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Report Builder\Step 3 - Individual Report Update\Input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Commodities'!$A$6:$H$252</definedName>
    <definedName name="_xlnm._FilterDatabase" localSheetId="4" hidden="1">'Exchange Traded Notes'!$A$6:$H$139</definedName>
    <definedName name="_xlnm._FilterDatabase" localSheetId="6" hidden="1">'New Listings'!$A$6:$G$6</definedName>
    <definedName name="_xlnm._FilterDatabase" localSheetId="2" hidden="1">'XTF - OTC Turnover'!$A$6:$L$1252</definedName>
    <definedName name="_xlnm._FilterDatabase" localSheetId="1" hidden="1">'XTF Exchange Traded Funds'!$A$6:$K$1252</definedName>
    <definedName name="_xlnm.Print_Titles" localSheetId="2">'XTF - OTC Turnover'!$5:$6</definedName>
    <definedName name="_xlnm.Print_Titles" localSheetId="1">'XTF Exchange Traded Funds'!$5:$700</definedName>
  </definedNames>
  <calcPr calcId="162913"/>
</workbook>
</file>

<file path=xl/calcChain.xml><?xml version="1.0" encoding="utf-8"?>
<calcChain xmlns="http://schemas.openxmlformats.org/spreadsheetml/2006/main">
  <c r="L1122" i="37" l="1"/>
  <c r="K1122" i="37"/>
  <c r="H1122" i="37"/>
  <c r="H1215" i="43"/>
  <c r="L936" i="37"/>
  <c r="K936" i="37"/>
  <c r="H936" i="37"/>
  <c r="H1081" i="43"/>
  <c r="L608" i="37"/>
  <c r="K608" i="37"/>
  <c r="H608" i="37"/>
  <c r="H1214" i="43"/>
  <c r="L1025" i="37"/>
  <c r="K1025" i="37"/>
  <c r="H1025" i="37"/>
  <c r="H1059" i="43"/>
  <c r="L874" i="37"/>
  <c r="K874" i="37"/>
  <c r="H874" i="37"/>
  <c r="H1213" i="43"/>
  <c r="L465" i="37"/>
  <c r="K465" i="37"/>
  <c r="H465" i="37"/>
  <c r="H149" i="43"/>
  <c r="L395" i="37"/>
  <c r="K395" i="37"/>
  <c r="H395" i="37"/>
  <c r="H151" i="43"/>
  <c r="L701" i="37"/>
  <c r="K701" i="37"/>
  <c r="H701" i="37"/>
  <c r="H286" i="43"/>
  <c r="L58" i="37"/>
  <c r="K58" i="37"/>
  <c r="H58" i="37"/>
  <c r="H34" i="43"/>
  <c r="L819" i="37"/>
  <c r="K819" i="37"/>
  <c r="H819" i="37"/>
  <c r="H828" i="43"/>
  <c r="L773" i="37"/>
  <c r="K773" i="37"/>
  <c r="H773" i="37"/>
  <c r="H240" i="43"/>
  <c r="L422" i="37"/>
  <c r="K422" i="37"/>
  <c r="H422" i="37"/>
  <c r="H825" i="43"/>
  <c r="L778" i="37"/>
  <c r="K778" i="37"/>
  <c r="H778" i="37"/>
  <c r="H579" i="43"/>
  <c r="L830" i="37"/>
  <c r="K830" i="37"/>
  <c r="H830" i="37"/>
  <c r="H649" i="43"/>
  <c r="L557" i="37"/>
  <c r="K557" i="37"/>
  <c r="H557" i="37"/>
  <c r="H338" i="43"/>
  <c r="L1121" i="37"/>
  <c r="K1121" i="37"/>
  <c r="H1121" i="37"/>
  <c r="H314" i="43"/>
  <c r="L921" i="37"/>
  <c r="K921" i="37"/>
  <c r="H921" i="37"/>
  <c r="H518" i="43"/>
  <c r="L1120" i="37"/>
  <c r="K1120" i="37"/>
  <c r="H1120" i="37"/>
  <c r="H1212" i="43"/>
  <c r="L1119" i="37"/>
  <c r="K1119" i="37"/>
  <c r="H1119" i="37"/>
  <c r="H1072" i="43"/>
  <c r="L1118" i="37"/>
  <c r="K1118" i="37"/>
  <c r="H1118" i="37"/>
  <c r="H1211" i="43"/>
  <c r="L1117" i="37"/>
  <c r="K1117" i="37"/>
  <c r="H1117" i="37"/>
  <c r="H1210" i="43"/>
  <c r="L972" i="37"/>
  <c r="K972" i="37"/>
  <c r="H972" i="37"/>
  <c r="H1165" i="43"/>
  <c r="L932" i="37"/>
  <c r="K932" i="37"/>
  <c r="H932" i="37"/>
  <c r="H1142" i="43"/>
  <c r="L1116" i="37"/>
  <c r="K1116" i="37"/>
  <c r="H1116" i="37"/>
  <c r="H1209" i="43"/>
  <c r="L1115" i="37"/>
  <c r="K1115" i="37"/>
  <c r="H1115" i="37"/>
  <c r="H1208" i="43"/>
  <c r="L1059" i="37"/>
  <c r="K1059" i="37"/>
  <c r="H1059" i="37"/>
  <c r="H676" i="43"/>
  <c r="L836" i="37"/>
  <c r="K836" i="37"/>
  <c r="H836" i="37"/>
  <c r="H362" i="43"/>
  <c r="L991" i="37"/>
  <c r="K991" i="37"/>
  <c r="H991" i="37"/>
  <c r="H721" i="43"/>
  <c r="L940" i="37"/>
  <c r="K940" i="37"/>
  <c r="H940" i="37"/>
  <c r="H1045" i="43"/>
  <c r="L826" i="37"/>
  <c r="K826" i="37"/>
  <c r="H826" i="37"/>
  <c r="H982" i="43"/>
  <c r="L806" i="37"/>
  <c r="K806" i="37"/>
  <c r="H806" i="37"/>
  <c r="H686" i="43"/>
  <c r="L953" i="37"/>
  <c r="K953" i="37"/>
  <c r="H953" i="37"/>
  <c r="H655" i="43"/>
  <c r="L1114" i="37"/>
  <c r="K1114" i="37"/>
  <c r="H1114" i="37"/>
  <c r="H1207" i="43"/>
  <c r="L785" i="37"/>
  <c r="K785" i="37"/>
  <c r="H785" i="37"/>
  <c r="H1206" i="43"/>
  <c r="L1113" i="37"/>
  <c r="K1113" i="37"/>
  <c r="H1113" i="37"/>
  <c r="H1052" i="43"/>
  <c r="L257" i="37"/>
  <c r="K257" i="37"/>
  <c r="H257" i="37"/>
  <c r="H251" i="43"/>
  <c r="L169" i="37"/>
  <c r="K169" i="37"/>
  <c r="H169" i="37"/>
  <c r="H440" i="43"/>
  <c r="L799" i="37"/>
  <c r="K799" i="37"/>
  <c r="H799" i="37"/>
  <c r="H807" i="43"/>
  <c r="L1112" i="37"/>
  <c r="K1112" i="37"/>
  <c r="H1112" i="37"/>
  <c r="H707" i="43"/>
  <c r="L121" i="37"/>
  <c r="K121" i="37"/>
  <c r="H121" i="37"/>
  <c r="H606" i="43"/>
  <c r="K140" i="39" l="1"/>
  <c r="D140" i="39"/>
  <c r="K253" i="38"/>
  <c r="D253" i="38"/>
  <c r="J1252" i="37"/>
  <c r="G1252" i="37"/>
  <c r="J1276" i="37"/>
  <c r="G1276" i="37"/>
  <c r="G1252" i="43"/>
  <c r="G1276" i="43"/>
  <c r="I1276" i="37" l="1"/>
  <c r="K1276" i="37" s="1"/>
  <c r="F1276" i="37"/>
  <c r="H1276" i="37" s="1"/>
  <c r="B1276" i="37"/>
  <c r="J1276" i="43"/>
  <c r="F1276" i="43"/>
  <c r="B1276" i="43"/>
  <c r="L980" i="37" l="1"/>
  <c r="K980" i="37"/>
  <c r="H980" i="37"/>
  <c r="H1087" i="43"/>
  <c r="L913" i="37"/>
  <c r="K913" i="37"/>
  <c r="H913" i="37"/>
  <c r="H1092" i="43"/>
  <c r="L989" i="37"/>
  <c r="K989" i="37"/>
  <c r="H989" i="37"/>
  <c r="H1195" i="43"/>
  <c r="L1170" i="37"/>
  <c r="K1170" i="37"/>
  <c r="H1170" i="37"/>
  <c r="H1086" i="43"/>
  <c r="L1169" i="37"/>
  <c r="K1169" i="37"/>
  <c r="H1169" i="37"/>
  <c r="H1141" i="43"/>
  <c r="L539" i="37"/>
  <c r="K539" i="37"/>
  <c r="H539" i="37"/>
  <c r="H138" i="43"/>
  <c r="L581" i="37"/>
  <c r="K581" i="37"/>
  <c r="H581" i="37"/>
  <c r="H810" i="43"/>
  <c r="L548" i="37"/>
  <c r="K548" i="37"/>
  <c r="H548" i="37"/>
  <c r="H319" i="43"/>
  <c r="L780" i="37"/>
  <c r="K780" i="37"/>
  <c r="H780" i="37"/>
  <c r="H895" i="43"/>
  <c r="L863" i="37"/>
  <c r="K863" i="37"/>
  <c r="H863" i="37"/>
  <c r="H529" i="43"/>
  <c r="L254" i="37"/>
  <c r="K254" i="37"/>
  <c r="H254" i="37"/>
  <c r="H94" i="43"/>
  <c r="L1124" i="37"/>
  <c r="K1124" i="37"/>
  <c r="H1124" i="37"/>
  <c r="H1224" i="43"/>
  <c r="L1168" i="37"/>
  <c r="K1168" i="37"/>
  <c r="H1168" i="37"/>
  <c r="H654" i="43"/>
  <c r="L506" i="37"/>
  <c r="K506" i="37"/>
  <c r="H506" i="37"/>
  <c r="H835" i="43"/>
  <c r="L158" i="37"/>
  <c r="K158" i="37"/>
  <c r="H158" i="37"/>
  <c r="H92" i="43"/>
  <c r="L476" i="37"/>
  <c r="K476" i="37"/>
  <c r="H476" i="37"/>
  <c r="H523" i="43"/>
  <c r="L641" i="37"/>
  <c r="K641" i="37"/>
  <c r="H641" i="37"/>
  <c r="H1067" i="43"/>
  <c r="L589" i="37"/>
  <c r="K589" i="37"/>
  <c r="H589" i="37"/>
  <c r="H398" i="43"/>
  <c r="L444" i="37"/>
  <c r="K444" i="37"/>
  <c r="H444" i="37"/>
  <c r="H1152" i="43"/>
  <c r="L1083" i="37"/>
  <c r="K1083" i="37"/>
  <c r="H1083" i="37"/>
  <c r="H1198" i="43"/>
  <c r="L666" i="37"/>
  <c r="K666" i="37"/>
  <c r="H666" i="37"/>
  <c r="H1003" i="43"/>
  <c r="L327" i="37"/>
  <c r="K327" i="37"/>
  <c r="H327" i="37"/>
  <c r="H875" i="43"/>
  <c r="L1090" i="37"/>
  <c r="K1090" i="37"/>
  <c r="H1090" i="37"/>
  <c r="H1201" i="43"/>
  <c r="L1061" i="37"/>
  <c r="K1061" i="37"/>
  <c r="H1061" i="37"/>
  <c r="H1197" i="43"/>
  <c r="L1062" i="37"/>
  <c r="K1062" i="37"/>
  <c r="H1062" i="37"/>
  <c r="H1200" i="43"/>
  <c r="L907" i="37"/>
  <c r="K907" i="37"/>
  <c r="H907" i="37"/>
  <c r="H1221" i="43"/>
  <c r="L1167" i="37"/>
  <c r="K1167" i="37"/>
  <c r="H1167" i="37"/>
  <c r="H1181" i="43"/>
  <c r="L688" i="37"/>
  <c r="K688" i="37"/>
  <c r="H688" i="37"/>
  <c r="H477" i="43"/>
  <c r="L566" i="37"/>
  <c r="K566" i="37"/>
  <c r="H566" i="37"/>
  <c r="H1216" i="43"/>
  <c r="L584" i="37"/>
  <c r="K584" i="37"/>
  <c r="H584" i="37"/>
  <c r="H609" i="43"/>
  <c r="L1270" i="37"/>
  <c r="K1270" i="37"/>
  <c r="H1270" i="37"/>
  <c r="H1269" i="43"/>
  <c r="L1272" i="37"/>
  <c r="K1272" i="37"/>
  <c r="H1272" i="37"/>
  <c r="H1273" i="43"/>
  <c r="I1273" i="43" l="1"/>
  <c r="I1269" i="43"/>
  <c r="L1203" i="37" l="1"/>
  <c r="K1203" i="37"/>
  <c r="H1203" i="37"/>
  <c r="H1242" i="43"/>
  <c r="L698" i="37"/>
  <c r="K698" i="37"/>
  <c r="H698" i="37"/>
  <c r="H770" i="43"/>
  <c r="L1142" i="37"/>
  <c r="K1142" i="37"/>
  <c r="H1142" i="37"/>
  <c r="H938" i="43"/>
  <c r="L1147" i="37"/>
  <c r="K1147" i="37"/>
  <c r="H1147" i="37"/>
  <c r="H404" i="43"/>
  <c r="L460" i="37"/>
  <c r="K460" i="37"/>
  <c r="H460" i="37"/>
  <c r="H1217" i="43"/>
  <c r="L1140" i="37"/>
  <c r="K1140" i="37"/>
  <c r="H1140" i="37"/>
  <c r="H1223" i="43"/>
  <c r="L1202" i="37"/>
  <c r="K1202" i="37"/>
  <c r="H1202" i="37"/>
  <c r="H1241" i="43"/>
  <c r="L518" i="37"/>
  <c r="K518" i="37"/>
  <c r="H518" i="37"/>
  <c r="H638" i="43"/>
  <c r="L1131" i="37"/>
  <c r="K1131" i="37"/>
  <c r="H1131" i="37"/>
  <c r="H1137" i="43"/>
  <c r="L889" i="37"/>
  <c r="K889" i="37"/>
  <c r="H889" i="37"/>
  <c r="H1000" i="43"/>
  <c r="L449" i="37"/>
  <c r="K449" i="37"/>
  <c r="H449" i="37"/>
  <c r="H893" i="43"/>
  <c r="L811" i="37"/>
  <c r="K811" i="37"/>
  <c r="H811" i="37"/>
  <c r="H930" i="43"/>
  <c r="L926" i="37"/>
  <c r="K926" i="37"/>
  <c r="H926" i="37"/>
  <c r="H616" i="43"/>
  <c r="L1159" i="37"/>
  <c r="K1159" i="37"/>
  <c r="H1159" i="37"/>
  <c r="H455" i="43"/>
  <c r="L1123" i="37"/>
  <c r="K1123" i="37"/>
  <c r="H1123" i="37"/>
  <c r="H907" i="43"/>
  <c r="L995" i="37"/>
  <c r="K995" i="37"/>
  <c r="H995" i="37"/>
  <c r="H617" i="43"/>
  <c r="L709" i="37"/>
  <c r="K709" i="37"/>
  <c r="H709" i="37"/>
  <c r="H710" i="43"/>
  <c r="L774" i="37"/>
  <c r="K774" i="37"/>
  <c r="H774" i="37"/>
  <c r="H861" i="43"/>
  <c r="L755" i="37"/>
  <c r="K755" i="37"/>
  <c r="H755" i="37"/>
  <c r="H379" i="43"/>
  <c r="L447" i="37"/>
  <c r="K447" i="37"/>
  <c r="H447" i="37"/>
  <c r="H260" i="43"/>
  <c r="L1084" i="37"/>
  <c r="K1084" i="37"/>
  <c r="H1084" i="37"/>
  <c r="H1112" i="43"/>
  <c r="L1201" i="37"/>
  <c r="K1201" i="37"/>
  <c r="H1201" i="37"/>
  <c r="H1240" i="43"/>
  <c r="L947" i="37"/>
  <c r="K947" i="37"/>
  <c r="H947" i="37"/>
  <c r="H978" i="43"/>
  <c r="L1161" i="37"/>
  <c r="K1161" i="37"/>
  <c r="H1161" i="37"/>
  <c r="H1100" i="43"/>
  <c r="L1143" i="37"/>
  <c r="K1143" i="37"/>
  <c r="H1143" i="37"/>
  <c r="H1189" i="43"/>
  <c r="L1200" i="37"/>
  <c r="K1200" i="37"/>
  <c r="H1200" i="37"/>
  <c r="H1239" i="43"/>
  <c r="L1199" i="37"/>
  <c r="K1199" i="37"/>
  <c r="H1199" i="37"/>
  <c r="H1238" i="43"/>
  <c r="L1198" i="37"/>
  <c r="K1198" i="37"/>
  <c r="H1198" i="37"/>
  <c r="H1054" i="43"/>
  <c r="L892" i="37"/>
  <c r="K892" i="37"/>
  <c r="H892" i="37"/>
  <c r="H836" i="43"/>
  <c r="L623" i="37"/>
  <c r="K623" i="37"/>
  <c r="H623" i="37"/>
  <c r="H1039" i="43"/>
  <c r="L1197" i="37"/>
  <c r="K1197" i="37"/>
  <c r="H1197" i="37"/>
  <c r="H1194" i="43"/>
  <c r="L1196" i="37"/>
  <c r="K1196" i="37"/>
  <c r="H1196" i="37"/>
  <c r="H1179" i="43"/>
  <c r="L278" i="37"/>
  <c r="K278" i="37"/>
  <c r="H278" i="37"/>
  <c r="H247" i="43"/>
  <c r="L1195" i="37"/>
  <c r="K1195" i="37"/>
  <c r="H1195" i="37"/>
  <c r="H1057" i="43"/>
  <c r="L1268" i="37"/>
  <c r="K1268" i="37"/>
  <c r="H1268" i="37"/>
  <c r="H1271" i="43"/>
  <c r="L1264" i="37"/>
  <c r="K1264" i="37"/>
  <c r="H1264" i="37"/>
  <c r="H1272" i="43"/>
  <c r="L1262" i="37"/>
  <c r="K1262" i="37"/>
  <c r="H1262" i="37"/>
  <c r="H1266" i="43"/>
  <c r="L930" i="37" l="1"/>
  <c r="K930" i="37"/>
  <c r="H930" i="37"/>
  <c r="H992" i="43"/>
  <c r="L1045" i="37"/>
  <c r="K1045" i="37"/>
  <c r="H1045" i="37"/>
  <c r="H684" i="43"/>
  <c r="L280" i="37"/>
  <c r="K280" i="37"/>
  <c r="H280" i="37"/>
  <c r="H892" i="43"/>
  <c r="L772" i="37"/>
  <c r="K772" i="37"/>
  <c r="H772" i="37"/>
  <c r="H687" i="43"/>
  <c r="L864" i="37"/>
  <c r="K864" i="37"/>
  <c r="H864" i="37"/>
  <c r="H777" i="43"/>
  <c r="L1190" i="37"/>
  <c r="K1190" i="37"/>
  <c r="H1190" i="37"/>
  <c r="H1047" i="43"/>
  <c r="L938" i="37"/>
  <c r="K938" i="37"/>
  <c r="H938" i="37"/>
  <c r="H1110" i="43"/>
  <c r="L865" i="37"/>
  <c r="K865" i="37"/>
  <c r="H865" i="37"/>
  <c r="H826" i="43"/>
  <c r="L871" i="37"/>
  <c r="K871" i="37"/>
  <c r="H871" i="37"/>
  <c r="H1167" i="43"/>
  <c r="L776" i="37"/>
  <c r="K776" i="37"/>
  <c r="H776" i="37"/>
  <c r="H862" i="43"/>
  <c r="L1126" i="37"/>
  <c r="K1126" i="37"/>
  <c r="H1126" i="37"/>
  <c r="H1118" i="43"/>
  <c r="L536" i="37"/>
  <c r="K536" i="37"/>
  <c r="H536" i="37"/>
  <c r="H963" i="43"/>
  <c r="L547" i="37"/>
  <c r="K547" i="37"/>
  <c r="H547" i="37"/>
  <c r="H515" i="43"/>
  <c r="L182" i="37"/>
  <c r="K182" i="37"/>
  <c r="H182" i="37"/>
  <c r="H629" i="43"/>
  <c r="L859" i="37"/>
  <c r="K859" i="37"/>
  <c r="H859" i="37"/>
  <c r="H1085" i="43"/>
  <c r="I1272" i="43" l="1"/>
  <c r="I1266" i="43"/>
  <c r="I1271" i="43"/>
  <c r="L433" i="37"/>
  <c r="K433" i="37"/>
  <c r="H433" i="37"/>
  <c r="H600" i="43"/>
  <c r="L781" i="37"/>
  <c r="K781" i="37"/>
  <c r="H781" i="37"/>
  <c r="H918" i="43"/>
  <c r="L831" i="37"/>
  <c r="K831" i="37"/>
  <c r="H831" i="37"/>
  <c r="H673" i="43"/>
  <c r="L1146" i="37"/>
  <c r="K1146" i="37"/>
  <c r="H1146" i="37"/>
  <c r="H582" i="43"/>
  <c r="L1223" i="37"/>
  <c r="K1223" i="37"/>
  <c r="H1223" i="37"/>
  <c r="H1228" i="43"/>
  <c r="L1078" i="37"/>
  <c r="K1078" i="37"/>
  <c r="H1078" i="37"/>
  <c r="H1185" i="43"/>
  <c r="L1217" i="37"/>
  <c r="K1217" i="37"/>
  <c r="H1217" i="37"/>
  <c r="H1229" i="43"/>
  <c r="L1261" i="37"/>
  <c r="K1261" i="37"/>
  <c r="H1261" i="37"/>
  <c r="H1267" i="43"/>
  <c r="M42" i="39"/>
  <c r="L42" i="39"/>
  <c r="E42" i="39"/>
  <c r="F1252" i="37" l="1"/>
  <c r="H1039" i="37"/>
  <c r="H1252" i="37" l="1"/>
  <c r="L765" i="37"/>
  <c r="K765" i="37"/>
  <c r="H765" i="37"/>
  <c r="H846" i="43"/>
  <c r="L679" i="37"/>
  <c r="K679" i="37"/>
  <c r="H679" i="37"/>
  <c r="H763" i="43"/>
  <c r="L1179" i="37"/>
  <c r="K1179" i="37"/>
  <c r="H1179" i="37"/>
  <c r="H1243" i="43"/>
  <c r="L1173" i="37"/>
  <c r="K1173" i="37"/>
  <c r="H1173" i="37"/>
  <c r="H1236" i="43"/>
  <c r="L1174" i="37"/>
  <c r="K1174" i="37"/>
  <c r="H1174" i="37"/>
  <c r="H1227" i="43"/>
  <c r="L316" i="37"/>
  <c r="K316" i="37"/>
  <c r="H316" i="37"/>
  <c r="H259" i="43"/>
  <c r="L132" i="37"/>
  <c r="K132" i="37"/>
  <c r="H132" i="37"/>
  <c r="H188" i="43"/>
  <c r="L1039" i="37"/>
  <c r="K1039" i="37"/>
  <c r="H1164" i="43"/>
  <c r="L587" i="37"/>
  <c r="K587" i="37"/>
  <c r="H587" i="37"/>
  <c r="H1108" i="43"/>
  <c r="L325" i="37"/>
  <c r="K325" i="37"/>
  <c r="H325" i="37"/>
  <c r="H719" i="43"/>
  <c r="L795" i="37"/>
  <c r="K795" i="37"/>
  <c r="H795" i="37"/>
  <c r="H873" i="43"/>
  <c r="L1224" i="37"/>
  <c r="K1224" i="37"/>
  <c r="H1224" i="37"/>
  <c r="H1187" i="43"/>
  <c r="L754" i="37"/>
  <c r="K754" i="37"/>
  <c r="H754" i="37"/>
  <c r="H1109" i="43"/>
  <c r="L963" i="37"/>
  <c r="K963" i="37"/>
  <c r="H963" i="37"/>
  <c r="H1132" i="43"/>
  <c r="L1008" i="37"/>
  <c r="K1008" i="37"/>
  <c r="H1008" i="37"/>
  <c r="H1168" i="43"/>
  <c r="L606" i="37"/>
  <c r="K606" i="37"/>
  <c r="H606" i="37"/>
  <c r="H517" i="43"/>
  <c r="L1227" i="37"/>
  <c r="K1227" i="37"/>
  <c r="H1227" i="37"/>
  <c r="H1249" i="43"/>
  <c r="L409" i="37"/>
  <c r="K409" i="37"/>
  <c r="H409" i="37"/>
  <c r="H709" i="43"/>
  <c r="L1138" i="37"/>
  <c r="K1138" i="37"/>
  <c r="H1138" i="37"/>
  <c r="H1203" i="43"/>
  <c r="L1156" i="37"/>
  <c r="K1156" i="37"/>
  <c r="H1156" i="37"/>
  <c r="H1226" i="43"/>
  <c r="J1252" i="43" l="1"/>
  <c r="I1252" i="37" l="1"/>
  <c r="F1252" i="43"/>
  <c r="I828" i="43" l="1"/>
  <c r="I676" i="43"/>
  <c r="I1052" i="43"/>
  <c r="I655" i="43"/>
  <c r="I151" i="43"/>
  <c r="I1142" i="43"/>
  <c r="I707" i="43"/>
  <c r="I1059" i="43"/>
  <c r="I1211" i="43"/>
  <c r="I251" i="43"/>
  <c r="I721" i="43"/>
  <c r="I807" i="43"/>
  <c r="I1072" i="43"/>
  <c r="I1215" i="43"/>
  <c r="I518" i="43"/>
  <c r="I1207" i="43"/>
  <c r="I649" i="43"/>
  <c r="I982" i="43"/>
  <c r="I240" i="43"/>
  <c r="I362" i="43"/>
  <c r="I686" i="43"/>
  <c r="I286" i="43"/>
  <c r="I1209" i="43"/>
  <c r="I606" i="43"/>
  <c r="I1206" i="43"/>
  <c r="I1213" i="43"/>
  <c r="I1210" i="43"/>
  <c r="I440" i="43"/>
  <c r="I1208" i="43"/>
  <c r="I1081" i="43"/>
  <c r="I1212" i="43"/>
  <c r="I338" i="43"/>
  <c r="I825" i="43"/>
  <c r="I1045" i="43"/>
  <c r="I34" i="43"/>
  <c r="I149" i="43"/>
  <c r="I1165" i="43"/>
  <c r="I1214" i="43"/>
  <c r="I314" i="43"/>
  <c r="I579" i="43"/>
  <c r="I529" i="43"/>
  <c r="I1221" i="43"/>
  <c r="I609" i="43"/>
  <c r="I810" i="43"/>
  <c r="I1201" i="43"/>
  <c r="I1086" i="43"/>
  <c r="I1198" i="43"/>
  <c r="I1087" i="43"/>
  <c r="I1067" i="43"/>
  <c r="I138" i="43"/>
  <c r="I1152" i="43"/>
  <c r="I835" i="43"/>
  <c r="I523" i="43"/>
  <c r="I654" i="43"/>
  <c r="I94" i="43"/>
  <c r="I1181" i="43"/>
  <c r="I319" i="43"/>
  <c r="I1197" i="43"/>
  <c r="I1141" i="43"/>
  <c r="I1003" i="43"/>
  <c r="I1224" i="43"/>
  <c r="I1092" i="43"/>
  <c r="I398" i="43"/>
  <c r="I477" i="43"/>
  <c r="I1200" i="43"/>
  <c r="I92" i="43"/>
  <c r="I875" i="43"/>
  <c r="I1216" i="43"/>
  <c r="I895" i="43"/>
  <c r="I1195" i="43"/>
  <c r="I1000" i="43"/>
  <c r="I1239" i="43"/>
  <c r="I379" i="43"/>
  <c r="I1241" i="43"/>
  <c r="I978" i="43"/>
  <c r="I1039" i="43"/>
  <c r="I1189" i="43"/>
  <c r="I404" i="43"/>
  <c r="I260" i="43"/>
  <c r="I1242" i="43"/>
  <c r="I710" i="43"/>
  <c r="I247" i="43"/>
  <c r="I1057" i="43"/>
  <c r="I455" i="43"/>
  <c r="I893" i="43"/>
  <c r="I1238" i="43"/>
  <c r="I1194" i="43"/>
  <c r="I638" i="43"/>
  <c r="I1100" i="43"/>
  <c r="I1054" i="43"/>
  <c r="I616" i="43"/>
  <c r="I1217" i="43"/>
  <c r="I1112" i="43"/>
  <c r="I1240" i="43"/>
  <c r="I770" i="43"/>
  <c r="I861" i="43"/>
  <c r="I617" i="43"/>
  <c r="I907" i="43"/>
  <c r="I930" i="43"/>
  <c r="I1179" i="43"/>
  <c r="I1137" i="43"/>
  <c r="I1223" i="43"/>
  <c r="I836" i="43"/>
  <c r="I938" i="43"/>
  <c r="I862" i="43"/>
  <c r="I777" i="43"/>
  <c r="I1047" i="43"/>
  <c r="I1110" i="43"/>
  <c r="I687" i="43"/>
  <c r="I963" i="43"/>
  <c r="I1167" i="43"/>
  <c r="I992" i="43"/>
  <c r="I629" i="43"/>
  <c r="I892" i="43"/>
  <c r="I684" i="43"/>
  <c r="I1085" i="43"/>
  <c r="I1118" i="43"/>
  <c r="I826" i="43"/>
  <c r="I515" i="43"/>
  <c r="I673" i="43"/>
  <c r="I1229" i="43"/>
  <c r="I582" i="43"/>
  <c r="I600" i="43"/>
  <c r="I1228" i="43"/>
  <c r="I918" i="43"/>
  <c r="I1185" i="43"/>
  <c r="I719" i="43"/>
  <c r="I188" i="43"/>
  <c r="I1203" i="43"/>
  <c r="I1236" i="43"/>
  <c r="I1226" i="43"/>
  <c r="I846" i="43"/>
  <c r="I1249" i="43"/>
  <c r="I1132" i="43"/>
  <c r="I1168" i="43"/>
  <c r="I1108" i="43"/>
  <c r="I873" i="43"/>
  <c r="I709" i="43"/>
  <c r="I1164" i="43"/>
  <c r="I1227" i="43"/>
  <c r="I1109" i="43"/>
  <c r="I763" i="43"/>
  <c r="I1187" i="43"/>
  <c r="I517" i="43"/>
  <c r="I259" i="43"/>
  <c r="I1243" i="43"/>
  <c r="I1267" i="43"/>
  <c r="L800" i="37" l="1"/>
  <c r="K800" i="37"/>
  <c r="H800" i="37"/>
  <c r="H534" i="43"/>
  <c r="L1013" i="37"/>
  <c r="K1013" i="37"/>
  <c r="H1013" i="37"/>
  <c r="H559" i="43"/>
  <c r="L537" i="37"/>
  <c r="K537" i="37"/>
  <c r="H537" i="37"/>
  <c r="H191" i="43"/>
  <c r="L479" i="37"/>
  <c r="K479" i="37"/>
  <c r="H479" i="37"/>
  <c r="H299" i="43"/>
  <c r="L866" i="37"/>
  <c r="K866" i="37"/>
  <c r="H866" i="37"/>
  <c r="H605" i="43"/>
  <c r="L1184" i="37"/>
  <c r="K1184" i="37"/>
  <c r="H1184" i="37"/>
  <c r="H946" i="43"/>
  <c r="L1047" i="37"/>
  <c r="K1047" i="37"/>
  <c r="H1047" i="37"/>
  <c r="H538" i="43"/>
  <c r="L1035" i="37"/>
  <c r="K1035" i="37"/>
  <c r="H1035" i="37"/>
  <c r="H424" i="43"/>
  <c r="L1043" i="37"/>
  <c r="K1043" i="37"/>
  <c r="H1043" i="37"/>
  <c r="H912" i="43"/>
  <c r="L1163" i="37"/>
  <c r="K1163" i="37"/>
  <c r="H1163" i="37"/>
  <c r="H931" i="43"/>
  <c r="L312" i="37"/>
  <c r="K312" i="37"/>
  <c r="H312" i="37"/>
  <c r="H82" i="43"/>
  <c r="L646" i="37"/>
  <c r="K646" i="37"/>
  <c r="H646" i="37"/>
  <c r="H220" i="43"/>
  <c r="L523" i="37"/>
  <c r="K523" i="37"/>
  <c r="H523" i="37"/>
  <c r="H635" i="43"/>
  <c r="L1055" i="37"/>
  <c r="K1055" i="37"/>
  <c r="H1055" i="37"/>
  <c r="H804" i="43"/>
  <c r="L1110" i="37"/>
  <c r="K1110" i="37"/>
  <c r="H1110" i="37"/>
  <c r="H795" i="43"/>
  <c r="L456" i="37"/>
  <c r="K456" i="37"/>
  <c r="H456" i="37"/>
  <c r="H323" i="43"/>
  <c r="L412" i="37"/>
  <c r="K412" i="37"/>
  <c r="H412" i="37"/>
  <c r="H214" i="43"/>
  <c r="L734" i="37"/>
  <c r="K734" i="37"/>
  <c r="H734" i="37"/>
  <c r="H805" i="43"/>
  <c r="L775" i="37"/>
  <c r="K775" i="37"/>
  <c r="H775" i="37"/>
  <c r="H356" i="43"/>
  <c r="L846" i="37"/>
  <c r="K846" i="37"/>
  <c r="H846" i="37"/>
  <c r="H953" i="43"/>
  <c r="L538" i="37"/>
  <c r="K538" i="37"/>
  <c r="H538" i="37"/>
  <c r="H444" i="43"/>
  <c r="L761" i="37"/>
  <c r="K761" i="37"/>
  <c r="H761" i="37"/>
  <c r="H778" i="43"/>
  <c r="L577" i="37"/>
  <c r="K577" i="37"/>
  <c r="H577" i="37"/>
  <c r="H849" i="43"/>
  <c r="L528" i="37"/>
  <c r="K528" i="37"/>
  <c r="H528" i="37"/>
  <c r="H303" i="43"/>
  <c r="L1129" i="37"/>
  <c r="K1129" i="37"/>
  <c r="H1129" i="37"/>
  <c r="H1023" i="43"/>
  <c r="L1271" i="37"/>
  <c r="K1271" i="37"/>
  <c r="H1271" i="37"/>
  <c r="H1262" i="43"/>
  <c r="L1267" i="37"/>
  <c r="K1267" i="37"/>
  <c r="H1267" i="37"/>
  <c r="H1265" i="43"/>
  <c r="L1274" i="37"/>
  <c r="K1274" i="37"/>
  <c r="H1274" i="37"/>
  <c r="H1274" i="43"/>
  <c r="L1273" i="37"/>
  <c r="K1273" i="37"/>
  <c r="H1273" i="37"/>
  <c r="H1259" i="43"/>
  <c r="L8" i="37" l="1"/>
  <c r="L9" i="37"/>
  <c r="L27" i="37"/>
  <c r="L11" i="37"/>
  <c r="L62" i="37"/>
  <c r="L76" i="37"/>
  <c r="L12" i="37"/>
  <c r="L46" i="37"/>
  <c r="L163" i="37"/>
  <c r="L61" i="37"/>
  <c r="L26" i="37"/>
  <c r="L16" i="37"/>
  <c r="L44" i="37"/>
  <c r="L68" i="37"/>
  <c r="L75" i="37"/>
  <c r="L15" i="37"/>
  <c r="L21" i="37"/>
  <c r="L33" i="37"/>
  <c r="L116" i="37"/>
  <c r="L19" i="37"/>
  <c r="L17" i="37"/>
  <c r="L25" i="37"/>
  <c r="L384" i="37"/>
  <c r="L81" i="37"/>
  <c r="L20" i="37"/>
  <c r="L104" i="37"/>
  <c r="L49" i="37"/>
  <c r="L31" i="37"/>
  <c r="L60" i="37"/>
  <c r="L43" i="37"/>
  <c r="L168" i="37"/>
  <c r="L52" i="37"/>
  <c r="L23" i="37"/>
  <c r="L64" i="37"/>
  <c r="L51" i="37"/>
  <c r="L904" i="37"/>
  <c r="L65" i="37"/>
  <c r="L28" i="37"/>
  <c r="L264" i="37"/>
  <c r="L165" i="37"/>
  <c r="L83" i="37"/>
  <c r="L42" i="37"/>
  <c r="L14" i="37"/>
  <c r="L112" i="37"/>
  <c r="L255" i="37"/>
  <c r="L279" i="37"/>
  <c r="L429" i="37"/>
  <c r="L524" i="37"/>
  <c r="L323" i="37"/>
  <c r="L177" i="37"/>
  <c r="L13" i="37"/>
  <c r="L334" i="37"/>
  <c r="L261" i="37"/>
  <c r="L35" i="37"/>
  <c r="L144" i="37"/>
  <c r="L89" i="37"/>
  <c r="L18" i="37"/>
  <c r="L175" i="37"/>
  <c r="L84" i="37"/>
  <c r="L123" i="37"/>
  <c r="L40" i="37"/>
  <c r="L208" i="37"/>
  <c r="L457" i="37"/>
  <c r="L39" i="37"/>
  <c r="L322" i="37"/>
  <c r="L184" i="37"/>
  <c r="L67" i="37"/>
  <c r="L29" i="37"/>
  <c r="L10" i="37"/>
  <c r="L80" i="37"/>
  <c r="L57" i="37"/>
  <c r="L38" i="37"/>
  <c r="L586" i="37"/>
  <c r="L135" i="37"/>
  <c r="L59" i="37"/>
  <c r="L519" i="37"/>
  <c r="L56" i="37"/>
  <c r="L421" i="37"/>
  <c r="L299" i="37"/>
  <c r="L265" i="37"/>
  <c r="L267" i="37"/>
  <c r="L147" i="37"/>
  <c r="L140" i="37"/>
  <c r="L196" i="37"/>
  <c r="L403" i="37"/>
  <c r="L92" i="37"/>
  <c r="L219" i="37"/>
  <c r="L37" i="37"/>
  <c r="L262" i="37"/>
  <c r="L371" i="37"/>
  <c r="L126" i="37"/>
  <c r="L94" i="37"/>
  <c r="L24" i="37"/>
  <c r="L110" i="37"/>
  <c r="L108" i="37"/>
  <c r="L129" i="37"/>
  <c r="L218" i="37"/>
  <c r="L120" i="37"/>
  <c r="L41" i="37"/>
  <c r="L55" i="37"/>
  <c r="L63" i="37"/>
  <c r="L53" i="37"/>
  <c r="L71" i="37"/>
  <c r="L452" i="37"/>
  <c r="L50" i="37"/>
  <c r="L181" i="37"/>
  <c r="L137" i="37"/>
  <c r="L162" i="37"/>
  <c r="L252" i="37"/>
  <c r="L770" i="37"/>
  <c r="L150" i="37"/>
  <c r="L115" i="37"/>
  <c r="L88" i="37"/>
  <c r="L282" i="37"/>
  <c r="L79" i="37"/>
  <c r="L152" i="37"/>
  <c r="L45" i="37"/>
  <c r="L113" i="37"/>
  <c r="L321" i="37"/>
  <c r="L36" i="37"/>
  <c r="L103" i="37"/>
  <c r="L392" i="37"/>
  <c r="L210" i="37"/>
  <c r="L32" i="37"/>
  <c r="L131" i="37"/>
  <c r="L161" i="37"/>
  <c r="L534" i="37"/>
  <c r="L273" i="37"/>
  <c r="L188" i="37"/>
  <c r="L142" i="37"/>
  <c r="L227" i="37"/>
  <c r="L504" i="37"/>
  <c r="L134" i="37"/>
  <c r="L277" i="37"/>
  <c r="L114" i="37"/>
  <c r="L244" i="37"/>
  <c r="L172" i="37"/>
  <c r="L34" i="37"/>
  <c r="L176" i="37"/>
  <c r="L141" i="37"/>
  <c r="L73" i="37"/>
  <c r="L639" i="37"/>
  <c r="L138" i="37"/>
  <c r="L143" i="37"/>
  <c r="L204" i="37"/>
  <c r="L700" i="37"/>
  <c r="L495" i="37"/>
  <c r="L139" i="37"/>
  <c r="L124" i="37"/>
  <c r="L213" i="37"/>
  <c r="L122" i="37"/>
  <c r="L937" i="37"/>
  <c r="L87" i="37"/>
  <c r="L344" i="37"/>
  <c r="L410" i="37"/>
  <c r="L297" i="37"/>
  <c r="L100" i="37"/>
  <c r="L173" i="37"/>
  <c r="L206" i="37"/>
  <c r="L171" i="37"/>
  <c r="L146" i="37"/>
  <c r="L704" i="37"/>
  <c r="L101" i="37"/>
  <c r="L348" i="37"/>
  <c r="L388" i="37"/>
  <c r="L164" i="37"/>
  <c r="L157" i="37"/>
  <c r="L174" i="37"/>
  <c r="L442" i="37"/>
  <c r="L128" i="37"/>
  <c r="L217" i="37"/>
  <c r="L230" i="37"/>
  <c r="L296" i="37"/>
  <c r="L90" i="37"/>
  <c r="L99" i="37"/>
  <c r="L368" i="37"/>
  <c r="L245" i="37"/>
  <c r="L313" i="37"/>
  <c r="L178" i="37"/>
  <c r="L22" i="37"/>
  <c r="L295" i="37"/>
  <c r="L199" i="37"/>
  <c r="L308" i="37"/>
  <c r="L478" i="37"/>
  <c r="L109" i="37"/>
  <c r="L387" i="37"/>
  <c r="L130" i="37"/>
  <c r="L364" i="37"/>
  <c r="L592" i="37"/>
  <c r="L487" i="37"/>
  <c r="L569" i="37"/>
  <c r="L377" i="37"/>
  <c r="L234" i="37"/>
  <c r="L293" i="37"/>
  <c r="L77" i="37"/>
  <c r="L353" i="37"/>
  <c r="L202" i="37"/>
  <c r="L332" i="37"/>
  <c r="L127" i="37"/>
  <c r="L292" i="37"/>
  <c r="L431" i="37"/>
  <c r="L186" i="37"/>
  <c r="L271" i="37"/>
  <c r="L315" i="37"/>
  <c r="L283" i="37"/>
  <c r="L551" i="37"/>
  <c r="L877" i="37"/>
  <c r="L205" i="37"/>
  <c r="L239" i="37"/>
  <c r="L482" i="37"/>
  <c r="L197" i="37"/>
  <c r="L558" i="37"/>
  <c r="L352" i="37"/>
  <c r="L286" i="37"/>
  <c r="L484" i="37"/>
  <c r="L291" i="37"/>
  <c r="L662" i="37"/>
  <c r="L82" i="37"/>
  <c r="L350" i="37"/>
  <c r="L85" i="37"/>
  <c r="L190" i="37"/>
  <c r="L211" i="37"/>
  <c r="L499" i="37"/>
  <c r="L402" i="37"/>
  <c r="L191" i="37"/>
  <c r="L999" i="37"/>
  <c r="L363" i="37"/>
  <c r="L472" i="37"/>
  <c r="L346" i="37"/>
  <c r="L260" i="37"/>
  <c r="L290" i="37"/>
  <c r="L30" i="37"/>
  <c r="L300" i="37"/>
  <c r="L600" i="37"/>
  <c r="L471" i="37"/>
  <c r="L215" i="37"/>
  <c r="L383" i="37"/>
  <c r="L394" i="37"/>
  <c r="L510" i="37"/>
  <c r="L446" i="37"/>
  <c r="L259" i="37"/>
  <c r="L274" i="37"/>
  <c r="L741" i="37"/>
  <c r="L95" i="37"/>
  <c r="L159" i="37"/>
  <c r="L459" i="37"/>
  <c r="L214" i="37"/>
  <c r="L326" i="37"/>
  <c r="L441" i="37"/>
  <c r="L884" i="37"/>
  <c r="L594" i="37"/>
  <c r="L224" i="37"/>
  <c r="L69" i="37"/>
  <c r="L726" i="37"/>
  <c r="L151" i="37"/>
  <c r="L500" i="37"/>
  <c r="L337" i="37"/>
  <c r="L1095" i="37"/>
  <c r="L221" i="37"/>
  <c r="L358" i="37"/>
  <c r="L330" i="37"/>
  <c r="L683" i="37"/>
  <c r="L235" i="37"/>
  <c r="L246" i="37"/>
  <c r="L78" i="37"/>
  <c r="L258" i="37"/>
  <c r="L543" i="37"/>
  <c r="L200" i="37"/>
  <c r="L194" i="37"/>
  <c r="L615" i="37"/>
  <c r="L256" i="37"/>
  <c r="L198" i="37"/>
  <c r="L183" i="37"/>
  <c r="L156" i="37"/>
  <c r="L305" i="37"/>
  <c r="L445" i="37"/>
  <c r="L241" i="37"/>
  <c r="L193" i="37"/>
  <c r="L396" i="37"/>
  <c r="L408" i="37"/>
  <c r="L355" i="37"/>
  <c r="L231" i="37"/>
  <c r="L133" i="37"/>
  <c r="L288" i="37"/>
  <c r="L107" i="37"/>
  <c r="L458" i="37"/>
  <c r="L361" i="37"/>
  <c r="L247" i="37"/>
  <c r="L414" i="37"/>
  <c r="L349" i="37"/>
  <c r="L494" i="37"/>
  <c r="L251" i="37"/>
  <c r="L423" i="37"/>
  <c r="L314" i="37"/>
  <c r="L160" i="37"/>
  <c r="L391" i="37"/>
  <c r="L614" i="37"/>
  <c r="L362" i="37"/>
  <c r="L207" i="37"/>
  <c r="L248" i="37"/>
  <c r="L488" i="37"/>
  <c r="L612" i="37"/>
  <c r="L496" i="37"/>
  <c r="L400" i="37"/>
  <c r="L502" i="37"/>
  <c r="L93" i="37"/>
  <c r="L974" i="37"/>
  <c r="L276" i="37"/>
  <c r="L336" i="37"/>
  <c r="L401" i="37"/>
  <c r="L236" i="37"/>
  <c r="L385" i="37"/>
  <c r="L637" i="37"/>
  <c r="L585" i="37"/>
  <c r="L448" i="37"/>
  <c r="L372" i="37"/>
  <c r="L885" i="37"/>
  <c r="L597" i="37"/>
  <c r="L692" i="37"/>
  <c r="L415" i="37"/>
  <c r="L301" i="37"/>
  <c r="L1154" i="37"/>
  <c r="L642" i="37"/>
  <c r="L420" i="37"/>
  <c r="L102" i="37"/>
  <c r="L153" i="37"/>
  <c r="L253" i="37"/>
  <c r="L914" i="37"/>
  <c r="L187" i="37"/>
  <c r="L681" i="37"/>
  <c r="L272" i="37"/>
  <c r="L378" i="37"/>
  <c r="L475" i="37"/>
  <c r="L374" i="37"/>
  <c r="L86" i="37"/>
  <c r="L225" i="37"/>
  <c r="L491" i="37"/>
  <c r="L298" i="37"/>
  <c r="L111" i="37"/>
  <c r="L223" i="37"/>
  <c r="L411" i="37"/>
  <c r="L212" i="37"/>
  <c r="L222" i="37"/>
  <c r="L343" i="37"/>
  <c r="L97" i="37"/>
  <c r="L91" i="37"/>
  <c r="L228" i="37"/>
  <c r="L287" i="37"/>
  <c r="L808" i="37"/>
  <c r="L148" i="37"/>
  <c r="L360" i="37"/>
  <c r="L670" i="37"/>
  <c r="L894" i="37"/>
  <c r="L284" i="37"/>
  <c r="L74" i="37"/>
  <c r="L331" i="37"/>
  <c r="L527" i="37"/>
  <c r="L578" i="37"/>
  <c r="L762" i="37"/>
  <c r="L189" i="37"/>
  <c r="L303" i="37"/>
  <c r="L149" i="37"/>
  <c r="L572" i="37"/>
  <c r="L560" i="37"/>
  <c r="L318" i="37"/>
  <c r="L380" i="37"/>
  <c r="L1164" i="37"/>
  <c r="L627" i="37"/>
  <c r="L167" i="37"/>
  <c r="L483" i="37"/>
  <c r="L1219" i="37"/>
  <c r="L185" i="37"/>
  <c r="L525" i="37"/>
  <c r="L340" i="37"/>
  <c r="L310" i="37"/>
  <c r="L309" i="37"/>
  <c r="L1166" i="37"/>
  <c r="L106" i="37"/>
  <c r="L203" i="37"/>
  <c r="L505" i="37"/>
  <c r="L425" i="37"/>
  <c r="L154" i="37"/>
  <c r="L802" i="37"/>
  <c r="L590" i="37"/>
  <c r="L473" i="37"/>
  <c r="L735" i="37"/>
  <c r="L1137" i="37"/>
  <c r="L398" i="37"/>
  <c r="L432" i="37"/>
  <c r="L209" i="37"/>
  <c r="L996" i="37"/>
  <c r="L307" i="37"/>
  <c r="L1019" i="37"/>
  <c r="L941" i="37"/>
  <c r="L824" i="37"/>
  <c r="L570" i="37"/>
  <c r="L357" i="37"/>
  <c r="L70" i="37"/>
  <c r="L145" i="37"/>
  <c r="L233" i="37"/>
  <c r="L390" i="37"/>
  <c r="L179" i="37"/>
  <c r="L705" i="37"/>
  <c r="L987" i="37"/>
  <c r="L645" i="37"/>
  <c r="L47" i="37"/>
  <c r="L304" i="37"/>
  <c r="L393" i="37"/>
  <c r="L659" i="37"/>
  <c r="L451" i="37"/>
  <c r="L466" i="37"/>
  <c r="L624" i="37"/>
  <c r="L302" i="37"/>
  <c r="L351" i="37"/>
  <c r="L438" i="37"/>
  <c r="L626" i="37"/>
  <c r="L98" i="37"/>
  <c r="L1216" i="37"/>
  <c r="L275" i="37"/>
  <c r="L1015" i="37"/>
  <c r="L748" i="37"/>
  <c r="L381" i="37"/>
  <c r="L661" i="37"/>
  <c r="L180" i="37"/>
  <c r="L369" i="37"/>
  <c r="L796" i="37"/>
  <c r="L873" i="37"/>
  <c r="L345" i="37"/>
  <c r="L905" i="37"/>
  <c r="L939" i="37"/>
  <c r="L136" i="37"/>
  <c r="L1060" i="37"/>
  <c r="L376" i="37"/>
  <c r="L454" i="37"/>
  <c r="L658" i="37"/>
  <c r="L529" i="37"/>
  <c r="L406" i="37"/>
  <c r="L440" i="37"/>
  <c r="L1000" i="37"/>
  <c r="L613" i="37"/>
  <c r="L533" i="37"/>
  <c r="L509" i="37"/>
  <c r="L468" i="37"/>
  <c r="L804" i="37"/>
  <c r="L1171" i="37"/>
  <c r="L847" i="37"/>
  <c r="L404" i="37"/>
  <c r="L270" i="37"/>
  <c r="L958" i="37"/>
  <c r="L522" i="37"/>
  <c r="L638" i="37"/>
  <c r="L317" i="37"/>
  <c r="L929" i="37"/>
  <c r="L724" i="37"/>
  <c r="L648" i="37"/>
  <c r="L195" i="37"/>
  <c r="L789" i="37"/>
  <c r="L501" i="37"/>
  <c r="L766" i="37"/>
  <c r="L118" i="37"/>
  <c r="L1206" i="37"/>
  <c r="L549" i="37"/>
  <c r="L319" i="37"/>
  <c r="L619" i="37"/>
  <c r="L678" i="37"/>
  <c r="L823" i="37"/>
  <c r="L289" i="37"/>
  <c r="L335" i="37"/>
  <c r="L229" i="37"/>
  <c r="L66" i="37"/>
  <c r="L579" i="37"/>
  <c r="L588" i="37"/>
  <c r="L424" i="37"/>
  <c r="L1102" i="37"/>
  <c r="L668" i="37"/>
  <c r="L166" i="37"/>
  <c r="L713" i="37"/>
  <c r="L464" i="37"/>
  <c r="L925" i="37"/>
  <c r="L607" i="37"/>
  <c r="L462" i="37"/>
  <c r="L1093" i="37"/>
  <c r="L725" i="37"/>
  <c r="L900" i="37"/>
  <c r="L1128" i="37"/>
  <c r="L508" i="37"/>
  <c r="L685" i="37"/>
  <c r="L489" i="37"/>
  <c r="L201" i="37"/>
  <c r="L443" i="37"/>
  <c r="L573" i="37"/>
  <c r="L485" i="37"/>
  <c r="L356" i="37"/>
  <c r="L232" i="37"/>
  <c r="L1001" i="37"/>
  <c r="L669" i="37"/>
  <c r="L787" i="37"/>
  <c r="L365" i="37"/>
  <c r="L436" i="37"/>
  <c r="L413" i="37"/>
  <c r="L526" i="37"/>
  <c r="L767" i="37"/>
  <c r="L817" i="37"/>
  <c r="L721" i="37"/>
  <c r="L628" i="37"/>
  <c r="L105" i="37"/>
  <c r="L480" i="37"/>
  <c r="L595" i="37"/>
  <c r="L342" i="37"/>
  <c r="L861" i="37"/>
  <c r="L1221" i="37"/>
  <c r="L833" i="37"/>
  <c r="L843" i="37"/>
  <c r="L535" i="37"/>
  <c r="L367" i="37"/>
  <c r="L1017" i="37"/>
  <c r="L1054" i="37"/>
  <c r="L1070" i="37"/>
  <c r="L507" i="37"/>
  <c r="L667" i="37"/>
  <c r="L635" i="37"/>
  <c r="L477" i="37"/>
  <c r="L417" i="37"/>
  <c r="L329" i="37"/>
  <c r="L542" i="37"/>
  <c r="L618" i="37"/>
  <c r="L463" i="37"/>
  <c r="L1148" i="37"/>
  <c r="L545" i="37"/>
  <c r="L699" i="37"/>
  <c r="L366" i="37"/>
  <c r="L629" i="37"/>
  <c r="L341" i="37"/>
  <c r="L540" i="37"/>
  <c r="L604" i="37"/>
  <c r="L240" i="37"/>
  <c r="L956" i="37"/>
  <c r="L647" i="37"/>
  <c r="L1229" i="37"/>
  <c r="L768" i="37"/>
  <c r="L1038" i="37"/>
  <c r="L461" i="37"/>
  <c r="L294" i="37"/>
  <c r="L650" i="37"/>
  <c r="L373" i="37"/>
  <c r="L676" i="37"/>
  <c r="L844" i="37"/>
  <c r="L849" i="37"/>
  <c r="L576" i="37"/>
  <c r="L693" i="37"/>
  <c r="L794" i="37"/>
  <c r="L622" i="37"/>
  <c r="L649" i="37"/>
  <c r="L470" i="37"/>
  <c r="L1005" i="37"/>
  <c r="L242" i="37"/>
  <c r="L689" i="37"/>
  <c r="L555" i="37"/>
  <c r="L481" i="37"/>
  <c r="L747" i="37"/>
  <c r="L565" i="37"/>
  <c r="L1012" i="37"/>
  <c r="L407" i="37"/>
  <c r="L654" i="37"/>
  <c r="L602" i="37"/>
  <c r="L835" i="37"/>
  <c r="L1006" i="37"/>
  <c r="L634" i="37"/>
  <c r="L1003" i="37"/>
  <c r="L813" i="37"/>
  <c r="L1099" i="37"/>
  <c r="L610" i="37"/>
  <c r="L712" i="37"/>
  <c r="L220" i="37"/>
  <c r="L450" i="37"/>
  <c r="L731" i="37"/>
  <c r="L621" i="37"/>
  <c r="L1031" i="37"/>
  <c r="L757" i="37"/>
  <c r="L338" i="37"/>
  <c r="L598" i="37"/>
  <c r="L829" i="37"/>
  <c r="L469" i="37"/>
  <c r="L563" i="37"/>
  <c r="L672" i="37"/>
  <c r="L703" i="37"/>
  <c r="L418" i="37"/>
  <c r="L428" i="37"/>
  <c r="L948" i="37"/>
  <c r="L854" i="37"/>
  <c r="L702" i="37"/>
  <c r="L439" i="37"/>
  <c r="L782" i="37"/>
  <c r="L740" i="37"/>
  <c r="L216" i="37"/>
  <c r="L503" i="37"/>
  <c r="L644" i="37"/>
  <c r="L827" i="37"/>
  <c r="L732" i="37"/>
  <c r="L399" i="37"/>
  <c r="L455" i="37"/>
  <c r="L1057" i="37"/>
  <c r="L801" i="37"/>
  <c r="L574" i="37"/>
  <c r="L1165" i="37"/>
  <c r="L759" i="37"/>
  <c r="L285" i="37"/>
  <c r="L609" i="37"/>
  <c r="L554" i="37"/>
  <c r="L1044" i="37"/>
  <c r="L155" i="37"/>
  <c r="L832" i="37"/>
  <c r="L825" i="37"/>
  <c r="L170" i="37"/>
  <c r="L474" i="37"/>
  <c r="L1072" i="37"/>
  <c r="L981" i="37"/>
  <c r="L749" i="37"/>
  <c r="L855" i="37"/>
  <c r="L764" i="37"/>
  <c r="L498" i="37"/>
  <c r="L632" i="37"/>
  <c r="L596" i="37"/>
  <c r="L909" i="37"/>
  <c r="L792" i="37"/>
  <c r="L655" i="37"/>
  <c r="L611" i="37"/>
  <c r="L671" i="37"/>
  <c r="L375" i="37"/>
  <c r="L559" i="37"/>
  <c r="L1067" i="37"/>
  <c r="L515" i="37"/>
  <c r="L746" i="37"/>
  <c r="L591" i="37"/>
  <c r="L226" i="37"/>
  <c r="L567" i="37"/>
  <c r="L1071" i="37"/>
  <c r="L1191" i="37"/>
  <c r="L339" i="37"/>
  <c r="L733" i="37"/>
  <c r="L682" i="37"/>
  <c r="L532" i="37"/>
  <c r="L902" i="37"/>
  <c r="L1185" i="37"/>
  <c r="L640" i="37"/>
  <c r="L720" i="37"/>
  <c r="L706" i="37"/>
  <c r="L896" i="37"/>
  <c r="L575" i="37"/>
  <c r="L886" i="37"/>
  <c r="L707" i="37"/>
  <c r="L1073" i="37"/>
  <c r="L434" i="37"/>
  <c r="L636" i="37"/>
  <c r="L750" i="37"/>
  <c r="L1022" i="37"/>
  <c r="L962" i="37"/>
  <c r="L686" i="37"/>
  <c r="L511" i="37"/>
  <c r="L928" i="37"/>
  <c r="L857" i="37"/>
  <c r="L1033" i="37"/>
  <c r="L862" i="37"/>
  <c r="L1208" i="37"/>
  <c r="L1004" i="37"/>
  <c r="L605" i="37"/>
  <c r="L328" i="37"/>
  <c r="L544" i="37"/>
  <c r="L1134" i="37"/>
  <c r="L807" i="37"/>
  <c r="L354" i="37"/>
  <c r="L486" i="37"/>
  <c r="L743" i="37"/>
  <c r="L652" i="37"/>
  <c r="L397" i="37"/>
  <c r="L564" i="37"/>
  <c r="L737" i="37"/>
  <c r="L722" i="37"/>
  <c r="L690" i="37"/>
  <c r="L453" i="37"/>
  <c r="L742" i="37"/>
  <c r="L784" i="37"/>
  <c r="L427" i="37"/>
  <c r="L514" i="37"/>
  <c r="L872" i="37"/>
  <c r="L599" i="37"/>
  <c r="L856" i="37"/>
  <c r="L751" i="37"/>
  <c r="L887" i="37"/>
  <c r="L945" i="37"/>
  <c r="L986" i="37"/>
  <c r="L306" i="37"/>
  <c r="L633" i="37"/>
  <c r="L744" i="37"/>
  <c r="L1157" i="37"/>
  <c r="L1075" i="37"/>
  <c r="L687" i="37"/>
  <c r="L803" i="37"/>
  <c r="L758" i="37"/>
  <c r="L119" i="37"/>
  <c r="L736" i="37"/>
  <c r="L490" i="37"/>
  <c r="L1145" i="37"/>
  <c r="L860" i="37"/>
  <c r="L1041" i="37"/>
  <c r="L984" i="37"/>
  <c r="L696" i="37"/>
  <c r="L714" i="37"/>
  <c r="L517" i="37"/>
  <c r="L968" i="37"/>
  <c r="L531" i="37"/>
  <c r="L838" i="37"/>
  <c r="L820" i="37"/>
  <c r="L1068" i="37"/>
  <c r="L333" i="37"/>
  <c r="L878" i="37"/>
  <c r="L1007" i="37"/>
  <c r="L625" i="37"/>
  <c r="L1037" i="37"/>
  <c r="L718" i="37"/>
  <c r="L389" i="37"/>
  <c r="L891" i="37"/>
  <c r="L839" i="37"/>
  <c r="L777" i="37"/>
  <c r="L1109" i="37"/>
  <c r="L943" i="37"/>
  <c r="L546" i="37"/>
  <c r="L593" i="37"/>
  <c r="L922" i="37"/>
  <c r="L54" i="37"/>
  <c r="L552" i="37"/>
  <c r="L680" i="37"/>
  <c r="L959" i="37"/>
  <c r="L788" i="37"/>
  <c r="L875" i="37"/>
  <c r="L1046" i="37"/>
  <c r="L386" i="37"/>
  <c r="L708" i="37"/>
  <c r="L1100" i="37"/>
  <c r="L898" i="37"/>
  <c r="L881" i="37"/>
  <c r="L957" i="37"/>
  <c r="L580" i="37"/>
  <c r="L419" i="37"/>
  <c r="L745" i="37"/>
  <c r="L1063" i="37"/>
  <c r="L631" i="37"/>
  <c r="L263" i="37"/>
  <c r="L1085" i="37"/>
  <c r="L435" i="37"/>
  <c r="L571" i="37"/>
  <c r="L1139" i="37"/>
  <c r="L946" i="37"/>
  <c r="L695" i="37"/>
  <c r="L520" i="37"/>
  <c r="L970" i="37"/>
  <c r="L951" i="37"/>
  <c r="L430" i="37"/>
  <c r="L867" i="37"/>
  <c r="L1189" i="37"/>
  <c r="L379" i="37"/>
  <c r="L837" i="37"/>
  <c r="L694" i="37"/>
  <c r="L850" i="37"/>
  <c r="L530" i="37"/>
  <c r="L969" i="37"/>
  <c r="L1087" i="37"/>
  <c r="L1104" i="37"/>
  <c r="L897" i="37"/>
  <c r="L553" i="37"/>
  <c r="L1076" i="37"/>
  <c r="L911" i="37"/>
  <c r="L818" i="37"/>
  <c r="L983" i="37"/>
  <c r="L994" i="37"/>
  <c r="L908" i="37"/>
  <c r="L719" i="37"/>
  <c r="L550" i="37"/>
  <c r="L982" i="37"/>
  <c r="L797" i="37"/>
  <c r="L828" i="37"/>
  <c r="L1149" i="37"/>
  <c r="L556" i="37"/>
  <c r="L822" i="37"/>
  <c r="L964" i="37"/>
  <c r="L1050" i="37"/>
  <c r="L311" i="37"/>
  <c r="L798" i="37"/>
  <c r="L910" i="37"/>
  <c r="L973" i="37"/>
  <c r="L851" i="37"/>
  <c r="L643" i="37"/>
  <c r="L979" i="37"/>
  <c r="L324" i="37"/>
  <c r="L516" i="37"/>
  <c r="L840" i="37"/>
  <c r="L562" i="37"/>
  <c r="L876" i="37"/>
  <c r="L249" i="37"/>
  <c r="L821" i="37"/>
  <c r="L756" i="37"/>
  <c r="L1029" i="37"/>
  <c r="L656" i="37"/>
  <c r="L933" i="37"/>
  <c r="L901" i="37"/>
  <c r="L739" i="37"/>
  <c r="L912" i="37"/>
  <c r="L841" i="37"/>
  <c r="L1097" i="37"/>
  <c r="L582" i="37"/>
  <c r="L616" i="37"/>
  <c r="L603" i="37"/>
  <c r="L988" i="37"/>
  <c r="L697" i="37"/>
  <c r="L993" i="37"/>
  <c r="L653" i="37"/>
  <c r="L359" i="37"/>
  <c r="L601" i="37"/>
  <c r="L1064" i="37"/>
  <c r="L717" i="37"/>
  <c r="L512" i="37"/>
  <c r="L1081" i="37"/>
  <c r="L1215" i="37"/>
  <c r="L783" i="37"/>
  <c r="L660" i="37"/>
  <c r="L845" i="37"/>
  <c r="L919" i="37"/>
  <c r="L1051" i="37"/>
  <c r="L493" i="37"/>
  <c r="L617" i="37"/>
  <c r="L961" i="37"/>
  <c r="L893" i="37"/>
  <c r="L809" i="37"/>
  <c r="L890" i="37"/>
  <c r="L711" i="37"/>
  <c r="L949" i="37"/>
  <c r="L899" i="37"/>
  <c r="L192" i="37"/>
  <c r="L955" i="37"/>
  <c r="L1089" i="37"/>
  <c r="L786" i="37"/>
  <c r="L916" i="37"/>
  <c r="L752" i="37"/>
  <c r="L1016" i="37"/>
  <c r="L1020" i="37"/>
  <c r="L1066" i="37"/>
  <c r="L281" i="37"/>
  <c r="L842" i="37"/>
  <c r="L950" i="37"/>
  <c r="L971" i="37"/>
  <c r="L1187" i="37"/>
  <c r="L858" i="37"/>
  <c r="L728" i="37"/>
  <c r="L675" i="37"/>
  <c r="L1011" i="37"/>
  <c r="L1101" i="37"/>
  <c r="L879" i="37"/>
  <c r="L791" i="37"/>
  <c r="L790" i="37"/>
  <c r="L715" i="37"/>
  <c r="L810" i="37"/>
  <c r="L729" i="37"/>
  <c r="L663" i="37"/>
  <c r="L673" i="37"/>
  <c r="L1049" i="37"/>
  <c r="L723" i="37"/>
  <c r="L923" i="37"/>
  <c r="L1130" i="37"/>
  <c r="L1002" i="37"/>
  <c r="L924" i="37"/>
  <c r="L763" i="37"/>
  <c r="L1151" i="37"/>
  <c r="L934" i="37"/>
  <c r="L918" i="37"/>
  <c r="L1032" i="37"/>
  <c r="L1018" i="37"/>
  <c r="L674" i="37"/>
  <c r="L1205" i="37"/>
  <c r="L583" i="37"/>
  <c r="L990" i="37"/>
  <c r="L665" i="37"/>
  <c r="L1086" i="37"/>
  <c r="L1042" i="37"/>
  <c r="L1026" i="37"/>
  <c r="L1088" i="37"/>
  <c r="L1069" i="37"/>
  <c r="L1160" i="37"/>
  <c r="L769" i="37"/>
  <c r="L1028" i="37"/>
  <c r="L920" i="37"/>
  <c r="L906" i="37"/>
  <c r="L1094" i="37"/>
  <c r="L620" i="37"/>
  <c r="L1220" i="37"/>
  <c r="L492" i="37"/>
  <c r="L1103" i="37"/>
  <c r="L931" i="37"/>
  <c r="L915" i="37"/>
  <c r="L268" i="37"/>
  <c r="L779" i="37"/>
  <c r="L1136" i="37"/>
  <c r="L1021" i="37"/>
  <c r="L1222" i="37"/>
  <c r="L1177" i="37"/>
  <c r="L1058" i="37"/>
  <c r="L382" i="37"/>
  <c r="L347" i="37"/>
  <c r="L1106" i="37"/>
  <c r="L1096" i="37"/>
  <c r="L992" i="37"/>
  <c r="L975" i="37"/>
  <c r="L1048" i="37"/>
  <c r="L1107" i="37"/>
  <c r="L1108" i="37"/>
  <c r="L1074" i="37"/>
  <c r="L935" i="37"/>
  <c r="L1027" i="37"/>
  <c r="L870" i="37"/>
  <c r="L967" i="37"/>
  <c r="L541" i="37"/>
  <c r="L1186" i="37"/>
  <c r="L1034" i="37"/>
  <c r="L437" i="37"/>
  <c r="L1230" i="37"/>
  <c r="L1231" i="37"/>
  <c r="L852" i="37"/>
  <c r="L1232" i="37"/>
  <c r="L1181" i="37"/>
  <c r="L72" i="37"/>
  <c r="L125" i="37"/>
  <c r="L985" i="37"/>
  <c r="L497" i="37"/>
  <c r="L677" i="37"/>
  <c r="L815" i="37"/>
  <c r="L320" i="37"/>
  <c r="L117" i="37"/>
  <c r="L1105" i="37"/>
  <c r="L96" i="37"/>
  <c r="L1141" i="37"/>
  <c r="L1178" i="37"/>
  <c r="L853" i="37"/>
  <c r="L521" i="37"/>
  <c r="L405" i="37"/>
  <c r="L266" i="37"/>
  <c r="L269" i="37"/>
  <c r="L1080" i="37"/>
  <c r="L834" i="37"/>
  <c r="L513" i="37"/>
  <c r="L793" i="37"/>
  <c r="L869" i="37"/>
  <c r="L684" i="37"/>
  <c r="L416" i="37"/>
  <c r="L716" i="37"/>
  <c r="L753" i="37"/>
  <c r="L630" i="37"/>
  <c r="L1125" i="37"/>
  <c r="L426" i="37"/>
  <c r="L1111" i="37"/>
  <c r="L664" i="37"/>
  <c r="L730" i="37"/>
  <c r="L1172" i="37"/>
  <c r="L1030" i="37"/>
  <c r="L966" i="37"/>
  <c r="L250" i="37"/>
  <c r="L738" i="37"/>
  <c r="L1233" i="37"/>
  <c r="L903" i="37"/>
  <c r="L657" i="37"/>
  <c r="L1155" i="37"/>
  <c r="L1077" i="37"/>
  <c r="L917" i="37"/>
  <c r="L1036" i="37"/>
  <c r="L1040" i="37"/>
  <c r="L237" i="37"/>
  <c r="L888" i="37"/>
  <c r="L977" i="37"/>
  <c r="L805" i="37"/>
  <c r="L965" i="37"/>
  <c r="L710" i="37"/>
  <c r="L1065" i="37"/>
  <c r="L1150" i="37"/>
  <c r="L1158" i="37"/>
  <c r="L1192" i="37"/>
  <c r="L370" i="37"/>
  <c r="L814" i="37"/>
  <c r="L1092" i="37"/>
  <c r="L1193" i="37"/>
  <c r="L1194" i="37"/>
  <c r="L1204" i="37"/>
  <c r="L561" i="37"/>
  <c r="L1024" i="37"/>
  <c r="L976" i="37"/>
  <c r="L691" i="37"/>
  <c r="L1052" i="37"/>
  <c r="L1153" i="37"/>
  <c r="L960" i="37"/>
  <c r="L883" i="37"/>
  <c r="L1010" i="37"/>
  <c r="L1053" i="37"/>
  <c r="L1133" i="37"/>
  <c r="L1132" i="37"/>
  <c r="L978" i="37"/>
  <c r="L927" i="37"/>
  <c r="L954" i="37"/>
  <c r="L1180" i="37"/>
  <c r="L1079" i="37"/>
  <c r="L1135" i="37"/>
  <c r="L1234" i="37"/>
  <c r="L895" i="37"/>
  <c r="L942" i="37"/>
  <c r="L1009" i="37"/>
  <c r="L816" i="37"/>
  <c r="L952" i="37"/>
  <c r="L998" i="37"/>
  <c r="L944" i="37"/>
  <c r="L1213" i="37"/>
  <c r="L1144" i="37"/>
  <c r="L243" i="37"/>
  <c r="L1228" i="37"/>
  <c r="L1162" i="37"/>
  <c r="L1014" i="37"/>
  <c r="L997" i="37"/>
  <c r="L1235" i="37"/>
  <c r="L760" i="37"/>
  <c r="L1236" i="37"/>
  <c r="L1082" i="37"/>
  <c r="L1152" i="37"/>
  <c r="L812" i="37"/>
  <c r="L1214" i="37"/>
  <c r="L868" i="37"/>
  <c r="L651" i="37"/>
  <c r="L1091" i="37"/>
  <c r="L727" i="37"/>
  <c r="L1211" i="37"/>
  <c r="L1175" i="37"/>
  <c r="L1237" i="37"/>
  <c r="L1238" i="37"/>
  <c r="L1188" i="37"/>
  <c r="L568" i="37"/>
  <c r="L1226" i="37"/>
  <c r="L1183" i="37"/>
  <c r="L1239" i="37"/>
  <c r="L1127" i="37"/>
  <c r="L1209" i="37"/>
  <c r="L1240" i="37"/>
  <c r="L1212" i="37"/>
  <c r="L880" i="37"/>
  <c r="L1241" i="37"/>
  <c r="L1207" i="37"/>
  <c r="L848" i="37"/>
  <c r="L238" i="37"/>
  <c r="L1242" i="37"/>
  <c r="L467" i="37"/>
  <c r="L1243" i="37"/>
  <c r="L1244" i="37"/>
  <c r="L1245" i="37"/>
  <c r="L1182" i="37"/>
  <c r="L1210" i="37"/>
  <c r="L1218" i="37"/>
  <c r="L1246" i="37"/>
  <c r="L1023" i="37"/>
  <c r="L1056" i="37"/>
  <c r="L771" i="37"/>
  <c r="L1225" i="37"/>
  <c r="L48" i="37"/>
  <c r="L882" i="37"/>
  <c r="L1247" i="37"/>
  <c r="L1248" i="37"/>
  <c r="L1098" i="37"/>
  <c r="L1249" i="37"/>
  <c r="L1176" i="37"/>
  <c r="L1250" i="37"/>
  <c r="L1251" i="37"/>
  <c r="K8" i="37"/>
  <c r="K9" i="37"/>
  <c r="K27" i="37"/>
  <c r="K11" i="37"/>
  <c r="K62" i="37"/>
  <c r="K76" i="37"/>
  <c r="K12" i="37"/>
  <c r="K46" i="37"/>
  <c r="K163" i="37"/>
  <c r="K61" i="37"/>
  <c r="K26" i="37"/>
  <c r="K16" i="37"/>
  <c r="K44" i="37"/>
  <c r="K68" i="37"/>
  <c r="K75" i="37"/>
  <c r="K15" i="37"/>
  <c r="K21" i="37"/>
  <c r="K33" i="37"/>
  <c r="K116" i="37"/>
  <c r="K19" i="37"/>
  <c r="K17" i="37"/>
  <c r="K25" i="37"/>
  <c r="K384" i="37"/>
  <c r="K81" i="37"/>
  <c r="K20" i="37"/>
  <c r="K104" i="37"/>
  <c r="K49" i="37"/>
  <c r="K31" i="37"/>
  <c r="K60" i="37"/>
  <c r="K43" i="37"/>
  <c r="K168" i="37"/>
  <c r="K52" i="37"/>
  <c r="K23" i="37"/>
  <c r="K64" i="37"/>
  <c r="K51" i="37"/>
  <c r="K904" i="37"/>
  <c r="K65" i="37"/>
  <c r="K28" i="37"/>
  <c r="K264" i="37"/>
  <c r="K165" i="37"/>
  <c r="K83" i="37"/>
  <c r="K42" i="37"/>
  <c r="K14" i="37"/>
  <c r="K112" i="37"/>
  <c r="K255" i="37"/>
  <c r="K279" i="37"/>
  <c r="K429" i="37"/>
  <c r="K524" i="37"/>
  <c r="K323" i="37"/>
  <c r="K177" i="37"/>
  <c r="K13" i="37"/>
  <c r="K334" i="37"/>
  <c r="K261" i="37"/>
  <c r="K35" i="37"/>
  <c r="K144" i="37"/>
  <c r="K89" i="37"/>
  <c r="K18" i="37"/>
  <c r="K175" i="37"/>
  <c r="K84" i="37"/>
  <c r="K123" i="37"/>
  <c r="K40" i="37"/>
  <c r="K208" i="37"/>
  <c r="K457" i="37"/>
  <c r="K39" i="37"/>
  <c r="K322" i="37"/>
  <c r="K184" i="37"/>
  <c r="K67" i="37"/>
  <c r="K29" i="37"/>
  <c r="K10" i="37"/>
  <c r="K80" i="37"/>
  <c r="K57" i="37"/>
  <c r="K38" i="37"/>
  <c r="K586" i="37"/>
  <c r="K135" i="37"/>
  <c r="K59" i="37"/>
  <c r="K519" i="37"/>
  <c r="K56" i="37"/>
  <c r="K421" i="37"/>
  <c r="K299" i="37"/>
  <c r="K265" i="37"/>
  <c r="K267" i="37"/>
  <c r="K147" i="37"/>
  <c r="K140" i="37"/>
  <c r="K196" i="37"/>
  <c r="K403" i="37"/>
  <c r="K92" i="37"/>
  <c r="K219" i="37"/>
  <c r="K37" i="37"/>
  <c r="K262" i="37"/>
  <c r="K371" i="37"/>
  <c r="K126" i="37"/>
  <c r="K94" i="37"/>
  <c r="K24" i="37"/>
  <c r="K110" i="37"/>
  <c r="K108" i="37"/>
  <c r="K129" i="37"/>
  <c r="K218" i="37"/>
  <c r="K120" i="37"/>
  <c r="K41" i="37"/>
  <c r="K55" i="37"/>
  <c r="K63" i="37"/>
  <c r="K53" i="37"/>
  <c r="K71" i="37"/>
  <c r="K452" i="37"/>
  <c r="K50" i="37"/>
  <c r="K181" i="37"/>
  <c r="K137" i="37"/>
  <c r="K162" i="37"/>
  <c r="K252" i="37"/>
  <c r="K770" i="37"/>
  <c r="K150" i="37"/>
  <c r="K115" i="37"/>
  <c r="K88" i="37"/>
  <c r="K282" i="37"/>
  <c r="K79" i="37"/>
  <c r="K152" i="37"/>
  <c r="K45" i="37"/>
  <c r="K113" i="37"/>
  <c r="K321" i="37"/>
  <c r="K36" i="37"/>
  <c r="K103" i="37"/>
  <c r="K392" i="37"/>
  <c r="K210" i="37"/>
  <c r="K32" i="37"/>
  <c r="K131" i="37"/>
  <c r="K161" i="37"/>
  <c r="K534" i="37"/>
  <c r="K273" i="37"/>
  <c r="K188" i="37"/>
  <c r="K142" i="37"/>
  <c r="K227" i="37"/>
  <c r="K504" i="37"/>
  <c r="K134" i="37"/>
  <c r="K277" i="37"/>
  <c r="K114" i="37"/>
  <c r="K244" i="37"/>
  <c r="K172" i="37"/>
  <c r="K34" i="37"/>
  <c r="K176" i="37"/>
  <c r="K141" i="37"/>
  <c r="K73" i="37"/>
  <c r="K639" i="37"/>
  <c r="K138" i="37"/>
  <c r="K143" i="37"/>
  <c r="K204" i="37"/>
  <c r="K700" i="37"/>
  <c r="K495" i="37"/>
  <c r="K139" i="37"/>
  <c r="K124" i="37"/>
  <c r="K213" i="37"/>
  <c r="K122" i="37"/>
  <c r="K937" i="37"/>
  <c r="K87" i="37"/>
  <c r="K344" i="37"/>
  <c r="K410" i="37"/>
  <c r="K297" i="37"/>
  <c r="K100" i="37"/>
  <c r="K173" i="37"/>
  <c r="K206" i="37"/>
  <c r="K171" i="37"/>
  <c r="K146" i="37"/>
  <c r="K704" i="37"/>
  <c r="K101" i="37"/>
  <c r="K348" i="37"/>
  <c r="K388" i="37"/>
  <c r="K164" i="37"/>
  <c r="K157" i="37"/>
  <c r="K174" i="37"/>
  <c r="K442" i="37"/>
  <c r="K128" i="37"/>
  <c r="K217" i="37"/>
  <c r="K230" i="37"/>
  <c r="K296" i="37"/>
  <c r="K90" i="37"/>
  <c r="K99" i="37"/>
  <c r="K368" i="37"/>
  <c r="K245" i="37"/>
  <c r="K313" i="37"/>
  <c r="K178" i="37"/>
  <c r="K22" i="37"/>
  <c r="K295" i="37"/>
  <c r="K199" i="37"/>
  <c r="K308" i="37"/>
  <c r="K478" i="37"/>
  <c r="K109" i="37"/>
  <c r="K387" i="37"/>
  <c r="K130" i="37"/>
  <c r="K364" i="37"/>
  <c r="K592" i="37"/>
  <c r="K487" i="37"/>
  <c r="K569" i="37"/>
  <c r="K377" i="37"/>
  <c r="K234" i="37"/>
  <c r="K293" i="37"/>
  <c r="K77" i="37"/>
  <c r="K353" i="37"/>
  <c r="K202" i="37"/>
  <c r="K332" i="37"/>
  <c r="K127" i="37"/>
  <c r="K292" i="37"/>
  <c r="K431" i="37"/>
  <c r="K186" i="37"/>
  <c r="K271" i="37"/>
  <c r="K315" i="37"/>
  <c r="K283" i="37"/>
  <c r="K551" i="37"/>
  <c r="K877" i="37"/>
  <c r="K205" i="37"/>
  <c r="K239" i="37"/>
  <c r="K482" i="37"/>
  <c r="K197" i="37"/>
  <c r="K558" i="37"/>
  <c r="K352" i="37"/>
  <c r="K286" i="37"/>
  <c r="K484" i="37"/>
  <c r="K291" i="37"/>
  <c r="K662" i="37"/>
  <c r="K82" i="37"/>
  <c r="K350" i="37"/>
  <c r="K85" i="37"/>
  <c r="K190" i="37"/>
  <c r="K211" i="37"/>
  <c r="K499" i="37"/>
  <c r="K402" i="37"/>
  <c r="K191" i="37"/>
  <c r="K999" i="37"/>
  <c r="K363" i="37"/>
  <c r="K472" i="37"/>
  <c r="K346" i="37"/>
  <c r="K260" i="37"/>
  <c r="K290" i="37"/>
  <c r="K30" i="37"/>
  <c r="K300" i="37"/>
  <c r="K600" i="37"/>
  <c r="K471" i="37"/>
  <c r="K215" i="37"/>
  <c r="K383" i="37"/>
  <c r="K394" i="37"/>
  <c r="K510" i="37"/>
  <c r="K446" i="37"/>
  <c r="K259" i="37"/>
  <c r="K274" i="37"/>
  <c r="K741" i="37"/>
  <c r="K95" i="37"/>
  <c r="K159" i="37"/>
  <c r="K459" i="37"/>
  <c r="K214" i="37"/>
  <c r="K326" i="37"/>
  <c r="K441" i="37"/>
  <c r="K884" i="37"/>
  <c r="K594" i="37"/>
  <c r="K224" i="37"/>
  <c r="K69" i="37"/>
  <c r="K726" i="37"/>
  <c r="K151" i="37"/>
  <c r="K500" i="37"/>
  <c r="K337" i="37"/>
  <c r="K1095" i="37"/>
  <c r="K221" i="37"/>
  <c r="K358" i="37"/>
  <c r="K330" i="37"/>
  <c r="K683" i="37"/>
  <c r="K235" i="37"/>
  <c r="K246" i="37"/>
  <c r="K78" i="37"/>
  <c r="K258" i="37"/>
  <c r="K543" i="37"/>
  <c r="K200" i="37"/>
  <c r="K194" i="37"/>
  <c r="K615" i="37"/>
  <c r="K256" i="37"/>
  <c r="K198" i="37"/>
  <c r="K183" i="37"/>
  <c r="K156" i="37"/>
  <c r="K305" i="37"/>
  <c r="K445" i="37"/>
  <c r="K241" i="37"/>
  <c r="K193" i="37"/>
  <c r="K396" i="37"/>
  <c r="K408" i="37"/>
  <c r="K355" i="37"/>
  <c r="K231" i="37"/>
  <c r="K133" i="37"/>
  <c r="K288" i="37"/>
  <c r="K107" i="37"/>
  <c r="K458" i="37"/>
  <c r="K361" i="37"/>
  <c r="K247" i="37"/>
  <c r="K414" i="37"/>
  <c r="K349" i="37"/>
  <c r="K494" i="37"/>
  <c r="K251" i="37"/>
  <c r="K423" i="37"/>
  <c r="K314" i="37"/>
  <c r="K160" i="37"/>
  <c r="K391" i="37"/>
  <c r="K614" i="37"/>
  <c r="K362" i="37"/>
  <c r="K207" i="37"/>
  <c r="K248" i="37"/>
  <c r="K488" i="37"/>
  <c r="K612" i="37"/>
  <c r="K496" i="37"/>
  <c r="K400" i="37"/>
  <c r="K502" i="37"/>
  <c r="K93" i="37"/>
  <c r="K974" i="37"/>
  <c r="K276" i="37"/>
  <c r="K336" i="37"/>
  <c r="K401" i="37"/>
  <c r="K236" i="37"/>
  <c r="K385" i="37"/>
  <c r="K637" i="37"/>
  <c r="K585" i="37"/>
  <c r="K448" i="37"/>
  <c r="K372" i="37"/>
  <c r="K885" i="37"/>
  <c r="K597" i="37"/>
  <c r="K692" i="37"/>
  <c r="K415" i="37"/>
  <c r="K301" i="37"/>
  <c r="K1154" i="37"/>
  <c r="K642" i="37"/>
  <c r="K420" i="37"/>
  <c r="K102" i="37"/>
  <c r="K153" i="37"/>
  <c r="K253" i="37"/>
  <c r="K914" i="37"/>
  <c r="K187" i="37"/>
  <c r="K681" i="37"/>
  <c r="K272" i="37"/>
  <c r="K378" i="37"/>
  <c r="K475" i="37"/>
  <c r="K374" i="37"/>
  <c r="K86" i="37"/>
  <c r="K225" i="37"/>
  <c r="K491" i="37"/>
  <c r="K298" i="37"/>
  <c r="K111" i="37"/>
  <c r="K223" i="37"/>
  <c r="K411" i="37"/>
  <c r="K212" i="37"/>
  <c r="K222" i="37"/>
  <c r="K343" i="37"/>
  <c r="K97" i="37"/>
  <c r="K91" i="37"/>
  <c r="K228" i="37"/>
  <c r="K287" i="37"/>
  <c r="K808" i="37"/>
  <c r="K148" i="37"/>
  <c r="K360" i="37"/>
  <c r="K670" i="37"/>
  <c r="K894" i="37"/>
  <c r="K284" i="37"/>
  <c r="K74" i="37"/>
  <c r="K331" i="37"/>
  <c r="K527" i="37"/>
  <c r="K578" i="37"/>
  <c r="K762" i="37"/>
  <c r="K189" i="37"/>
  <c r="K303" i="37"/>
  <c r="K149" i="37"/>
  <c r="K572" i="37"/>
  <c r="K560" i="37"/>
  <c r="K318" i="37"/>
  <c r="K380" i="37"/>
  <c r="K1164" i="37"/>
  <c r="K627" i="37"/>
  <c r="K167" i="37"/>
  <c r="K483" i="37"/>
  <c r="K1219" i="37"/>
  <c r="K185" i="37"/>
  <c r="K525" i="37"/>
  <c r="K340" i="37"/>
  <c r="K310" i="37"/>
  <c r="K309" i="37"/>
  <c r="K1166" i="37"/>
  <c r="K106" i="37"/>
  <c r="K203" i="37"/>
  <c r="K505" i="37"/>
  <c r="K425" i="37"/>
  <c r="K154" i="37"/>
  <c r="K802" i="37"/>
  <c r="K590" i="37"/>
  <c r="K473" i="37"/>
  <c r="K735" i="37"/>
  <c r="K1137" i="37"/>
  <c r="K398" i="37"/>
  <c r="K432" i="37"/>
  <c r="K209" i="37"/>
  <c r="K996" i="37"/>
  <c r="K307" i="37"/>
  <c r="K1019" i="37"/>
  <c r="K941" i="37"/>
  <c r="K824" i="37"/>
  <c r="K570" i="37"/>
  <c r="K357" i="37"/>
  <c r="K70" i="37"/>
  <c r="K145" i="37"/>
  <c r="K233" i="37"/>
  <c r="K390" i="37"/>
  <c r="K179" i="37"/>
  <c r="K705" i="37"/>
  <c r="K987" i="37"/>
  <c r="K645" i="37"/>
  <c r="K47" i="37"/>
  <c r="K304" i="37"/>
  <c r="K393" i="37"/>
  <c r="K659" i="37"/>
  <c r="K451" i="37"/>
  <c r="K466" i="37"/>
  <c r="K624" i="37"/>
  <c r="K302" i="37"/>
  <c r="K351" i="37"/>
  <c r="K438" i="37"/>
  <c r="K626" i="37"/>
  <c r="K98" i="37"/>
  <c r="K1216" i="37"/>
  <c r="K275" i="37"/>
  <c r="K1015" i="37"/>
  <c r="K748" i="37"/>
  <c r="K381" i="37"/>
  <c r="K661" i="37"/>
  <c r="K180" i="37"/>
  <c r="K369" i="37"/>
  <c r="K796" i="37"/>
  <c r="K873" i="37"/>
  <c r="K345" i="37"/>
  <c r="K905" i="37"/>
  <c r="K939" i="37"/>
  <c r="K136" i="37"/>
  <c r="K1060" i="37"/>
  <c r="K376" i="37"/>
  <c r="K454" i="37"/>
  <c r="K658" i="37"/>
  <c r="K529" i="37"/>
  <c r="K406" i="37"/>
  <c r="K440" i="37"/>
  <c r="K1000" i="37"/>
  <c r="K613" i="37"/>
  <c r="K533" i="37"/>
  <c r="K509" i="37"/>
  <c r="K468" i="37"/>
  <c r="K804" i="37"/>
  <c r="K1171" i="37"/>
  <c r="K847" i="37"/>
  <c r="K404" i="37"/>
  <c r="K270" i="37"/>
  <c r="K958" i="37"/>
  <c r="K522" i="37"/>
  <c r="K638" i="37"/>
  <c r="K317" i="37"/>
  <c r="K929" i="37"/>
  <c r="K724" i="37"/>
  <c r="K648" i="37"/>
  <c r="K195" i="37"/>
  <c r="K789" i="37"/>
  <c r="K501" i="37"/>
  <c r="K766" i="37"/>
  <c r="K118" i="37"/>
  <c r="K1206" i="37"/>
  <c r="K549" i="37"/>
  <c r="K319" i="37"/>
  <c r="K619" i="37"/>
  <c r="K678" i="37"/>
  <c r="K823" i="37"/>
  <c r="K289" i="37"/>
  <c r="K335" i="37"/>
  <c r="K229" i="37"/>
  <c r="K66" i="37"/>
  <c r="K579" i="37"/>
  <c r="K588" i="37"/>
  <c r="K424" i="37"/>
  <c r="K1102" i="37"/>
  <c r="K668" i="37"/>
  <c r="K166" i="37"/>
  <c r="K713" i="37"/>
  <c r="K464" i="37"/>
  <c r="K925" i="37"/>
  <c r="K607" i="37"/>
  <c r="K462" i="37"/>
  <c r="K1093" i="37"/>
  <c r="K725" i="37"/>
  <c r="K900" i="37"/>
  <c r="K1128" i="37"/>
  <c r="K508" i="37"/>
  <c r="K685" i="37"/>
  <c r="K489" i="37"/>
  <c r="K201" i="37"/>
  <c r="K443" i="37"/>
  <c r="K573" i="37"/>
  <c r="K485" i="37"/>
  <c r="K356" i="37"/>
  <c r="K232" i="37"/>
  <c r="K1001" i="37"/>
  <c r="K669" i="37"/>
  <c r="K787" i="37"/>
  <c r="K365" i="37"/>
  <c r="K436" i="37"/>
  <c r="K413" i="37"/>
  <c r="K526" i="37"/>
  <c r="K767" i="37"/>
  <c r="K817" i="37"/>
  <c r="K721" i="37"/>
  <c r="K628" i="37"/>
  <c r="K105" i="37"/>
  <c r="K480" i="37"/>
  <c r="K595" i="37"/>
  <c r="K342" i="37"/>
  <c r="K861" i="37"/>
  <c r="K1221" i="37"/>
  <c r="K833" i="37"/>
  <c r="K843" i="37"/>
  <c r="K535" i="37"/>
  <c r="K367" i="37"/>
  <c r="K1017" i="37"/>
  <c r="K1054" i="37"/>
  <c r="K1070" i="37"/>
  <c r="K507" i="37"/>
  <c r="K667" i="37"/>
  <c r="K635" i="37"/>
  <c r="K477" i="37"/>
  <c r="K417" i="37"/>
  <c r="K329" i="37"/>
  <c r="K542" i="37"/>
  <c r="K618" i="37"/>
  <c r="K463" i="37"/>
  <c r="K1148" i="37"/>
  <c r="K545" i="37"/>
  <c r="K699" i="37"/>
  <c r="K366" i="37"/>
  <c r="K629" i="37"/>
  <c r="K341" i="37"/>
  <c r="K540" i="37"/>
  <c r="K604" i="37"/>
  <c r="K240" i="37"/>
  <c r="K956" i="37"/>
  <c r="K647" i="37"/>
  <c r="K1229" i="37"/>
  <c r="K768" i="37"/>
  <c r="K1038" i="37"/>
  <c r="K461" i="37"/>
  <c r="K294" i="37"/>
  <c r="K650" i="37"/>
  <c r="K373" i="37"/>
  <c r="K676" i="37"/>
  <c r="K844" i="37"/>
  <c r="K849" i="37"/>
  <c r="K576" i="37"/>
  <c r="K693" i="37"/>
  <c r="K794" i="37"/>
  <c r="K622" i="37"/>
  <c r="K649" i="37"/>
  <c r="K470" i="37"/>
  <c r="K1005" i="37"/>
  <c r="K242" i="37"/>
  <c r="K689" i="37"/>
  <c r="K555" i="37"/>
  <c r="K481" i="37"/>
  <c r="K747" i="37"/>
  <c r="K565" i="37"/>
  <c r="K1012" i="37"/>
  <c r="K407" i="37"/>
  <c r="K654" i="37"/>
  <c r="K602" i="37"/>
  <c r="K835" i="37"/>
  <c r="K1006" i="37"/>
  <c r="K634" i="37"/>
  <c r="K1003" i="37"/>
  <c r="K813" i="37"/>
  <c r="K1099" i="37"/>
  <c r="K610" i="37"/>
  <c r="K712" i="37"/>
  <c r="K220" i="37"/>
  <c r="K450" i="37"/>
  <c r="K731" i="37"/>
  <c r="K621" i="37"/>
  <c r="K1031" i="37"/>
  <c r="K757" i="37"/>
  <c r="K338" i="37"/>
  <c r="K598" i="37"/>
  <c r="K829" i="37"/>
  <c r="K469" i="37"/>
  <c r="K563" i="37"/>
  <c r="K672" i="37"/>
  <c r="K703" i="37"/>
  <c r="K418" i="37"/>
  <c r="K428" i="37"/>
  <c r="K948" i="37"/>
  <c r="K854" i="37"/>
  <c r="K702" i="37"/>
  <c r="K439" i="37"/>
  <c r="K782" i="37"/>
  <c r="K740" i="37"/>
  <c r="K216" i="37"/>
  <c r="K503" i="37"/>
  <c r="K644" i="37"/>
  <c r="K827" i="37"/>
  <c r="K732" i="37"/>
  <c r="K399" i="37"/>
  <c r="K455" i="37"/>
  <c r="K1057" i="37"/>
  <c r="K801" i="37"/>
  <c r="K574" i="37"/>
  <c r="K1165" i="37"/>
  <c r="K759" i="37"/>
  <c r="K285" i="37"/>
  <c r="K609" i="37"/>
  <c r="K554" i="37"/>
  <c r="K1044" i="37"/>
  <c r="K155" i="37"/>
  <c r="K832" i="37"/>
  <c r="K825" i="37"/>
  <c r="K170" i="37"/>
  <c r="K474" i="37"/>
  <c r="K1072" i="37"/>
  <c r="K981" i="37"/>
  <c r="K749" i="37"/>
  <c r="K855" i="37"/>
  <c r="K764" i="37"/>
  <c r="K498" i="37"/>
  <c r="K632" i="37"/>
  <c r="K596" i="37"/>
  <c r="K909" i="37"/>
  <c r="K792" i="37"/>
  <c r="K655" i="37"/>
  <c r="K611" i="37"/>
  <c r="K671" i="37"/>
  <c r="K375" i="37"/>
  <c r="K559" i="37"/>
  <c r="K1067" i="37"/>
  <c r="K515" i="37"/>
  <c r="K746" i="37"/>
  <c r="K591" i="37"/>
  <c r="K226" i="37"/>
  <c r="K567" i="37"/>
  <c r="K1071" i="37"/>
  <c r="K1191" i="37"/>
  <c r="K339" i="37"/>
  <c r="K733" i="37"/>
  <c r="K682" i="37"/>
  <c r="K532" i="37"/>
  <c r="K902" i="37"/>
  <c r="K1185" i="37"/>
  <c r="K640" i="37"/>
  <c r="K720" i="37"/>
  <c r="K706" i="37"/>
  <c r="K896" i="37"/>
  <c r="K575" i="37"/>
  <c r="K886" i="37"/>
  <c r="K707" i="37"/>
  <c r="K1073" i="37"/>
  <c r="K434" i="37"/>
  <c r="K636" i="37"/>
  <c r="K750" i="37"/>
  <c r="K1022" i="37"/>
  <c r="K962" i="37"/>
  <c r="K686" i="37"/>
  <c r="K511" i="37"/>
  <c r="K928" i="37"/>
  <c r="K857" i="37"/>
  <c r="K1033" i="37"/>
  <c r="K862" i="37"/>
  <c r="K1208" i="37"/>
  <c r="K1004" i="37"/>
  <c r="K605" i="37"/>
  <c r="K328" i="37"/>
  <c r="K544" i="37"/>
  <c r="K1134" i="37"/>
  <c r="K807" i="37"/>
  <c r="K354" i="37"/>
  <c r="K486" i="37"/>
  <c r="K743" i="37"/>
  <c r="K652" i="37"/>
  <c r="K397" i="37"/>
  <c r="K564" i="37"/>
  <c r="K737" i="37"/>
  <c r="K722" i="37"/>
  <c r="K690" i="37"/>
  <c r="K453" i="37"/>
  <c r="K742" i="37"/>
  <c r="K784" i="37"/>
  <c r="K427" i="37"/>
  <c r="K514" i="37"/>
  <c r="K872" i="37"/>
  <c r="K599" i="37"/>
  <c r="K856" i="37"/>
  <c r="K751" i="37"/>
  <c r="K887" i="37"/>
  <c r="K945" i="37"/>
  <c r="K986" i="37"/>
  <c r="K306" i="37"/>
  <c r="K633" i="37"/>
  <c r="K744" i="37"/>
  <c r="K1157" i="37"/>
  <c r="K1075" i="37"/>
  <c r="K687" i="37"/>
  <c r="K803" i="37"/>
  <c r="K758" i="37"/>
  <c r="K119" i="37"/>
  <c r="K736" i="37"/>
  <c r="K490" i="37"/>
  <c r="K1145" i="37"/>
  <c r="K860" i="37"/>
  <c r="K1041" i="37"/>
  <c r="K984" i="37"/>
  <c r="K696" i="37"/>
  <c r="K714" i="37"/>
  <c r="K517" i="37"/>
  <c r="K968" i="37"/>
  <c r="K531" i="37"/>
  <c r="K838" i="37"/>
  <c r="K820" i="37"/>
  <c r="K1068" i="37"/>
  <c r="K333" i="37"/>
  <c r="K878" i="37"/>
  <c r="K1007" i="37"/>
  <c r="K625" i="37"/>
  <c r="K1037" i="37"/>
  <c r="K718" i="37"/>
  <c r="K389" i="37"/>
  <c r="K891" i="37"/>
  <c r="K839" i="37"/>
  <c r="K777" i="37"/>
  <c r="K1109" i="37"/>
  <c r="K943" i="37"/>
  <c r="K546" i="37"/>
  <c r="K593" i="37"/>
  <c r="K922" i="37"/>
  <c r="K54" i="37"/>
  <c r="K552" i="37"/>
  <c r="K680" i="37"/>
  <c r="K959" i="37"/>
  <c r="K788" i="37"/>
  <c r="K875" i="37"/>
  <c r="K1046" i="37"/>
  <c r="K386" i="37"/>
  <c r="K708" i="37"/>
  <c r="K1100" i="37"/>
  <c r="K898" i="37"/>
  <c r="K881" i="37"/>
  <c r="K957" i="37"/>
  <c r="K580" i="37"/>
  <c r="K419" i="37"/>
  <c r="K745" i="37"/>
  <c r="K1063" i="37"/>
  <c r="K631" i="37"/>
  <c r="K263" i="37"/>
  <c r="K1085" i="37"/>
  <c r="K435" i="37"/>
  <c r="K571" i="37"/>
  <c r="K1139" i="37"/>
  <c r="K946" i="37"/>
  <c r="K695" i="37"/>
  <c r="K520" i="37"/>
  <c r="K970" i="37"/>
  <c r="K951" i="37"/>
  <c r="K430" i="37"/>
  <c r="K867" i="37"/>
  <c r="K1189" i="37"/>
  <c r="K379" i="37"/>
  <c r="K837" i="37"/>
  <c r="K694" i="37"/>
  <c r="K850" i="37"/>
  <c r="K530" i="37"/>
  <c r="K969" i="37"/>
  <c r="K1087" i="37"/>
  <c r="K1104" i="37"/>
  <c r="K897" i="37"/>
  <c r="K553" i="37"/>
  <c r="K1076" i="37"/>
  <c r="K911" i="37"/>
  <c r="K818" i="37"/>
  <c r="K983" i="37"/>
  <c r="K994" i="37"/>
  <c r="K908" i="37"/>
  <c r="K719" i="37"/>
  <c r="K550" i="37"/>
  <c r="K982" i="37"/>
  <c r="K797" i="37"/>
  <c r="K828" i="37"/>
  <c r="K1149" i="37"/>
  <c r="K556" i="37"/>
  <c r="K822" i="37"/>
  <c r="K964" i="37"/>
  <c r="K1050" i="37"/>
  <c r="K311" i="37"/>
  <c r="K798" i="37"/>
  <c r="K910" i="37"/>
  <c r="K973" i="37"/>
  <c r="K851" i="37"/>
  <c r="K643" i="37"/>
  <c r="K979" i="37"/>
  <c r="K324" i="37"/>
  <c r="K516" i="37"/>
  <c r="K840" i="37"/>
  <c r="K562" i="37"/>
  <c r="K876" i="37"/>
  <c r="K249" i="37"/>
  <c r="K821" i="37"/>
  <c r="K756" i="37"/>
  <c r="K1029" i="37"/>
  <c r="K656" i="37"/>
  <c r="K933" i="37"/>
  <c r="K901" i="37"/>
  <c r="K739" i="37"/>
  <c r="K912" i="37"/>
  <c r="K841" i="37"/>
  <c r="K1097" i="37"/>
  <c r="K582" i="37"/>
  <c r="K616" i="37"/>
  <c r="K603" i="37"/>
  <c r="K988" i="37"/>
  <c r="K697" i="37"/>
  <c r="K993" i="37"/>
  <c r="K653" i="37"/>
  <c r="K359" i="37"/>
  <c r="K601" i="37"/>
  <c r="K1064" i="37"/>
  <c r="K717" i="37"/>
  <c r="K512" i="37"/>
  <c r="K1081" i="37"/>
  <c r="K1215" i="37"/>
  <c r="K783" i="37"/>
  <c r="K660" i="37"/>
  <c r="K845" i="37"/>
  <c r="K919" i="37"/>
  <c r="K1051" i="37"/>
  <c r="K493" i="37"/>
  <c r="K617" i="37"/>
  <c r="K961" i="37"/>
  <c r="K893" i="37"/>
  <c r="K809" i="37"/>
  <c r="K890" i="37"/>
  <c r="K711" i="37"/>
  <c r="K949" i="37"/>
  <c r="K899" i="37"/>
  <c r="K192" i="37"/>
  <c r="K955" i="37"/>
  <c r="K1089" i="37"/>
  <c r="K786" i="37"/>
  <c r="K916" i="37"/>
  <c r="K752" i="37"/>
  <c r="K1016" i="37"/>
  <c r="K1020" i="37"/>
  <c r="K1066" i="37"/>
  <c r="K281" i="37"/>
  <c r="K842" i="37"/>
  <c r="K950" i="37"/>
  <c r="K971" i="37"/>
  <c r="K1187" i="37"/>
  <c r="K858" i="37"/>
  <c r="K728" i="37"/>
  <c r="K675" i="37"/>
  <c r="K1011" i="37"/>
  <c r="K1101" i="37"/>
  <c r="K879" i="37"/>
  <c r="K791" i="37"/>
  <c r="K790" i="37"/>
  <c r="K715" i="37"/>
  <c r="K810" i="37"/>
  <c r="K729" i="37"/>
  <c r="K663" i="37"/>
  <c r="K673" i="37"/>
  <c r="K1049" i="37"/>
  <c r="K723" i="37"/>
  <c r="K923" i="37"/>
  <c r="K1130" i="37"/>
  <c r="K1002" i="37"/>
  <c r="K924" i="37"/>
  <c r="K763" i="37"/>
  <c r="K1151" i="37"/>
  <c r="K934" i="37"/>
  <c r="K918" i="37"/>
  <c r="K1032" i="37"/>
  <c r="K1018" i="37"/>
  <c r="K674" i="37"/>
  <c r="K1205" i="37"/>
  <c r="K583" i="37"/>
  <c r="K990" i="37"/>
  <c r="K665" i="37"/>
  <c r="K1086" i="37"/>
  <c r="K1042" i="37"/>
  <c r="K1026" i="37"/>
  <c r="K1088" i="37"/>
  <c r="K1069" i="37"/>
  <c r="K1160" i="37"/>
  <c r="K769" i="37"/>
  <c r="K1028" i="37"/>
  <c r="K920" i="37"/>
  <c r="K906" i="37"/>
  <c r="K1094" i="37"/>
  <c r="K620" i="37"/>
  <c r="K1220" i="37"/>
  <c r="K492" i="37"/>
  <c r="K1103" i="37"/>
  <c r="K931" i="37"/>
  <c r="K915" i="37"/>
  <c r="K268" i="37"/>
  <c r="K779" i="37"/>
  <c r="K1136" i="37"/>
  <c r="K1021" i="37"/>
  <c r="K1222" i="37"/>
  <c r="K1177" i="37"/>
  <c r="K1058" i="37"/>
  <c r="K382" i="37"/>
  <c r="K347" i="37"/>
  <c r="K1106" i="37"/>
  <c r="K1096" i="37"/>
  <c r="K992" i="37"/>
  <c r="K975" i="37"/>
  <c r="K1048" i="37"/>
  <c r="K1107" i="37"/>
  <c r="K1108" i="37"/>
  <c r="K1074" i="37"/>
  <c r="K935" i="37"/>
  <c r="K1027" i="37"/>
  <c r="K870" i="37"/>
  <c r="K967" i="37"/>
  <c r="K541" i="37"/>
  <c r="K1186" i="37"/>
  <c r="K1034" i="37"/>
  <c r="K437" i="37"/>
  <c r="K1230" i="37"/>
  <c r="K1231" i="37"/>
  <c r="K852" i="37"/>
  <c r="K1232" i="37"/>
  <c r="K1181" i="37"/>
  <c r="K72" i="37"/>
  <c r="K125" i="37"/>
  <c r="K985" i="37"/>
  <c r="K497" i="37"/>
  <c r="K677" i="37"/>
  <c r="K815" i="37"/>
  <c r="K320" i="37"/>
  <c r="K117" i="37"/>
  <c r="K1105" i="37"/>
  <c r="K96" i="37"/>
  <c r="K1141" i="37"/>
  <c r="K1178" i="37"/>
  <c r="K853" i="37"/>
  <c r="K521" i="37"/>
  <c r="K405" i="37"/>
  <c r="K266" i="37"/>
  <c r="K269" i="37"/>
  <c r="K1080" i="37"/>
  <c r="K834" i="37"/>
  <c r="K513" i="37"/>
  <c r="K793" i="37"/>
  <c r="K869" i="37"/>
  <c r="K684" i="37"/>
  <c r="K416" i="37"/>
  <c r="K716" i="37"/>
  <c r="K753" i="37"/>
  <c r="K630" i="37"/>
  <c r="K1125" i="37"/>
  <c r="K426" i="37"/>
  <c r="K1111" i="37"/>
  <c r="K664" i="37"/>
  <c r="K730" i="37"/>
  <c r="K1172" i="37"/>
  <c r="K1030" i="37"/>
  <c r="K966" i="37"/>
  <c r="K250" i="37"/>
  <c r="K738" i="37"/>
  <c r="K1233" i="37"/>
  <c r="K903" i="37"/>
  <c r="K657" i="37"/>
  <c r="K1155" i="37"/>
  <c r="K1077" i="37"/>
  <c r="K917" i="37"/>
  <c r="K1036" i="37"/>
  <c r="K1040" i="37"/>
  <c r="K237" i="37"/>
  <c r="K888" i="37"/>
  <c r="K977" i="37"/>
  <c r="K805" i="37"/>
  <c r="K965" i="37"/>
  <c r="K710" i="37"/>
  <c r="K1065" i="37"/>
  <c r="K1150" i="37"/>
  <c r="K1158" i="37"/>
  <c r="K1192" i="37"/>
  <c r="K370" i="37"/>
  <c r="K814" i="37"/>
  <c r="K1092" i="37"/>
  <c r="K1193" i="37"/>
  <c r="K1194" i="37"/>
  <c r="K1204" i="37"/>
  <c r="K561" i="37"/>
  <c r="K1024" i="37"/>
  <c r="K976" i="37"/>
  <c r="K691" i="37"/>
  <c r="K1052" i="37"/>
  <c r="K1153" i="37"/>
  <c r="K960" i="37"/>
  <c r="K883" i="37"/>
  <c r="K1010" i="37"/>
  <c r="K1053" i="37"/>
  <c r="K1133" i="37"/>
  <c r="K1132" i="37"/>
  <c r="K978" i="37"/>
  <c r="K927" i="37"/>
  <c r="K954" i="37"/>
  <c r="K1180" i="37"/>
  <c r="K1079" i="37"/>
  <c r="K1135" i="37"/>
  <c r="K1234" i="37"/>
  <c r="K895" i="37"/>
  <c r="K942" i="37"/>
  <c r="K1009" i="37"/>
  <c r="K816" i="37"/>
  <c r="K952" i="37"/>
  <c r="K998" i="37"/>
  <c r="K944" i="37"/>
  <c r="K1213" i="37"/>
  <c r="K1144" i="37"/>
  <c r="K243" i="37"/>
  <c r="K1228" i="37"/>
  <c r="K1162" i="37"/>
  <c r="K1014" i="37"/>
  <c r="K997" i="37"/>
  <c r="K1235" i="37"/>
  <c r="K760" i="37"/>
  <c r="K1236" i="37"/>
  <c r="K1082" i="37"/>
  <c r="K1152" i="37"/>
  <c r="K812" i="37"/>
  <c r="K1214" i="37"/>
  <c r="K868" i="37"/>
  <c r="K651" i="37"/>
  <c r="K1091" i="37"/>
  <c r="K727" i="37"/>
  <c r="K1211" i="37"/>
  <c r="K1175" i="37"/>
  <c r="K1237" i="37"/>
  <c r="K1238" i="37"/>
  <c r="K1188" i="37"/>
  <c r="K568" i="37"/>
  <c r="K1226" i="37"/>
  <c r="K1183" i="37"/>
  <c r="K1239" i="37"/>
  <c r="K1127" i="37"/>
  <c r="K1209" i="37"/>
  <c r="K1240" i="37"/>
  <c r="K1212" i="37"/>
  <c r="K880" i="37"/>
  <c r="K1241" i="37"/>
  <c r="K1207" i="37"/>
  <c r="K848" i="37"/>
  <c r="K238" i="37"/>
  <c r="K1242" i="37"/>
  <c r="K467" i="37"/>
  <c r="K1243" i="37"/>
  <c r="K1244" i="37"/>
  <c r="K1245" i="37"/>
  <c r="K1182" i="37"/>
  <c r="K1210" i="37"/>
  <c r="K1218" i="37"/>
  <c r="K1246" i="37"/>
  <c r="K1023" i="37"/>
  <c r="K1056" i="37"/>
  <c r="K771" i="37"/>
  <c r="K1225" i="37"/>
  <c r="K48" i="37"/>
  <c r="K882" i="37"/>
  <c r="K1247" i="37"/>
  <c r="K1248" i="37"/>
  <c r="K1098" i="37"/>
  <c r="K1249" i="37"/>
  <c r="K1176" i="37"/>
  <c r="K1250" i="37"/>
  <c r="K1251" i="37"/>
  <c r="H8" i="37"/>
  <c r="H9" i="37"/>
  <c r="H27" i="37"/>
  <c r="H11" i="37"/>
  <c r="H62" i="37"/>
  <c r="H76" i="37"/>
  <c r="H12" i="37"/>
  <c r="H46" i="37"/>
  <c r="H163" i="37"/>
  <c r="H61" i="37"/>
  <c r="H26" i="37"/>
  <c r="H16" i="37"/>
  <c r="H44" i="37"/>
  <c r="H68" i="37"/>
  <c r="H75" i="37"/>
  <c r="H15" i="37"/>
  <c r="H21" i="37"/>
  <c r="H33" i="37"/>
  <c r="H116" i="37"/>
  <c r="H19" i="37"/>
  <c r="H17" i="37"/>
  <c r="H25" i="37"/>
  <c r="H384" i="37"/>
  <c r="H81" i="37"/>
  <c r="H20" i="37"/>
  <c r="H104" i="37"/>
  <c r="H49" i="37"/>
  <c r="H31" i="37"/>
  <c r="H60" i="37"/>
  <c r="H43" i="37"/>
  <c r="H168" i="37"/>
  <c r="H52" i="37"/>
  <c r="H23" i="37"/>
  <c r="H64" i="37"/>
  <c r="H51" i="37"/>
  <c r="H904" i="37"/>
  <c r="H65" i="37"/>
  <c r="H28" i="37"/>
  <c r="H264" i="37"/>
  <c r="H165" i="37"/>
  <c r="H83" i="37"/>
  <c r="H42" i="37"/>
  <c r="H14" i="37"/>
  <c r="H112" i="37"/>
  <c r="H255" i="37"/>
  <c r="H279" i="37"/>
  <c r="H429" i="37"/>
  <c r="H524" i="37"/>
  <c r="H323" i="37"/>
  <c r="H177" i="37"/>
  <c r="H13" i="37"/>
  <c r="H334" i="37"/>
  <c r="H261" i="37"/>
  <c r="H35" i="37"/>
  <c r="H144" i="37"/>
  <c r="H89" i="37"/>
  <c r="H18" i="37"/>
  <c r="H175" i="37"/>
  <c r="H84" i="37"/>
  <c r="H123" i="37"/>
  <c r="H40" i="37"/>
  <c r="H208" i="37"/>
  <c r="H457" i="37"/>
  <c r="H39" i="37"/>
  <c r="H322" i="37"/>
  <c r="H184" i="37"/>
  <c r="H67" i="37"/>
  <c r="H29" i="37"/>
  <c r="H10" i="37"/>
  <c r="H80" i="37"/>
  <c r="H57" i="37"/>
  <c r="H38" i="37"/>
  <c r="H586" i="37"/>
  <c r="H135" i="37"/>
  <c r="H59" i="37"/>
  <c r="H519" i="37"/>
  <c r="H56" i="37"/>
  <c r="H421" i="37"/>
  <c r="H299" i="37"/>
  <c r="H265" i="37"/>
  <c r="H267" i="37"/>
  <c r="H147" i="37"/>
  <c r="H140" i="37"/>
  <c r="H196" i="37"/>
  <c r="H403" i="37"/>
  <c r="H92" i="37"/>
  <c r="H219" i="37"/>
  <c r="H37" i="37"/>
  <c r="H262" i="37"/>
  <c r="H371" i="37"/>
  <c r="H126" i="37"/>
  <c r="H94" i="37"/>
  <c r="H24" i="37"/>
  <c r="H110" i="37"/>
  <c r="H108" i="37"/>
  <c r="H129" i="37"/>
  <c r="H218" i="37"/>
  <c r="H120" i="37"/>
  <c r="H41" i="37"/>
  <c r="H55" i="37"/>
  <c r="H63" i="37"/>
  <c r="H53" i="37"/>
  <c r="H71" i="37"/>
  <c r="H452" i="37"/>
  <c r="H50" i="37"/>
  <c r="H181" i="37"/>
  <c r="H137" i="37"/>
  <c r="H162" i="37"/>
  <c r="H252" i="37"/>
  <c r="H770" i="37"/>
  <c r="H150" i="37"/>
  <c r="H115" i="37"/>
  <c r="H88" i="37"/>
  <c r="H282" i="37"/>
  <c r="H79" i="37"/>
  <c r="H152" i="37"/>
  <c r="H45" i="37"/>
  <c r="H113" i="37"/>
  <c r="H321" i="37"/>
  <c r="H36" i="37"/>
  <c r="H103" i="37"/>
  <c r="H392" i="37"/>
  <c r="H210" i="37"/>
  <c r="H32" i="37"/>
  <c r="H131" i="37"/>
  <c r="H161" i="37"/>
  <c r="H534" i="37"/>
  <c r="H273" i="37"/>
  <c r="H188" i="37"/>
  <c r="H142" i="37"/>
  <c r="H227" i="37"/>
  <c r="H504" i="37"/>
  <c r="H134" i="37"/>
  <c r="H277" i="37"/>
  <c r="H114" i="37"/>
  <c r="H244" i="37"/>
  <c r="H172" i="37"/>
  <c r="H34" i="37"/>
  <c r="H176" i="37"/>
  <c r="H141" i="37"/>
  <c r="H73" i="37"/>
  <c r="H639" i="37"/>
  <c r="H138" i="37"/>
  <c r="H143" i="37"/>
  <c r="H204" i="37"/>
  <c r="H700" i="37"/>
  <c r="H495" i="37"/>
  <c r="H139" i="37"/>
  <c r="H124" i="37"/>
  <c r="H213" i="37"/>
  <c r="H122" i="37"/>
  <c r="H937" i="37"/>
  <c r="H87" i="37"/>
  <c r="H344" i="37"/>
  <c r="H410" i="37"/>
  <c r="H297" i="37"/>
  <c r="H100" i="37"/>
  <c r="H173" i="37"/>
  <c r="H206" i="37"/>
  <c r="H171" i="37"/>
  <c r="H146" i="37"/>
  <c r="H704" i="37"/>
  <c r="H101" i="37"/>
  <c r="H348" i="37"/>
  <c r="H388" i="37"/>
  <c r="H164" i="37"/>
  <c r="H157" i="37"/>
  <c r="H174" i="37"/>
  <c r="H442" i="37"/>
  <c r="H128" i="37"/>
  <c r="H217" i="37"/>
  <c r="H230" i="37"/>
  <c r="H296" i="37"/>
  <c r="H90" i="37"/>
  <c r="H99" i="37"/>
  <c r="H368" i="37"/>
  <c r="H245" i="37"/>
  <c r="H313" i="37"/>
  <c r="H178" i="37"/>
  <c r="H22" i="37"/>
  <c r="H295" i="37"/>
  <c r="H199" i="37"/>
  <c r="H308" i="37"/>
  <c r="H478" i="37"/>
  <c r="H109" i="37"/>
  <c r="H387" i="37"/>
  <c r="H130" i="37"/>
  <c r="H364" i="37"/>
  <c r="H592" i="37"/>
  <c r="H487" i="37"/>
  <c r="H569" i="37"/>
  <c r="H377" i="37"/>
  <c r="H234" i="37"/>
  <c r="H293" i="37"/>
  <c r="H77" i="37"/>
  <c r="H353" i="37"/>
  <c r="H202" i="37"/>
  <c r="H332" i="37"/>
  <c r="H127" i="37"/>
  <c r="H292" i="37"/>
  <c r="H431" i="37"/>
  <c r="H186" i="37"/>
  <c r="H271" i="37"/>
  <c r="H315" i="37"/>
  <c r="H283" i="37"/>
  <c r="H551" i="37"/>
  <c r="H877" i="37"/>
  <c r="H205" i="37"/>
  <c r="H239" i="37"/>
  <c r="H482" i="37"/>
  <c r="H197" i="37"/>
  <c r="H558" i="37"/>
  <c r="H352" i="37"/>
  <c r="H286" i="37"/>
  <c r="H484" i="37"/>
  <c r="H291" i="37"/>
  <c r="H662" i="37"/>
  <c r="H82" i="37"/>
  <c r="H350" i="37"/>
  <c r="H85" i="37"/>
  <c r="H190" i="37"/>
  <c r="H211" i="37"/>
  <c r="H499" i="37"/>
  <c r="H402" i="37"/>
  <c r="H191" i="37"/>
  <c r="H999" i="37"/>
  <c r="H363" i="37"/>
  <c r="H472" i="37"/>
  <c r="H346" i="37"/>
  <c r="H260" i="37"/>
  <c r="H290" i="37"/>
  <c r="H30" i="37"/>
  <c r="H300" i="37"/>
  <c r="H600" i="37"/>
  <c r="H471" i="37"/>
  <c r="H215" i="37"/>
  <c r="H383" i="37"/>
  <c r="H394" i="37"/>
  <c r="H510" i="37"/>
  <c r="H446" i="37"/>
  <c r="H259" i="37"/>
  <c r="H274" i="37"/>
  <c r="H741" i="37"/>
  <c r="H95" i="37"/>
  <c r="H159" i="37"/>
  <c r="H459" i="37"/>
  <c r="H214" i="37"/>
  <c r="H326" i="37"/>
  <c r="H441" i="37"/>
  <c r="H884" i="37"/>
  <c r="H594" i="37"/>
  <c r="H224" i="37"/>
  <c r="H69" i="37"/>
  <c r="H726" i="37"/>
  <c r="H151" i="37"/>
  <c r="H500" i="37"/>
  <c r="H337" i="37"/>
  <c r="H1095" i="37"/>
  <c r="H221" i="37"/>
  <c r="H358" i="37"/>
  <c r="H330" i="37"/>
  <c r="H683" i="37"/>
  <c r="H235" i="37"/>
  <c r="H246" i="37"/>
  <c r="H78" i="37"/>
  <c r="H258" i="37"/>
  <c r="H543" i="37"/>
  <c r="H200" i="37"/>
  <c r="H194" i="37"/>
  <c r="H615" i="37"/>
  <c r="H256" i="37"/>
  <c r="H198" i="37"/>
  <c r="H183" i="37"/>
  <c r="H156" i="37"/>
  <c r="H305" i="37"/>
  <c r="H445" i="37"/>
  <c r="H241" i="37"/>
  <c r="H193" i="37"/>
  <c r="H396" i="37"/>
  <c r="H408" i="37"/>
  <c r="H355" i="37"/>
  <c r="H231" i="37"/>
  <c r="H133" i="37"/>
  <c r="H288" i="37"/>
  <c r="H107" i="37"/>
  <c r="H458" i="37"/>
  <c r="H361" i="37"/>
  <c r="H247" i="37"/>
  <c r="H414" i="37"/>
  <c r="H349" i="37"/>
  <c r="H494" i="37"/>
  <c r="H251" i="37"/>
  <c r="H423" i="37"/>
  <c r="H314" i="37"/>
  <c r="H160" i="37"/>
  <c r="H391" i="37"/>
  <c r="H614" i="37"/>
  <c r="H362" i="37"/>
  <c r="H207" i="37"/>
  <c r="H248" i="37"/>
  <c r="H488" i="37"/>
  <c r="H612" i="37"/>
  <c r="H496" i="37"/>
  <c r="H400" i="37"/>
  <c r="H502" i="37"/>
  <c r="H93" i="37"/>
  <c r="H974" i="37"/>
  <c r="H276" i="37"/>
  <c r="H336" i="37"/>
  <c r="H401" i="37"/>
  <c r="H236" i="37"/>
  <c r="H385" i="37"/>
  <c r="H637" i="37"/>
  <c r="H585" i="37"/>
  <c r="H448" i="37"/>
  <c r="H372" i="37"/>
  <c r="H885" i="37"/>
  <c r="H597" i="37"/>
  <c r="H692" i="37"/>
  <c r="H415" i="37"/>
  <c r="H301" i="37"/>
  <c r="H1154" i="37"/>
  <c r="H642" i="37"/>
  <c r="H420" i="37"/>
  <c r="H102" i="37"/>
  <c r="H153" i="37"/>
  <c r="H253" i="37"/>
  <c r="H914" i="37"/>
  <c r="H187" i="37"/>
  <c r="H681" i="37"/>
  <c r="H272" i="37"/>
  <c r="H378" i="37"/>
  <c r="H475" i="37"/>
  <c r="H374" i="37"/>
  <c r="H86" i="37"/>
  <c r="H225" i="37"/>
  <c r="H491" i="37"/>
  <c r="H298" i="37"/>
  <c r="H111" i="37"/>
  <c r="H223" i="37"/>
  <c r="H411" i="37"/>
  <c r="H212" i="37"/>
  <c r="H222" i="37"/>
  <c r="H343" i="37"/>
  <c r="H97" i="37"/>
  <c r="H91" i="37"/>
  <c r="H228" i="37"/>
  <c r="H287" i="37"/>
  <c r="H808" i="37"/>
  <c r="H148" i="37"/>
  <c r="H360" i="37"/>
  <c r="H670" i="37"/>
  <c r="H894" i="37"/>
  <c r="H284" i="37"/>
  <c r="H74" i="37"/>
  <c r="H331" i="37"/>
  <c r="H527" i="37"/>
  <c r="H578" i="37"/>
  <c r="H762" i="37"/>
  <c r="H189" i="37"/>
  <c r="H303" i="37"/>
  <c r="H149" i="37"/>
  <c r="H572" i="37"/>
  <c r="H560" i="37"/>
  <c r="H318" i="37"/>
  <c r="H380" i="37"/>
  <c r="H1164" i="37"/>
  <c r="H627" i="37"/>
  <c r="H167" i="37"/>
  <c r="H483" i="37"/>
  <c r="H1219" i="37"/>
  <c r="H185" i="37"/>
  <c r="H525" i="37"/>
  <c r="H340" i="37"/>
  <c r="H310" i="37"/>
  <c r="H309" i="37"/>
  <c r="H1166" i="37"/>
  <c r="H106" i="37"/>
  <c r="H203" i="37"/>
  <c r="H505" i="37"/>
  <c r="H425" i="37"/>
  <c r="H154" i="37"/>
  <c r="H802" i="37"/>
  <c r="H590" i="37"/>
  <c r="H473" i="37"/>
  <c r="H735" i="37"/>
  <c r="H1137" i="37"/>
  <c r="H398" i="37"/>
  <c r="H432" i="37"/>
  <c r="H209" i="37"/>
  <c r="H996" i="37"/>
  <c r="H307" i="37"/>
  <c r="H1019" i="37"/>
  <c r="H941" i="37"/>
  <c r="H824" i="37"/>
  <c r="H570" i="37"/>
  <c r="H357" i="37"/>
  <c r="H70" i="37"/>
  <c r="H145" i="37"/>
  <c r="H233" i="37"/>
  <c r="H390" i="37"/>
  <c r="H179" i="37"/>
  <c r="H705" i="37"/>
  <c r="H987" i="37"/>
  <c r="H645" i="37"/>
  <c r="H47" i="37"/>
  <c r="H304" i="37"/>
  <c r="H393" i="37"/>
  <c r="H659" i="37"/>
  <c r="H451" i="37"/>
  <c r="H466" i="37"/>
  <c r="H624" i="37"/>
  <c r="H302" i="37"/>
  <c r="H351" i="37"/>
  <c r="H438" i="37"/>
  <c r="H626" i="37"/>
  <c r="H98" i="37"/>
  <c r="H1216" i="37"/>
  <c r="H275" i="37"/>
  <c r="H1015" i="37"/>
  <c r="H748" i="37"/>
  <c r="H381" i="37"/>
  <c r="H661" i="37"/>
  <c r="H180" i="37"/>
  <c r="H369" i="37"/>
  <c r="H796" i="37"/>
  <c r="H873" i="37"/>
  <c r="H345" i="37"/>
  <c r="H905" i="37"/>
  <c r="H939" i="37"/>
  <c r="H136" i="37"/>
  <c r="H1060" i="37"/>
  <c r="H376" i="37"/>
  <c r="H454" i="37"/>
  <c r="H658" i="37"/>
  <c r="H529" i="37"/>
  <c r="H406" i="37"/>
  <c r="H440" i="37"/>
  <c r="H1000" i="37"/>
  <c r="H613" i="37"/>
  <c r="H533" i="37"/>
  <c r="H509" i="37"/>
  <c r="H468" i="37"/>
  <c r="H804" i="37"/>
  <c r="H1171" i="37"/>
  <c r="H847" i="37"/>
  <c r="H404" i="37"/>
  <c r="H270" i="37"/>
  <c r="H958" i="37"/>
  <c r="H522" i="37"/>
  <c r="H638" i="37"/>
  <c r="H317" i="37"/>
  <c r="H929" i="37"/>
  <c r="H724" i="37"/>
  <c r="H648" i="37"/>
  <c r="H195" i="37"/>
  <c r="H789" i="37"/>
  <c r="H501" i="37"/>
  <c r="H766" i="37"/>
  <c r="H118" i="37"/>
  <c r="H1206" i="37"/>
  <c r="H549" i="37"/>
  <c r="H319" i="37"/>
  <c r="H619" i="37"/>
  <c r="H678" i="37"/>
  <c r="H823" i="37"/>
  <c r="H289" i="37"/>
  <c r="H335" i="37"/>
  <c r="H229" i="37"/>
  <c r="H66" i="37"/>
  <c r="H579" i="37"/>
  <c r="H588" i="37"/>
  <c r="H424" i="37"/>
  <c r="H1102" i="37"/>
  <c r="H668" i="37"/>
  <c r="H166" i="37"/>
  <c r="H713" i="37"/>
  <c r="H464" i="37"/>
  <c r="H925" i="37"/>
  <c r="H607" i="37"/>
  <c r="H462" i="37"/>
  <c r="H1093" i="37"/>
  <c r="H725" i="37"/>
  <c r="H900" i="37"/>
  <c r="H1128" i="37"/>
  <c r="H508" i="37"/>
  <c r="H685" i="37"/>
  <c r="H489" i="37"/>
  <c r="H201" i="37"/>
  <c r="H443" i="37"/>
  <c r="H573" i="37"/>
  <c r="H485" i="37"/>
  <c r="H356" i="37"/>
  <c r="H232" i="37"/>
  <c r="H1001" i="37"/>
  <c r="H669" i="37"/>
  <c r="H787" i="37"/>
  <c r="H365" i="37"/>
  <c r="H436" i="37"/>
  <c r="H413" i="37"/>
  <c r="H526" i="37"/>
  <c r="H767" i="37"/>
  <c r="H817" i="37"/>
  <c r="H721" i="37"/>
  <c r="H628" i="37"/>
  <c r="H105" i="37"/>
  <c r="H480" i="37"/>
  <c r="H595" i="37"/>
  <c r="H342" i="37"/>
  <c r="H861" i="37"/>
  <c r="H1221" i="37"/>
  <c r="H833" i="37"/>
  <c r="H843" i="37"/>
  <c r="H535" i="37"/>
  <c r="H367" i="37"/>
  <c r="H1017" i="37"/>
  <c r="H1054" i="37"/>
  <c r="H1070" i="37"/>
  <c r="H507" i="37"/>
  <c r="H667" i="37"/>
  <c r="H635" i="37"/>
  <c r="H477" i="37"/>
  <c r="H417" i="37"/>
  <c r="H329" i="37"/>
  <c r="H542" i="37"/>
  <c r="H618" i="37"/>
  <c r="H463" i="37"/>
  <c r="H1148" i="37"/>
  <c r="H545" i="37"/>
  <c r="H699" i="37"/>
  <c r="H366" i="37"/>
  <c r="H629" i="37"/>
  <c r="H341" i="37"/>
  <c r="H540" i="37"/>
  <c r="H604" i="37"/>
  <c r="H240" i="37"/>
  <c r="H956" i="37"/>
  <c r="H647" i="37"/>
  <c r="H1229" i="37"/>
  <c r="H768" i="37"/>
  <c r="H1038" i="37"/>
  <c r="H461" i="37"/>
  <c r="H294" i="37"/>
  <c r="H650" i="37"/>
  <c r="H373" i="37"/>
  <c r="H676" i="37"/>
  <c r="H844" i="37"/>
  <c r="H849" i="37"/>
  <c r="H576" i="37"/>
  <c r="H693" i="37"/>
  <c r="H794" i="37"/>
  <c r="H622" i="37"/>
  <c r="H649" i="37"/>
  <c r="H470" i="37"/>
  <c r="H1005" i="37"/>
  <c r="H242" i="37"/>
  <c r="H689" i="37"/>
  <c r="H555" i="37"/>
  <c r="H481" i="37"/>
  <c r="H747" i="37"/>
  <c r="H565" i="37"/>
  <c r="H1012" i="37"/>
  <c r="H407" i="37"/>
  <c r="H654" i="37"/>
  <c r="H602" i="37"/>
  <c r="H835" i="37"/>
  <c r="H1006" i="37"/>
  <c r="H634" i="37"/>
  <c r="H1003" i="37"/>
  <c r="H813" i="37"/>
  <c r="H1099" i="37"/>
  <c r="H610" i="37"/>
  <c r="H712" i="37"/>
  <c r="H220" i="37"/>
  <c r="H450" i="37"/>
  <c r="H731" i="37"/>
  <c r="H621" i="37"/>
  <c r="H1031" i="37"/>
  <c r="H757" i="37"/>
  <c r="H338" i="37"/>
  <c r="H598" i="37"/>
  <c r="H829" i="37"/>
  <c r="H469" i="37"/>
  <c r="H563" i="37"/>
  <c r="H672" i="37"/>
  <c r="H703" i="37"/>
  <c r="H418" i="37"/>
  <c r="H428" i="37"/>
  <c r="H948" i="37"/>
  <c r="H854" i="37"/>
  <c r="H702" i="37"/>
  <c r="H439" i="37"/>
  <c r="H782" i="37"/>
  <c r="H740" i="37"/>
  <c r="H216" i="37"/>
  <c r="H503" i="37"/>
  <c r="H644" i="37"/>
  <c r="H827" i="37"/>
  <c r="H732" i="37"/>
  <c r="H399" i="37"/>
  <c r="H455" i="37"/>
  <c r="H1057" i="37"/>
  <c r="H801" i="37"/>
  <c r="H574" i="37"/>
  <c r="H1165" i="37"/>
  <c r="H759" i="37"/>
  <c r="H285" i="37"/>
  <c r="H609" i="37"/>
  <c r="H554" i="37"/>
  <c r="H1044" i="37"/>
  <c r="H155" i="37"/>
  <c r="H832" i="37"/>
  <c r="H825" i="37"/>
  <c r="H170" i="37"/>
  <c r="H474" i="37"/>
  <c r="H1072" i="37"/>
  <c r="H981" i="37"/>
  <c r="H749" i="37"/>
  <c r="H855" i="37"/>
  <c r="H764" i="37"/>
  <c r="H498" i="37"/>
  <c r="H632" i="37"/>
  <c r="H596" i="37"/>
  <c r="H909" i="37"/>
  <c r="H792" i="37"/>
  <c r="H655" i="37"/>
  <c r="H611" i="37"/>
  <c r="H671" i="37"/>
  <c r="H375" i="37"/>
  <c r="H559" i="37"/>
  <c r="H1067" i="37"/>
  <c r="H515" i="37"/>
  <c r="H746" i="37"/>
  <c r="H591" i="37"/>
  <c r="H226" i="37"/>
  <c r="H567" i="37"/>
  <c r="H1071" i="37"/>
  <c r="H1191" i="37"/>
  <c r="H339" i="37"/>
  <c r="H733" i="37"/>
  <c r="H682" i="37"/>
  <c r="H532" i="37"/>
  <c r="H902" i="37"/>
  <c r="H1185" i="37"/>
  <c r="H640" i="37"/>
  <c r="H720" i="37"/>
  <c r="H706" i="37"/>
  <c r="H896" i="37"/>
  <c r="H575" i="37"/>
  <c r="H886" i="37"/>
  <c r="H707" i="37"/>
  <c r="H1073" i="37"/>
  <c r="H434" i="37"/>
  <c r="H636" i="37"/>
  <c r="H750" i="37"/>
  <c r="H1022" i="37"/>
  <c r="H962" i="37"/>
  <c r="H686" i="37"/>
  <c r="H511" i="37"/>
  <c r="H928" i="37"/>
  <c r="H857" i="37"/>
  <c r="H1033" i="37"/>
  <c r="H862" i="37"/>
  <c r="H1208" i="37"/>
  <c r="H1004" i="37"/>
  <c r="H605" i="37"/>
  <c r="H328" i="37"/>
  <c r="H544" i="37"/>
  <c r="H1134" i="37"/>
  <c r="H807" i="37"/>
  <c r="H354" i="37"/>
  <c r="H486" i="37"/>
  <c r="H743" i="37"/>
  <c r="H652" i="37"/>
  <c r="H397" i="37"/>
  <c r="H564" i="37"/>
  <c r="H737" i="37"/>
  <c r="H722" i="37"/>
  <c r="H690" i="37"/>
  <c r="H453" i="37"/>
  <c r="H742" i="37"/>
  <c r="H784" i="37"/>
  <c r="H427" i="37"/>
  <c r="H514" i="37"/>
  <c r="H872" i="37"/>
  <c r="H599" i="37"/>
  <c r="H856" i="37"/>
  <c r="H751" i="37"/>
  <c r="H887" i="37"/>
  <c r="H945" i="37"/>
  <c r="H986" i="37"/>
  <c r="H306" i="37"/>
  <c r="H633" i="37"/>
  <c r="H744" i="37"/>
  <c r="H1157" i="37"/>
  <c r="H1075" i="37"/>
  <c r="H687" i="37"/>
  <c r="H803" i="37"/>
  <c r="H758" i="37"/>
  <c r="H119" i="37"/>
  <c r="H736" i="37"/>
  <c r="H490" i="37"/>
  <c r="H1145" i="37"/>
  <c r="H860" i="37"/>
  <c r="H1041" i="37"/>
  <c r="H984" i="37"/>
  <c r="H696" i="37"/>
  <c r="H714" i="37"/>
  <c r="H517" i="37"/>
  <c r="H968" i="37"/>
  <c r="H531" i="37"/>
  <c r="H838" i="37"/>
  <c r="H820" i="37"/>
  <c r="H1068" i="37"/>
  <c r="H333" i="37"/>
  <c r="H878" i="37"/>
  <c r="H1007" i="37"/>
  <c r="H625" i="37"/>
  <c r="H1037" i="37"/>
  <c r="H718" i="37"/>
  <c r="H389" i="37"/>
  <c r="H891" i="37"/>
  <c r="H839" i="37"/>
  <c r="H777" i="37"/>
  <c r="H1109" i="37"/>
  <c r="H943" i="37"/>
  <c r="H546" i="37"/>
  <c r="H593" i="37"/>
  <c r="H922" i="37"/>
  <c r="H54" i="37"/>
  <c r="H552" i="37"/>
  <c r="H680" i="37"/>
  <c r="H959" i="37"/>
  <c r="H788" i="37"/>
  <c r="H875" i="37"/>
  <c r="H1046" i="37"/>
  <c r="H386" i="37"/>
  <c r="H708" i="37"/>
  <c r="H1100" i="37"/>
  <c r="H898" i="37"/>
  <c r="H881" i="37"/>
  <c r="H957" i="37"/>
  <c r="H580" i="37"/>
  <c r="H419" i="37"/>
  <c r="H745" i="37"/>
  <c r="H1063" i="37"/>
  <c r="H631" i="37"/>
  <c r="H263" i="37"/>
  <c r="H1085" i="37"/>
  <c r="H435" i="37"/>
  <c r="H571" i="37"/>
  <c r="H1139" i="37"/>
  <c r="H946" i="37"/>
  <c r="H695" i="37"/>
  <c r="H520" i="37"/>
  <c r="H970" i="37"/>
  <c r="H951" i="37"/>
  <c r="H430" i="37"/>
  <c r="H867" i="37"/>
  <c r="H1189" i="37"/>
  <c r="H379" i="37"/>
  <c r="H837" i="37"/>
  <c r="H694" i="37"/>
  <c r="H850" i="37"/>
  <c r="H530" i="37"/>
  <c r="H969" i="37"/>
  <c r="H1087" i="37"/>
  <c r="H1104" i="37"/>
  <c r="H897" i="37"/>
  <c r="H553" i="37"/>
  <c r="H1076" i="37"/>
  <c r="H911" i="37"/>
  <c r="H818" i="37"/>
  <c r="H983" i="37"/>
  <c r="H994" i="37"/>
  <c r="H908" i="37"/>
  <c r="H719" i="37"/>
  <c r="H550" i="37"/>
  <c r="H982" i="37"/>
  <c r="H797" i="37"/>
  <c r="H828" i="37"/>
  <c r="H1149" i="37"/>
  <c r="H556" i="37"/>
  <c r="H822" i="37"/>
  <c r="H964" i="37"/>
  <c r="H1050" i="37"/>
  <c r="H311" i="37"/>
  <c r="H798" i="37"/>
  <c r="H910" i="37"/>
  <c r="H973" i="37"/>
  <c r="H851" i="37"/>
  <c r="H643" i="37"/>
  <c r="H979" i="37"/>
  <c r="H324" i="37"/>
  <c r="H516" i="37"/>
  <c r="H840" i="37"/>
  <c r="H562" i="37"/>
  <c r="H876" i="37"/>
  <c r="H249" i="37"/>
  <c r="H821" i="37"/>
  <c r="H756" i="37"/>
  <c r="H1029" i="37"/>
  <c r="H656" i="37"/>
  <c r="H933" i="37"/>
  <c r="H901" i="37"/>
  <c r="H739" i="37"/>
  <c r="H912" i="37"/>
  <c r="H841" i="37"/>
  <c r="H1097" i="37"/>
  <c r="H582" i="37"/>
  <c r="H616" i="37"/>
  <c r="H603" i="37"/>
  <c r="H988" i="37"/>
  <c r="H697" i="37"/>
  <c r="H993" i="37"/>
  <c r="H653" i="37"/>
  <c r="H359" i="37"/>
  <c r="H601" i="37"/>
  <c r="H1064" i="37"/>
  <c r="H717" i="37"/>
  <c r="H512" i="37"/>
  <c r="H1081" i="37"/>
  <c r="H1215" i="37"/>
  <c r="H783" i="37"/>
  <c r="H660" i="37"/>
  <c r="H845" i="37"/>
  <c r="H919" i="37"/>
  <c r="H1051" i="37"/>
  <c r="H493" i="37"/>
  <c r="H617" i="37"/>
  <c r="H961" i="37"/>
  <c r="H893" i="37"/>
  <c r="H809" i="37"/>
  <c r="H890" i="37"/>
  <c r="H711" i="37"/>
  <c r="H949" i="37"/>
  <c r="H899" i="37"/>
  <c r="H192" i="37"/>
  <c r="H955" i="37"/>
  <c r="H1089" i="37"/>
  <c r="H786" i="37"/>
  <c r="H916" i="37"/>
  <c r="H752" i="37"/>
  <c r="H1016" i="37"/>
  <c r="H1020" i="37"/>
  <c r="H1066" i="37"/>
  <c r="H281" i="37"/>
  <c r="H842" i="37"/>
  <c r="H950" i="37"/>
  <c r="H971" i="37"/>
  <c r="H1187" i="37"/>
  <c r="H858" i="37"/>
  <c r="H728" i="37"/>
  <c r="H675" i="37"/>
  <c r="H1011" i="37"/>
  <c r="H1101" i="37"/>
  <c r="H879" i="37"/>
  <c r="H791" i="37"/>
  <c r="H790" i="37"/>
  <c r="H715" i="37"/>
  <c r="H810" i="37"/>
  <c r="H729" i="37"/>
  <c r="H663" i="37"/>
  <c r="H673" i="37"/>
  <c r="H1049" i="37"/>
  <c r="H723" i="37"/>
  <c r="H923" i="37"/>
  <c r="H1130" i="37"/>
  <c r="H1002" i="37"/>
  <c r="H924" i="37"/>
  <c r="H763" i="37"/>
  <c r="H1151" i="37"/>
  <c r="H934" i="37"/>
  <c r="H918" i="37"/>
  <c r="H1032" i="37"/>
  <c r="H1018" i="37"/>
  <c r="H674" i="37"/>
  <c r="H1205" i="37"/>
  <c r="H583" i="37"/>
  <c r="H990" i="37"/>
  <c r="H665" i="37"/>
  <c r="H1086" i="37"/>
  <c r="H1042" i="37"/>
  <c r="H1026" i="37"/>
  <c r="H1088" i="37"/>
  <c r="H1069" i="37"/>
  <c r="H1160" i="37"/>
  <c r="H769" i="37"/>
  <c r="H1028" i="37"/>
  <c r="H920" i="37"/>
  <c r="H906" i="37"/>
  <c r="H1094" i="37"/>
  <c r="H620" i="37"/>
  <c r="H1220" i="37"/>
  <c r="H492" i="37"/>
  <c r="H1103" i="37"/>
  <c r="H931" i="37"/>
  <c r="H915" i="37"/>
  <c r="H268" i="37"/>
  <c r="H779" i="37"/>
  <c r="H1136" i="37"/>
  <c r="H1021" i="37"/>
  <c r="H1222" i="37"/>
  <c r="H1177" i="37"/>
  <c r="H1058" i="37"/>
  <c r="H382" i="37"/>
  <c r="H347" i="37"/>
  <c r="H1106" i="37"/>
  <c r="H1096" i="37"/>
  <c r="H992" i="37"/>
  <c r="H975" i="37"/>
  <c r="H1048" i="37"/>
  <c r="H1107" i="37"/>
  <c r="H1108" i="37"/>
  <c r="H1074" i="37"/>
  <c r="H935" i="37"/>
  <c r="H1027" i="37"/>
  <c r="H870" i="37"/>
  <c r="H967" i="37"/>
  <c r="H541" i="37"/>
  <c r="H1186" i="37"/>
  <c r="H1034" i="37"/>
  <c r="H437" i="37"/>
  <c r="H1230" i="37"/>
  <c r="H1231" i="37"/>
  <c r="H852" i="37"/>
  <c r="H1232" i="37"/>
  <c r="H1181" i="37"/>
  <c r="H72" i="37"/>
  <c r="H125" i="37"/>
  <c r="H985" i="37"/>
  <c r="H497" i="37"/>
  <c r="H677" i="37"/>
  <c r="H815" i="37"/>
  <c r="H320" i="37"/>
  <c r="H117" i="37"/>
  <c r="H1105" i="37"/>
  <c r="H96" i="37"/>
  <c r="H1141" i="37"/>
  <c r="H1178" i="37"/>
  <c r="H853" i="37"/>
  <c r="H521" i="37"/>
  <c r="H405" i="37"/>
  <c r="H266" i="37"/>
  <c r="H269" i="37"/>
  <c r="H1080" i="37"/>
  <c r="H834" i="37"/>
  <c r="H513" i="37"/>
  <c r="H793" i="37"/>
  <c r="H869" i="37"/>
  <c r="H684" i="37"/>
  <c r="H416" i="37"/>
  <c r="H716" i="37"/>
  <c r="H753" i="37"/>
  <c r="H630" i="37"/>
  <c r="H1125" i="37"/>
  <c r="H426" i="37"/>
  <c r="H1111" i="37"/>
  <c r="H664" i="37"/>
  <c r="H730" i="37"/>
  <c r="H1172" i="37"/>
  <c r="H1030" i="37"/>
  <c r="H966" i="37"/>
  <c r="H250" i="37"/>
  <c r="H738" i="37"/>
  <c r="H1233" i="37"/>
  <c r="H903" i="37"/>
  <c r="H657" i="37"/>
  <c r="H1155" i="37"/>
  <c r="H1077" i="37"/>
  <c r="H917" i="37"/>
  <c r="H1036" i="37"/>
  <c r="H1040" i="37"/>
  <c r="H237" i="37"/>
  <c r="H888" i="37"/>
  <c r="H977" i="37"/>
  <c r="H805" i="37"/>
  <c r="H965" i="37"/>
  <c r="H710" i="37"/>
  <c r="H1065" i="37"/>
  <c r="H1150" i="37"/>
  <c r="H1158" i="37"/>
  <c r="H1192" i="37"/>
  <c r="H370" i="37"/>
  <c r="H814" i="37"/>
  <c r="H1092" i="37"/>
  <c r="H1193" i="37"/>
  <c r="H1194" i="37"/>
  <c r="H1204" i="37"/>
  <c r="H561" i="37"/>
  <c r="H1024" i="37"/>
  <c r="H976" i="37"/>
  <c r="H691" i="37"/>
  <c r="H1052" i="37"/>
  <c r="H1153" i="37"/>
  <c r="H960" i="37"/>
  <c r="H883" i="37"/>
  <c r="H1010" i="37"/>
  <c r="H1053" i="37"/>
  <c r="H1133" i="37"/>
  <c r="H1132" i="37"/>
  <c r="H978" i="37"/>
  <c r="H927" i="37"/>
  <c r="H954" i="37"/>
  <c r="H1180" i="37"/>
  <c r="H1079" i="37"/>
  <c r="H1135" i="37"/>
  <c r="H1234" i="37"/>
  <c r="H895" i="37"/>
  <c r="H942" i="37"/>
  <c r="H1009" i="37"/>
  <c r="H816" i="37"/>
  <c r="H952" i="37"/>
  <c r="H998" i="37"/>
  <c r="H944" i="37"/>
  <c r="H1213" i="37"/>
  <c r="H1144" i="37"/>
  <c r="H243" i="37"/>
  <c r="H1228" i="37"/>
  <c r="H1162" i="37"/>
  <c r="H1014" i="37"/>
  <c r="H997" i="37"/>
  <c r="H1235" i="37"/>
  <c r="H760" i="37"/>
  <c r="H1236" i="37"/>
  <c r="H1082" i="37"/>
  <c r="H1152" i="37"/>
  <c r="H812" i="37"/>
  <c r="H1214" i="37"/>
  <c r="H868" i="37"/>
  <c r="H651" i="37"/>
  <c r="H1091" i="37"/>
  <c r="H727" i="37"/>
  <c r="H1211" i="37"/>
  <c r="H1175" i="37"/>
  <c r="H1237" i="37"/>
  <c r="H1238" i="37"/>
  <c r="H1188" i="37"/>
  <c r="H568" i="37"/>
  <c r="H1226" i="37"/>
  <c r="H1183" i="37"/>
  <c r="H1239" i="37"/>
  <c r="H1127" i="37"/>
  <c r="H1209" i="37"/>
  <c r="H1240" i="37"/>
  <c r="H1212" i="37"/>
  <c r="H880" i="37"/>
  <c r="H1241" i="37"/>
  <c r="H1207" i="37"/>
  <c r="H848" i="37"/>
  <c r="H238" i="37"/>
  <c r="H1242" i="37"/>
  <c r="H467" i="37"/>
  <c r="H1243" i="37"/>
  <c r="H1244" i="37"/>
  <c r="H1245" i="37"/>
  <c r="H1182" i="37"/>
  <c r="H1210" i="37"/>
  <c r="H1218" i="37"/>
  <c r="H1246" i="37"/>
  <c r="H1023" i="37"/>
  <c r="H1056" i="37"/>
  <c r="H771" i="37"/>
  <c r="H1225" i="37"/>
  <c r="H48" i="37"/>
  <c r="H882" i="37"/>
  <c r="H1247" i="37"/>
  <c r="H1248" i="37"/>
  <c r="H1098" i="37"/>
  <c r="H1249" i="37"/>
  <c r="H1176" i="37"/>
  <c r="H1250" i="37"/>
  <c r="H1251" i="37"/>
  <c r="H10" i="43"/>
  <c r="H8" i="43"/>
  <c r="H9" i="43"/>
  <c r="H12" i="43"/>
  <c r="H14" i="43"/>
  <c r="H11" i="43"/>
  <c r="H26" i="43"/>
  <c r="H33" i="43"/>
  <c r="H20" i="43"/>
  <c r="H35" i="43"/>
  <c r="H18" i="43"/>
  <c r="H85" i="43"/>
  <c r="H24" i="43"/>
  <c r="H31" i="43"/>
  <c r="H21" i="43"/>
  <c r="H19" i="43"/>
  <c r="H13" i="43"/>
  <c r="H114" i="43"/>
  <c r="H40" i="43"/>
  <c r="H99" i="43"/>
  <c r="H75" i="43"/>
  <c r="H29" i="43"/>
  <c r="H42" i="43"/>
  <c r="H84" i="43"/>
  <c r="H27" i="43"/>
  <c r="H23" i="43"/>
  <c r="H131" i="43"/>
  <c r="H39" i="43"/>
  <c r="H51" i="43"/>
  <c r="H326" i="43"/>
  <c r="H57" i="43"/>
  <c r="H28" i="43"/>
  <c r="H36" i="43"/>
  <c r="H16" i="43"/>
  <c r="H44" i="43"/>
  <c r="H130" i="43"/>
  <c r="H91" i="43"/>
  <c r="H62" i="43"/>
  <c r="H54" i="43"/>
  <c r="H175" i="43"/>
  <c r="H38" i="43"/>
  <c r="H96" i="43"/>
  <c r="H115" i="43"/>
  <c r="H89" i="43"/>
  <c r="H64" i="43"/>
  <c r="H50" i="43"/>
  <c r="H70" i="43"/>
  <c r="H76" i="43"/>
  <c r="H41" i="43"/>
  <c r="H45" i="43"/>
  <c r="H73" i="43"/>
  <c r="H167" i="43"/>
  <c r="H80" i="43"/>
  <c r="H43" i="43"/>
  <c r="H216" i="43"/>
  <c r="H58" i="43"/>
  <c r="H47" i="43"/>
  <c r="H22" i="43"/>
  <c r="H60" i="43"/>
  <c r="H81" i="43"/>
  <c r="H117" i="43"/>
  <c r="H69" i="43"/>
  <c r="H141" i="43"/>
  <c r="H71" i="43"/>
  <c r="H126" i="43"/>
  <c r="H56" i="43"/>
  <c r="H124" i="43"/>
  <c r="H111" i="43"/>
  <c r="H61" i="43"/>
  <c r="H87" i="43"/>
  <c r="H52" i="43"/>
  <c r="H276" i="43"/>
  <c r="H25" i="43"/>
  <c r="H48" i="43"/>
  <c r="H105" i="43"/>
  <c r="H59" i="43"/>
  <c r="H178" i="43"/>
  <c r="H176" i="43"/>
  <c r="H103" i="43"/>
  <c r="H107" i="43"/>
  <c r="H78" i="43"/>
  <c r="H49" i="43"/>
  <c r="H122" i="43"/>
  <c r="H142" i="43"/>
  <c r="H227" i="43"/>
  <c r="H140" i="43"/>
  <c r="H563" i="43"/>
  <c r="H145" i="43"/>
  <c r="H100" i="43"/>
  <c r="H177" i="43"/>
  <c r="H137" i="43"/>
  <c r="H83" i="43"/>
  <c r="H101" i="43"/>
  <c r="H119" i="43"/>
  <c r="H221" i="43"/>
  <c r="H113" i="43"/>
  <c r="H17" i="43"/>
  <c r="H118" i="43"/>
  <c r="H189" i="43"/>
  <c r="H97" i="43"/>
  <c r="H98" i="43"/>
  <c r="H288" i="43"/>
  <c r="H125" i="43"/>
  <c r="H486" i="43"/>
  <c r="H72" i="43"/>
  <c r="H90" i="43"/>
  <c r="H123" i="43"/>
  <c r="H170" i="43"/>
  <c r="H102" i="43"/>
  <c r="H65" i="43"/>
  <c r="H228" i="43"/>
  <c r="H300" i="43"/>
  <c r="H273" i="43"/>
  <c r="H380" i="43"/>
  <c r="H219" i="43"/>
  <c r="H133" i="43"/>
  <c r="H53" i="43"/>
  <c r="H208" i="43"/>
  <c r="H193" i="43"/>
  <c r="H135" i="43"/>
  <c r="H425" i="43"/>
  <c r="H322" i="43"/>
  <c r="H320" i="43"/>
  <c r="H37" i="43"/>
  <c r="H340" i="43"/>
  <c r="H241" i="43"/>
  <c r="H112" i="43"/>
  <c r="H129" i="43"/>
  <c r="H116" i="43"/>
  <c r="H164" i="43"/>
  <c r="H110" i="43"/>
  <c r="H343" i="43"/>
  <c r="H429" i="43"/>
  <c r="H318" i="43"/>
  <c r="H106" i="43"/>
  <c r="H469" i="43"/>
  <c r="H150" i="43"/>
  <c r="H171" i="43"/>
  <c r="H152" i="43"/>
  <c r="H95" i="43"/>
  <c r="H93" i="43"/>
  <c r="H244" i="43"/>
  <c r="H148" i="43"/>
  <c r="H328" i="43"/>
  <c r="H256" i="43"/>
  <c r="H525" i="43"/>
  <c r="H88" i="43"/>
  <c r="H746" i="43"/>
  <c r="H195" i="43"/>
  <c r="H120" i="43"/>
  <c r="H108" i="43"/>
  <c r="H381" i="43"/>
  <c r="H211" i="43"/>
  <c r="H243" i="43"/>
  <c r="H275" i="43"/>
  <c r="H162" i="43"/>
  <c r="H212" i="43"/>
  <c r="H403" i="43"/>
  <c r="H289" i="43"/>
  <c r="H213" i="43"/>
  <c r="H55" i="43"/>
  <c r="H245" i="43"/>
  <c r="H472" i="43"/>
  <c r="H269" i="43"/>
  <c r="H546" i="43"/>
  <c r="H206" i="43"/>
  <c r="H910" i="43"/>
  <c r="H172" i="43"/>
  <c r="H204" i="43"/>
  <c r="H560" i="43"/>
  <c r="H253" i="43"/>
  <c r="H134" i="43"/>
  <c r="H342" i="43"/>
  <c r="H331" i="43"/>
  <c r="H315" i="43"/>
  <c r="H511" i="43"/>
  <c r="H67" i="43"/>
  <c r="H215" i="43"/>
  <c r="H361" i="43"/>
  <c r="H293" i="43"/>
  <c r="H66" i="43"/>
  <c r="H147" i="43"/>
  <c r="H664" i="43"/>
  <c r="H109" i="43"/>
  <c r="H415" i="43"/>
  <c r="H217" i="43"/>
  <c r="H292" i="43"/>
  <c r="H955" i="43"/>
  <c r="H146" i="43"/>
  <c r="H400" i="43"/>
  <c r="H305" i="43"/>
  <c r="H596" i="43"/>
  <c r="H354" i="43"/>
  <c r="H722" i="43"/>
  <c r="H489" i="43"/>
  <c r="H132" i="43"/>
  <c r="H671" i="43"/>
  <c r="H339" i="43"/>
  <c r="H460" i="43"/>
  <c r="H139" i="43"/>
  <c r="H280" i="43"/>
  <c r="H168" i="43"/>
  <c r="H742" i="43"/>
  <c r="H246" i="43"/>
  <c r="H306" i="43"/>
  <c r="H165" i="43"/>
  <c r="H198" i="43"/>
  <c r="H413" i="43"/>
  <c r="H156" i="43"/>
  <c r="H396" i="43"/>
  <c r="H1008" i="43"/>
  <c r="H392" i="43"/>
  <c r="H229" i="43"/>
  <c r="H705" i="43"/>
  <c r="H225" i="43"/>
  <c r="H304" i="43"/>
  <c r="H209" i="43"/>
  <c r="H640" i="43"/>
  <c r="H301" i="43"/>
  <c r="H543" i="43"/>
  <c r="H185" i="43"/>
  <c r="H505" i="43"/>
  <c r="H291" i="43"/>
  <c r="H233" i="43"/>
  <c r="H401" i="43"/>
  <c r="H248" i="43"/>
  <c r="H373" i="43"/>
  <c r="H203" i="43"/>
  <c r="H1064" i="43"/>
  <c r="H144" i="43"/>
  <c r="H163" i="43"/>
  <c r="H249" i="43"/>
  <c r="H317" i="43"/>
  <c r="H252" i="43"/>
  <c r="H284" i="43"/>
  <c r="H222" i="43"/>
  <c r="H308" i="43"/>
  <c r="H159" i="43"/>
  <c r="H569" i="43"/>
  <c r="H448" i="43"/>
  <c r="H399" i="43"/>
  <c r="H844" i="43"/>
  <c r="H883" i="43"/>
  <c r="H333" i="43"/>
  <c r="H433" i="43"/>
  <c r="H366" i="43"/>
  <c r="H261" i="43"/>
  <c r="H428" i="43"/>
  <c r="H382" i="43"/>
  <c r="H46" i="43"/>
  <c r="H190" i="43"/>
  <c r="H155" i="43"/>
  <c r="H321" i="43"/>
  <c r="H232" i="43"/>
  <c r="H307" i="43"/>
  <c r="H63" i="43"/>
  <c r="H77" i="43"/>
  <c r="H143" i="43"/>
  <c r="H15" i="43"/>
  <c r="H798" i="43"/>
  <c r="H414" i="43"/>
  <c r="H187" i="43"/>
  <c r="H153" i="43"/>
  <c r="H258" i="43"/>
  <c r="H79" i="43"/>
  <c r="H255" i="43"/>
  <c r="H357" i="43"/>
  <c r="H121" i="43"/>
  <c r="H283" i="43"/>
  <c r="H128" i="43"/>
  <c r="H226" i="43"/>
  <c r="H334" i="43"/>
  <c r="H456" i="43"/>
  <c r="H294" i="43"/>
  <c r="H480" i="43"/>
  <c r="H418" i="43"/>
  <c r="H393" i="43"/>
  <c r="H417" i="43"/>
  <c r="H330" i="43"/>
  <c r="H368" i="43"/>
  <c r="H68" i="43"/>
  <c r="H298" i="43"/>
  <c r="H459" i="43"/>
  <c r="H332" i="43"/>
  <c r="H274" i="43"/>
  <c r="H981" i="43"/>
  <c r="H267" i="43"/>
  <c r="H268" i="43"/>
  <c r="H349" i="43"/>
  <c r="H265" i="43"/>
  <c r="H32" i="43"/>
  <c r="H271" i="43"/>
  <c r="H421" i="43"/>
  <c r="H422" i="43"/>
  <c r="H420" i="43"/>
  <c r="H599" i="43"/>
  <c r="H458" i="43"/>
  <c r="H341" i="43"/>
  <c r="H465" i="43"/>
  <c r="H201" i="43"/>
  <c r="H154" i="43"/>
  <c r="H127" i="43"/>
  <c r="H512" i="43"/>
  <c r="H183" i="43"/>
  <c r="H406" i="43"/>
  <c r="H197" i="43"/>
  <c r="H218" i="43"/>
  <c r="H384" i="43"/>
  <c r="H397" i="43"/>
  <c r="H223" i="43"/>
  <c r="H580" i="43"/>
  <c r="H329" i="43"/>
  <c r="H1016" i="43"/>
  <c r="H157" i="43"/>
  <c r="H86" i="43"/>
  <c r="H281" i="43"/>
  <c r="H620" i="43"/>
  <c r="H516" i="43"/>
  <c r="H181" i="43"/>
  <c r="H630" i="43"/>
  <c r="H358" i="43"/>
  <c r="H161" i="43"/>
  <c r="H173" i="43"/>
  <c r="H461" i="43"/>
  <c r="H136" i="43"/>
  <c r="H277" i="43"/>
  <c r="H236" i="43"/>
  <c r="H348" i="43"/>
  <c r="H531" i="43"/>
  <c r="H224" i="43"/>
  <c r="H439" i="43"/>
  <c r="H774" i="43"/>
  <c r="H462" i="43"/>
  <c r="H272" i="43"/>
  <c r="H520" i="43"/>
  <c r="H30" i="43"/>
  <c r="H266" i="43"/>
  <c r="H270" i="43"/>
  <c r="H1010" i="43"/>
  <c r="H657" i="43"/>
  <c r="H364" i="43"/>
  <c r="H542" i="43"/>
  <c r="H231" i="43"/>
  <c r="H437" i="43"/>
  <c r="H295" i="43"/>
  <c r="H387" i="43"/>
  <c r="H416" i="43"/>
  <c r="H549" i="43"/>
  <c r="H230" i="43"/>
  <c r="H335" i="43"/>
  <c r="H375" i="43"/>
  <c r="H389" i="43"/>
  <c r="H202" i="43"/>
  <c r="H904" i="43"/>
  <c r="H309" i="43"/>
  <c r="H207" i="43"/>
  <c r="H446" i="43"/>
  <c r="H179" i="43"/>
  <c r="H371" i="43"/>
  <c r="H184" i="43"/>
  <c r="H436" i="43"/>
  <c r="H242" i="43"/>
  <c r="H423" i="43"/>
  <c r="H210" i="43"/>
  <c r="H677" i="43"/>
  <c r="H590" i="43"/>
  <c r="H507" i="43"/>
  <c r="H369" i="43"/>
  <c r="H1075" i="43"/>
  <c r="H791" i="43"/>
  <c r="H663" i="43"/>
  <c r="H1078" i="43"/>
  <c r="H290" i="43"/>
  <c r="H485" i="43"/>
  <c r="H350" i="43"/>
  <c r="H391" i="43"/>
  <c r="H302" i="43"/>
  <c r="H250" i="43"/>
  <c r="H556" i="43"/>
  <c r="H457" i="43"/>
  <c r="H554" i="43"/>
  <c r="H344" i="43"/>
  <c r="H169" i="43"/>
  <c r="H441" i="43"/>
  <c r="H624" i="43"/>
  <c r="H500" i="43"/>
  <c r="H199" i="43"/>
  <c r="H196" i="43"/>
  <c r="H464" i="43"/>
  <c r="H182" i="43"/>
  <c r="H407" i="43"/>
  <c r="H327" i="43"/>
  <c r="H739" i="43"/>
  <c r="H470" i="43"/>
  <c r="H535" i="43"/>
  <c r="H736" i="43"/>
  <c r="H723" i="43"/>
  <c r="H359" i="43"/>
  <c r="H336" i="43"/>
  <c r="H913" i="43"/>
  <c r="H454" i="43"/>
  <c r="H370" i="43"/>
  <c r="H325" i="43"/>
  <c r="H287" i="43"/>
  <c r="H408" i="43"/>
  <c r="H474" i="43"/>
  <c r="H278" i="43"/>
  <c r="H431" i="43"/>
  <c r="H345" i="43"/>
  <c r="H386" i="43"/>
  <c r="H532" i="43"/>
  <c r="H313" i="43"/>
  <c r="H621" i="43"/>
  <c r="H636" i="43"/>
  <c r="H360" i="43"/>
  <c r="H899" i="43"/>
  <c r="H475" i="43"/>
  <c r="H263" i="43"/>
  <c r="H435" i="43"/>
  <c r="H502" i="43"/>
  <c r="H639" i="43"/>
  <c r="H949" i="43"/>
  <c r="H450" i="43"/>
  <c r="H279" i="43"/>
  <c r="H166" i="43"/>
  <c r="H576" i="43"/>
  <c r="H834" i="43"/>
  <c r="H610" i="43"/>
  <c r="H495" i="43"/>
  <c r="H514" i="43"/>
  <c r="H614" i="43"/>
  <c r="H1183" i="43"/>
  <c r="H492" i="43"/>
  <c r="H192" i="43"/>
  <c r="H622" i="43"/>
  <c r="H755" i="43"/>
  <c r="H205" i="43"/>
  <c r="H235" i="43"/>
  <c r="H612" i="43"/>
  <c r="H561" i="43"/>
  <c r="H653" i="43"/>
  <c r="H200" i="43"/>
  <c r="H355" i="43"/>
  <c r="H430" i="43"/>
  <c r="H643" i="43"/>
  <c r="H703" i="43"/>
  <c r="H806" i="43"/>
  <c r="H395" i="43"/>
  <c r="H573" i="43"/>
  <c r="H647" i="43"/>
  <c r="H927" i="43"/>
  <c r="H412" i="43"/>
  <c r="H346" i="43"/>
  <c r="H468" i="43"/>
  <c r="H353" i="43"/>
  <c r="H588" i="43"/>
  <c r="H975" i="43"/>
  <c r="H819" i="43"/>
  <c r="H589" i="43"/>
  <c r="H432" i="43"/>
  <c r="H757" i="43"/>
  <c r="H1171" i="43"/>
  <c r="H1006" i="43"/>
  <c r="H650" i="43"/>
  <c r="H725" i="43"/>
  <c r="H626" i="43"/>
  <c r="H894" i="43"/>
  <c r="H257" i="43"/>
  <c r="H916" i="43"/>
  <c r="H285" i="43"/>
  <c r="H488" i="43"/>
  <c r="H262" i="43"/>
  <c r="H449" i="43"/>
  <c r="H410" i="43"/>
  <c r="H592" i="43"/>
  <c r="H494" i="43"/>
  <c r="H706" i="43"/>
  <c r="H297" i="43"/>
  <c r="H378" i="43"/>
  <c r="H74" i="43"/>
  <c r="H697" i="43"/>
  <c r="H574" i="43"/>
  <c r="H551" i="43"/>
  <c r="H682" i="43"/>
  <c r="H367" i="43"/>
  <c r="H180" i="43"/>
  <c r="H504" i="43"/>
  <c r="H572" i="43"/>
  <c r="H264" i="43"/>
  <c r="H765" i="43"/>
  <c r="H593" i="43"/>
  <c r="H476" i="43"/>
  <c r="H438" i="43"/>
  <c r="H577" i="43"/>
  <c r="H585" i="43"/>
  <c r="H481" i="43"/>
  <c r="H311" i="43"/>
  <c r="H524" i="43"/>
  <c r="H405" i="43"/>
  <c r="H550" i="43"/>
  <c r="H351" i="43"/>
  <c r="H1161" i="43"/>
  <c r="H948" i="43"/>
  <c r="H365" i="43"/>
  <c r="H879" i="43"/>
  <c r="H646" i="43"/>
  <c r="H553" i="43"/>
  <c r="H634" i="43"/>
  <c r="H712" i="43"/>
  <c r="H402" i="43"/>
  <c r="H453" i="43"/>
  <c r="H766" i="43"/>
  <c r="H537" i="43"/>
  <c r="H1205" i="43"/>
  <c r="H1220" i="43"/>
  <c r="H727" i="43"/>
  <c r="H745" i="43"/>
  <c r="H581" i="43"/>
  <c r="H993" i="43"/>
  <c r="H443" i="43"/>
  <c r="H811" i="43"/>
  <c r="H528" i="43"/>
  <c r="H571" i="43"/>
  <c r="H730" i="43"/>
  <c r="H839" i="43"/>
  <c r="H637" i="43"/>
  <c r="H905" i="43"/>
  <c r="H452" i="43"/>
  <c r="H728" i="43"/>
  <c r="H1028" i="43"/>
  <c r="H394" i="43"/>
  <c r="H487" i="43"/>
  <c r="H738" i="43"/>
  <c r="H773" i="43"/>
  <c r="H499" i="43"/>
  <c r="H578" i="43"/>
  <c r="H858" i="43"/>
  <c r="H759" i="43"/>
  <c r="H971" i="43"/>
  <c r="H591" i="43"/>
  <c r="H282" i="43"/>
  <c r="H779" i="43"/>
  <c r="H1042" i="43"/>
  <c r="H716" i="43"/>
  <c r="H604" i="43"/>
  <c r="H822" i="43"/>
  <c r="H521" i="43"/>
  <c r="H372" i="43"/>
  <c r="H426" i="43"/>
  <c r="H823" i="43"/>
  <c r="H700" i="43"/>
  <c r="H965" i="43"/>
  <c r="H471" i="43"/>
  <c r="H666" i="43"/>
  <c r="H919" i="43"/>
  <c r="H427" i="43"/>
  <c r="H310" i="43"/>
  <c r="H872" i="43"/>
  <c r="H623" i="43"/>
  <c r="H769" i="43"/>
  <c r="H376" i="43"/>
  <c r="H603" i="43"/>
  <c r="H659" i="43"/>
  <c r="H555" i="43"/>
  <c r="H445" i="43"/>
  <c r="H877" i="43"/>
  <c r="H690" i="43"/>
  <c r="H674" i="43"/>
  <c r="H977" i="43"/>
  <c r="H788" i="43"/>
  <c r="H312" i="43"/>
  <c r="H1143" i="43"/>
  <c r="H562" i="43"/>
  <c r="H607" i="43"/>
  <c r="H254" i="43"/>
  <c r="H932" i="43"/>
  <c r="H595" i="43"/>
  <c r="H409" i="43"/>
  <c r="H741" i="43"/>
  <c r="H856" i="43"/>
  <c r="H583" i="43"/>
  <c r="H594" i="43"/>
  <c r="H234" i="43"/>
  <c r="H160" i="43"/>
  <c r="H597" i="43"/>
  <c r="H758" i="43"/>
  <c r="H734" i="43"/>
  <c r="H608" i="43"/>
  <c r="H388" i="43"/>
  <c r="H522" i="43"/>
  <c r="H652" i="43"/>
  <c r="H966" i="43"/>
  <c r="H186" i="43"/>
  <c r="H237" i="43"/>
  <c r="H843" i="43"/>
  <c r="H491" i="43"/>
  <c r="H385" i="43"/>
  <c r="H463" i="43"/>
  <c r="H509" i="43"/>
  <c r="H871" i="43"/>
  <c r="H473" i="43"/>
  <c r="H876" i="43"/>
  <c r="H885" i="43"/>
  <c r="H618" i="43"/>
  <c r="H658" i="43"/>
  <c r="H837" i="43"/>
  <c r="H761" i="43"/>
  <c r="H347" i="43"/>
  <c r="H909" i="43"/>
  <c r="H668" i="43"/>
  <c r="H782" i="43"/>
  <c r="H665" i="43"/>
  <c r="H619" i="43"/>
  <c r="H411" i="43"/>
  <c r="H855" i="43"/>
  <c r="H675" i="43"/>
  <c r="H1004" i="43"/>
  <c r="H541" i="43"/>
  <c r="H973" i="43"/>
  <c r="H662" i="43"/>
  <c r="H886" i="43"/>
  <c r="H824" i="43"/>
  <c r="H783" i="43"/>
  <c r="H678" i="43"/>
  <c r="H986" i="43"/>
  <c r="H493" i="43"/>
  <c r="H1103" i="43"/>
  <c r="H363" i="43"/>
  <c r="H809" i="43"/>
  <c r="H702" i="43"/>
  <c r="H503" i="43"/>
  <c r="H536" i="43"/>
  <c r="H648" i="43"/>
  <c r="H611" i="43"/>
  <c r="H1019" i="43"/>
  <c r="H866" i="43"/>
  <c r="H670" i="43"/>
  <c r="H1066" i="43"/>
  <c r="H888" i="43"/>
  <c r="H383" i="43"/>
  <c r="H815" i="43"/>
  <c r="H586" i="43"/>
  <c r="H850" i="43"/>
  <c r="H1192" i="43"/>
  <c r="H390" i="43"/>
  <c r="H467" i="43"/>
  <c r="H451" i="43"/>
  <c r="H959" i="43"/>
  <c r="H570" i="43"/>
  <c r="H506" i="43"/>
  <c r="H1049" i="43"/>
  <c r="H934" i="43"/>
  <c r="H781" i="43"/>
  <c r="H1080" i="43"/>
  <c r="H731" i="43"/>
  <c r="H802" i="43"/>
  <c r="H565" i="43"/>
  <c r="H483" i="43"/>
  <c r="H1014" i="43"/>
  <c r="H859" i="43"/>
  <c r="H683" i="43"/>
  <c r="H928" i="43"/>
  <c r="H496" i="43"/>
  <c r="H704" i="43"/>
  <c r="H935" i="43"/>
  <c r="H239" i="43"/>
  <c r="H642" i="43"/>
  <c r="H628" i="43"/>
  <c r="H1156" i="43"/>
  <c r="H632" i="43"/>
  <c r="H601" i="43"/>
  <c r="H625" i="43"/>
  <c r="H669" i="43"/>
  <c r="H352" i="43"/>
  <c r="H999" i="43"/>
  <c r="H1101" i="43"/>
  <c r="H914" i="43"/>
  <c r="H952" i="43"/>
  <c r="H174" i="43"/>
  <c r="H838" i="43"/>
  <c r="H519" i="43"/>
  <c r="H324" i="43"/>
  <c r="H922" i="43"/>
  <c r="H960" i="43"/>
  <c r="H937" i="43"/>
  <c r="H104" i="43"/>
  <c r="H527" i="43"/>
  <c r="H508" i="43"/>
  <c r="H1176" i="43"/>
  <c r="H878" i="43"/>
  <c r="H1097" i="43"/>
  <c r="H479" i="43"/>
  <c r="H548" i="43"/>
  <c r="H793" i="43"/>
  <c r="H962" i="43"/>
  <c r="H575" i="43"/>
  <c r="H711" i="43"/>
  <c r="H530" i="43"/>
  <c r="H870" i="43"/>
  <c r="H337" i="43"/>
  <c r="H498" i="43"/>
  <c r="H552" i="43"/>
  <c r="H942" i="43"/>
  <c r="H1139" i="43"/>
  <c r="H651" i="43"/>
  <c r="H1149" i="43"/>
  <c r="H194" i="43"/>
  <c r="H780" i="43"/>
  <c r="H681" i="43"/>
  <c r="H1082" i="43"/>
  <c r="H887" i="43"/>
  <c r="H831" i="43"/>
  <c r="H1129" i="43"/>
  <c r="H995" i="43"/>
  <c r="H737" i="43"/>
  <c r="H1011" i="43"/>
  <c r="H869" i="43"/>
  <c r="H748" i="43"/>
  <c r="H929" i="43"/>
  <c r="H751" i="43"/>
  <c r="H785" i="43"/>
  <c r="H936" i="43"/>
  <c r="H771" i="43"/>
  <c r="H884" i="43"/>
  <c r="H631" i="43"/>
  <c r="H947" i="43"/>
  <c r="H490" i="43"/>
  <c r="H776" i="43"/>
  <c r="H732" i="43"/>
  <c r="H1070" i="43"/>
  <c r="H786" i="43"/>
  <c r="H158" i="43"/>
  <c r="H989" i="43"/>
  <c r="H1111" i="43"/>
  <c r="H584" i="43"/>
  <c r="H817" i="43"/>
  <c r="H808" i="43"/>
  <c r="H882" i="43"/>
  <c r="H1058" i="43"/>
  <c r="H717" i="43"/>
  <c r="H602" i="43"/>
  <c r="H1062" i="43"/>
  <c r="H718" i="43"/>
  <c r="H238" i="43"/>
  <c r="H994" i="43"/>
  <c r="H851" i="43"/>
  <c r="H714" i="43"/>
  <c r="H296" i="43"/>
  <c r="H1026" i="43"/>
  <c r="H768" i="43"/>
  <c r="H1163" i="43"/>
  <c r="H743" i="43"/>
  <c r="H845" i="43"/>
  <c r="H1074" i="43"/>
  <c r="H1035" i="43"/>
  <c r="H976" i="43"/>
  <c r="H544" i="43"/>
  <c r="H970" i="43"/>
  <c r="H1063" i="43"/>
  <c r="H1088" i="43"/>
  <c r="H818" i="43"/>
  <c r="H863" i="43"/>
  <c r="H533" i="43"/>
  <c r="H889" i="43"/>
  <c r="H1147" i="43"/>
  <c r="H848" i="43"/>
  <c r="H941" i="43"/>
  <c r="H377" i="43"/>
  <c r="H568" i="43"/>
  <c r="H557" i="43"/>
  <c r="H713" i="43"/>
  <c r="H813" i="43"/>
  <c r="H1001" i="43"/>
  <c r="H908" i="43"/>
  <c r="H787" i="43"/>
  <c r="H744" i="43"/>
  <c r="H868" i="43"/>
  <c r="H943" i="43"/>
  <c r="H985" i="43"/>
  <c r="H896" i="43"/>
  <c r="H1044" i="43"/>
  <c r="H724" i="43"/>
  <c r="H865" i="43"/>
  <c r="H696" i="43"/>
  <c r="H1166" i="43"/>
  <c r="H940" i="43"/>
  <c r="H688" i="43"/>
  <c r="H903" i="43"/>
  <c r="H720" i="43"/>
  <c r="H847" i="43"/>
  <c r="H566" i="43"/>
  <c r="H860" i="43"/>
  <c r="H772" i="43"/>
  <c r="H510" i="43"/>
  <c r="H316" i="43"/>
  <c r="H1180" i="43"/>
  <c r="H419" i="43"/>
  <c r="H466" i="43"/>
  <c r="H484" i="43"/>
  <c r="H434" i="43"/>
  <c r="H442" i="43"/>
  <c r="H679" i="43"/>
  <c r="H921" i="43"/>
  <c r="H939" i="43"/>
  <c r="H801" i="43"/>
  <c r="H698" i="43"/>
  <c r="H799" i="43"/>
  <c r="H1177" i="43"/>
  <c r="H1020" i="43"/>
  <c r="H641" i="43"/>
  <c r="H695" i="43"/>
  <c r="H1021" i="43"/>
  <c r="H980" i="43"/>
  <c r="H627" i="43"/>
  <c r="H961" i="43"/>
  <c r="H820" i="43"/>
  <c r="H756" i="43"/>
  <c r="H945" i="43"/>
  <c r="H1138" i="43"/>
  <c r="H1041" i="43"/>
  <c r="H753" i="43"/>
  <c r="H747" i="43"/>
  <c r="H644" i="43"/>
  <c r="H752" i="43"/>
  <c r="H890" i="43"/>
  <c r="H680" i="43"/>
  <c r="H974" i="43"/>
  <c r="H812" i="43"/>
  <c r="H833" i="43"/>
  <c r="H1048" i="43"/>
  <c r="H645" i="43"/>
  <c r="H1076" i="43"/>
  <c r="H1005" i="43"/>
  <c r="H762" i="43"/>
  <c r="H694" i="43"/>
  <c r="H1027" i="43"/>
  <c r="H842" i="43"/>
  <c r="H1037" i="43"/>
  <c r="H814" i="43"/>
  <c r="H956" i="43"/>
  <c r="H1178" i="43"/>
  <c r="H857" i="43"/>
  <c r="H545" i="43"/>
  <c r="H598" i="43"/>
  <c r="H689" i="43"/>
  <c r="H1125" i="43"/>
  <c r="H821" i="43"/>
  <c r="H803" i="43"/>
  <c r="H547" i="43"/>
  <c r="H1032" i="43"/>
  <c r="H784" i="43"/>
  <c r="H1135" i="43"/>
  <c r="H1018" i="43"/>
  <c r="H1071" i="43"/>
  <c r="H968" i="43"/>
  <c r="H693" i="43"/>
  <c r="H1025" i="43"/>
  <c r="H656" i="43"/>
  <c r="H1034" i="43"/>
  <c r="H1050" i="43"/>
  <c r="H1022" i="43"/>
  <c r="H991" i="43"/>
  <c r="H841" i="43"/>
  <c r="H526" i="43"/>
  <c r="H726" i="43"/>
  <c r="H482" i="43"/>
  <c r="H1095" i="43"/>
  <c r="H990" i="43"/>
  <c r="H898" i="43"/>
  <c r="H749" i="43"/>
  <c r="H1007" i="43"/>
  <c r="H513" i="43"/>
  <c r="H1002" i="43"/>
  <c r="H951" i="43"/>
  <c r="H667" i="43"/>
  <c r="H1123" i="43"/>
  <c r="H672" i="43"/>
  <c r="H775" i="43"/>
  <c r="H1073" i="43"/>
  <c r="H964" i="43"/>
  <c r="H1126" i="43"/>
  <c r="H1077" i="43"/>
  <c r="H957" i="43"/>
  <c r="H1172" i="43"/>
  <c r="H1134" i="43"/>
  <c r="H979" i="43"/>
  <c r="H1190" i="43"/>
  <c r="H1055" i="43"/>
  <c r="H790" i="43"/>
  <c r="H969" i="43"/>
  <c r="H917" i="43"/>
  <c r="H972" i="43"/>
  <c r="H923" i="43"/>
  <c r="H715" i="43"/>
  <c r="H1029" i="43"/>
  <c r="H729" i="43"/>
  <c r="H906" i="43"/>
  <c r="H920" i="43"/>
  <c r="H1128" i="43"/>
  <c r="H633" i="43"/>
  <c r="H1024" i="43"/>
  <c r="H1107" i="43"/>
  <c r="H867" i="43"/>
  <c r="H1162" i="43"/>
  <c r="H478" i="43"/>
  <c r="H794" i="43"/>
  <c r="H827" i="43"/>
  <c r="H1051" i="43"/>
  <c r="H1083" i="43"/>
  <c r="H1098" i="43"/>
  <c r="H911" i="43"/>
  <c r="H1169" i="43"/>
  <c r="H1199" i="43"/>
  <c r="H832" i="43"/>
  <c r="H852" i="43"/>
  <c r="H1065" i="43"/>
  <c r="H998" i="43"/>
  <c r="H829" i="43"/>
  <c r="H967" i="43"/>
  <c r="H950" i="43"/>
  <c r="H891" i="43"/>
  <c r="H925" i="43"/>
  <c r="H1069" i="43"/>
  <c r="H1012" i="43"/>
  <c r="H1036" i="43"/>
  <c r="H1231" i="43"/>
  <c r="H1091" i="43"/>
  <c r="H661" i="43"/>
  <c r="H789" i="43"/>
  <c r="H1145" i="43"/>
  <c r="H1053" i="43"/>
  <c r="H988" i="43"/>
  <c r="H1153" i="43"/>
  <c r="H613" i="43"/>
  <c r="H501" i="43"/>
  <c r="H764" i="43"/>
  <c r="H754" i="43"/>
  <c r="H954" i="43"/>
  <c r="H1040" i="43"/>
  <c r="H1089" i="43"/>
  <c r="H853" i="43"/>
  <c r="H692" i="43"/>
  <c r="H1094" i="43"/>
  <c r="H497" i="43"/>
  <c r="H958" i="43"/>
  <c r="H735" i="43"/>
  <c r="H830" i="43"/>
  <c r="H1136" i="43"/>
  <c r="H767" i="43"/>
  <c r="H984" i="43"/>
  <c r="H1031" i="43"/>
  <c r="H539" i="43"/>
  <c r="H797" i="43"/>
  <c r="H987" i="43"/>
  <c r="H1182" i="43"/>
  <c r="H374" i="43"/>
  <c r="H1084" i="43"/>
  <c r="H1247" i="43"/>
  <c r="H1105" i="43"/>
  <c r="H701" i="43"/>
  <c r="H1124" i="43"/>
  <c r="H796" i="43"/>
  <c r="H1117" i="43"/>
  <c r="H996" i="43"/>
  <c r="H1146" i="43"/>
  <c r="H997" i="43"/>
  <c r="H1015" i="43"/>
  <c r="H1013" i="43"/>
  <c r="H1102" i="43"/>
  <c r="H864" i="43"/>
  <c r="H708" i="43"/>
  <c r="H933" i="43"/>
  <c r="H1119" i="43"/>
  <c r="H1174" i="43"/>
  <c r="H660" i="43"/>
  <c r="H1219" i="43"/>
  <c r="H1151" i="43"/>
  <c r="H880" i="43"/>
  <c r="H1114" i="43"/>
  <c r="H1009" i="43"/>
  <c r="H900" i="43"/>
  <c r="H881" i="43"/>
  <c r="H1158" i="43"/>
  <c r="H1104" i="43"/>
  <c r="H1038" i="43"/>
  <c r="H1130" i="43"/>
  <c r="H983" i="43"/>
  <c r="H1159" i="43"/>
  <c r="H1218" i="43"/>
  <c r="H1030" i="43"/>
  <c r="H792" i="43"/>
  <c r="H540" i="43"/>
  <c r="H1140" i="43"/>
  <c r="H1148" i="43"/>
  <c r="H1127" i="43"/>
  <c r="H1060" i="43"/>
  <c r="H1157" i="43"/>
  <c r="H915" i="43"/>
  <c r="H1160" i="43"/>
  <c r="H1068" i="43"/>
  <c r="H1106" i="43"/>
  <c r="H1033" i="43"/>
  <c r="H1046" i="43"/>
  <c r="H854" i="43"/>
  <c r="H1230" i="43"/>
  <c r="H944" i="43"/>
  <c r="H1115" i="43"/>
  <c r="H1122" i="43"/>
  <c r="H1170" i="43"/>
  <c r="H1131" i="43"/>
  <c r="H699" i="43"/>
  <c r="H840" i="43"/>
  <c r="H750" i="43"/>
  <c r="H1150" i="43"/>
  <c r="H1191" i="43"/>
  <c r="H1246" i="43"/>
  <c r="H902" i="43"/>
  <c r="H897" i="43"/>
  <c r="H567" i="43"/>
  <c r="H926" i="43"/>
  <c r="H760" i="43"/>
  <c r="H1093" i="43"/>
  <c r="H587" i="43"/>
  <c r="H1234" i="43"/>
  <c r="H1155" i="43"/>
  <c r="H1175" i="43"/>
  <c r="H691" i="43"/>
  <c r="H558" i="43"/>
  <c r="H1154" i="43"/>
  <c r="H800" i="43"/>
  <c r="H1248" i="43"/>
  <c r="H1184" i="43"/>
  <c r="H1193" i="43"/>
  <c r="H1188" i="43"/>
  <c r="H1096" i="43"/>
  <c r="H1186" i="43"/>
  <c r="H615" i="43"/>
  <c r="H1120" i="43"/>
  <c r="H816" i="43"/>
  <c r="H447" i="43"/>
  <c r="H1090" i="43"/>
  <c r="H1235" i="43"/>
  <c r="H740" i="43"/>
  <c r="H564" i="43"/>
  <c r="H924" i="43"/>
  <c r="H1173" i="43"/>
  <c r="H1196" i="43"/>
  <c r="H901" i="43"/>
  <c r="H1017" i="43"/>
  <c r="H1113" i="43"/>
  <c r="H685" i="43"/>
  <c r="H1204" i="43"/>
  <c r="H1202" i="43"/>
  <c r="H1232" i="43"/>
  <c r="H1225" i="43"/>
  <c r="H1222" i="43"/>
  <c r="H1079" i="43"/>
  <c r="H1121" i="43"/>
  <c r="H1116" i="43"/>
  <c r="H1245" i="43"/>
  <c r="H1244" i="43"/>
  <c r="H1061" i="43"/>
  <c r="H1233" i="43"/>
  <c r="H1056" i="43"/>
  <c r="H1043" i="43"/>
  <c r="H1133" i="43"/>
  <c r="H1250" i="43"/>
  <c r="H1099" i="43"/>
  <c r="H874" i="43"/>
  <c r="H1237" i="43"/>
  <c r="H1251" i="43"/>
  <c r="H733" i="43"/>
  <c r="E17" i="39" l="1"/>
  <c r="E76" i="39" l="1"/>
  <c r="L9" i="38"/>
  <c r="L12" i="38"/>
  <c r="L16" i="38"/>
  <c r="L15" i="38"/>
  <c r="L10" i="38"/>
  <c r="L13" i="38"/>
  <c r="L8" i="38"/>
  <c r="L26" i="38"/>
  <c r="L28" i="38"/>
  <c r="L42" i="38"/>
  <c r="L22" i="38"/>
  <c r="L14" i="38"/>
  <c r="L29" i="38"/>
  <c r="L18" i="38"/>
  <c r="L60" i="38"/>
  <c r="L44" i="38"/>
  <c r="L25" i="38"/>
  <c r="L69" i="38"/>
  <c r="L20" i="38"/>
  <c r="L21" i="38"/>
  <c r="L36" i="38"/>
  <c r="L32" i="38"/>
  <c r="L24" i="38"/>
  <c r="L46" i="38"/>
  <c r="L41" i="38"/>
  <c r="L138" i="38"/>
  <c r="L11" i="38"/>
  <c r="L48" i="38"/>
  <c r="L30" i="38"/>
  <c r="L64" i="38"/>
  <c r="L33" i="38"/>
  <c r="L82" i="38"/>
  <c r="L62" i="38"/>
  <c r="L74" i="38"/>
  <c r="L90" i="38"/>
  <c r="L27" i="38"/>
  <c r="L91" i="38"/>
  <c r="L17" i="38"/>
  <c r="L23" i="38"/>
  <c r="L92" i="38"/>
  <c r="L34" i="38"/>
  <c r="L40" i="38"/>
  <c r="L55" i="38"/>
  <c r="L76" i="38"/>
  <c r="L68" i="38"/>
  <c r="L38" i="38"/>
  <c r="L88" i="38"/>
  <c r="L65" i="38"/>
  <c r="L70" i="38"/>
  <c r="L51" i="38"/>
  <c r="L49" i="38"/>
  <c r="L37" i="38"/>
  <c r="L39" i="38"/>
  <c r="L52" i="38"/>
  <c r="L56" i="38"/>
  <c r="L47" i="38"/>
  <c r="L118" i="38"/>
  <c r="L50" i="38"/>
  <c r="L94" i="38"/>
  <c r="L57" i="38"/>
  <c r="L96" i="38"/>
  <c r="L127" i="38"/>
  <c r="L183" i="38"/>
  <c r="L119" i="38"/>
  <c r="L177" i="38"/>
  <c r="L178" i="38"/>
  <c r="L31" i="38"/>
  <c r="L19" i="38"/>
  <c r="L71" i="38"/>
  <c r="L81" i="38"/>
  <c r="L126" i="38"/>
  <c r="L101" i="38"/>
  <c r="L95" i="38"/>
  <c r="L53" i="38"/>
  <c r="L61" i="38"/>
  <c r="L79" i="38"/>
  <c r="L58" i="38"/>
  <c r="L170" i="38"/>
  <c r="L122" i="38"/>
  <c r="L156" i="38"/>
  <c r="L67" i="38"/>
  <c r="L131" i="38"/>
  <c r="L110" i="38"/>
  <c r="L182" i="38"/>
  <c r="L93" i="38"/>
  <c r="L103" i="38"/>
  <c r="L108" i="38"/>
  <c r="L72" i="38"/>
  <c r="L100" i="38"/>
  <c r="L35" i="38"/>
  <c r="L99" i="38"/>
  <c r="L212" i="38"/>
  <c r="L129" i="38"/>
  <c r="L107" i="38"/>
  <c r="L159" i="38"/>
  <c r="L45" i="38"/>
  <c r="L135" i="38"/>
  <c r="L114" i="38"/>
  <c r="L124" i="38"/>
  <c r="L120" i="38"/>
  <c r="L80" i="38"/>
  <c r="L73" i="38"/>
  <c r="L97" i="38"/>
  <c r="L148" i="38"/>
  <c r="L77" i="38"/>
  <c r="L136" i="38"/>
  <c r="L75" i="38"/>
  <c r="L59" i="38"/>
  <c r="L125" i="38"/>
  <c r="L89" i="38"/>
  <c r="L194" i="38"/>
  <c r="L43" i="38"/>
  <c r="L191" i="38"/>
  <c r="L86" i="38"/>
  <c r="L174" i="38"/>
  <c r="L132" i="38"/>
  <c r="L161" i="38"/>
  <c r="L175" i="38"/>
  <c r="L112" i="38"/>
  <c r="L149" i="38"/>
  <c r="L85" i="38"/>
  <c r="L142" i="38"/>
  <c r="L140" i="38"/>
  <c r="L145" i="38"/>
  <c r="L87" i="38"/>
  <c r="L220" i="38"/>
  <c r="L66" i="38"/>
  <c r="L109" i="38"/>
  <c r="L157" i="38"/>
  <c r="L165" i="38"/>
  <c r="L84" i="38"/>
  <c r="L54" i="38"/>
  <c r="L111" i="38"/>
  <c r="L128" i="38"/>
  <c r="L144" i="38"/>
  <c r="L172" i="38"/>
  <c r="L63" i="38"/>
  <c r="L83" i="38"/>
  <c r="L117" i="38"/>
  <c r="L155" i="38"/>
  <c r="L168" i="38"/>
  <c r="L154" i="38"/>
  <c r="L214" i="38"/>
  <c r="L162" i="38"/>
  <c r="L143" i="38"/>
  <c r="L105" i="38"/>
  <c r="L169" i="38"/>
  <c r="L150" i="38"/>
  <c r="L180" i="38"/>
  <c r="L134" i="38"/>
  <c r="L166" i="38"/>
  <c r="L230" i="38"/>
  <c r="L226" i="38"/>
  <c r="L121" i="38"/>
  <c r="L211" i="38"/>
  <c r="L179" i="38"/>
  <c r="L198" i="38"/>
  <c r="L231" i="38"/>
  <c r="L102" i="38"/>
  <c r="L228" i="38"/>
  <c r="L210" i="38"/>
  <c r="L130" i="38"/>
  <c r="L173" i="38"/>
  <c r="L158" i="38"/>
  <c r="L147" i="38"/>
  <c r="L218" i="38"/>
  <c r="L190" i="38"/>
  <c r="L78" i="38"/>
  <c r="L115" i="38"/>
  <c r="L193" i="38"/>
  <c r="L106" i="38"/>
  <c r="L104" i="38"/>
  <c r="L160" i="38"/>
  <c r="L204" i="38"/>
  <c r="L113" i="38"/>
  <c r="L229" i="38"/>
  <c r="L167" i="38"/>
  <c r="L153" i="38"/>
  <c r="L213" i="38"/>
  <c r="L216" i="38"/>
  <c r="L181" i="38"/>
  <c r="L176" i="38"/>
  <c r="L98" i="38"/>
  <c r="L199" i="38"/>
  <c r="L206" i="38"/>
  <c r="L146" i="38"/>
  <c r="L137" i="38"/>
  <c r="L208" i="38"/>
  <c r="L209" i="38"/>
  <c r="L185" i="38"/>
  <c r="L195" i="38"/>
  <c r="L189" i="38"/>
  <c r="L201" i="38"/>
  <c r="L184" i="38"/>
  <c r="L139" i="38"/>
  <c r="L141" i="38"/>
  <c r="L123" i="38"/>
  <c r="L232" i="38"/>
  <c r="L225" i="38"/>
  <c r="L222" i="38"/>
  <c r="L224" i="38"/>
  <c r="L207" i="38"/>
  <c r="L188" i="38"/>
  <c r="L202" i="38"/>
  <c r="L227" i="38"/>
  <c r="L164" i="38"/>
  <c r="L133" i="38"/>
  <c r="L116" i="38"/>
  <c r="L205" i="38"/>
  <c r="L223" i="38"/>
  <c r="L197" i="38"/>
  <c r="L233" i="38"/>
  <c r="L234" i="38"/>
  <c r="L235" i="38"/>
  <c r="L236" i="38"/>
  <c r="L237" i="38"/>
  <c r="L152" i="38"/>
  <c r="L187" i="38"/>
  <c r="L238" i="38"/>
  <c r="L217" i="38"/>
  <c r="L203" i="38"/>
  <c r="L215" i="38"/>
  <c r="L171" i="38"/>
  <c r="L186" i="38"/>
  <c r="L239" i="38"/>
  <c r="L240" i="38"/>
  <c r="L241" i="38"/>
  <c r="L242" i="38"/>
  <c r="L243" i="38"/>
  <c r="L244" i="38"/>
  <c r="L245" i="38"/>
  <c r="L246" i="38"/>
  <c r="L247" i="38"/>
  <c r="L219" i="38"/>
  <c r="L248" i="38"/>
  <c r="L249" i="38"/>
  <c r="L221" i="38"/>
  <c r="L250" i="38"/>
  <c r="L251" i="38"/>
  <c r="L252" i="38"/>
  <c r="L192" i="38"/>
  <c r="L196" i="38"/>
  <c r="L163" i="38"/>
  <c r="L151" i="38"/>
  <c r="L200" i="38"/>
  <c r="M9" i="38"/>
  <c r="M12" i="38"/>
  <c r="M16" i="38"/>
  <c r="M15" i="38"/>
  <c r="M10" i="38"/>
  <c r="M13" i="38"/>
  <c r="M8" i="38"/>
  <c r="M26" i="38"/>
  <c r="M28" i="38"/>
  <c r="M42" i="38"/>
  <c r="M22" i="38"/>
  <c r="M14" i="38"/>
  <c r="M29" i="38"/>
  <c r="M18" i="38"/>
  <c r="M60" i="38"/>
  <c r="M44" i="38"/>
  <c r="M25" i="38"/>
  <c r="M69" i="38"/>
  <c r="M20" i="38"/>
  <c r="M21" i="38"/>
  <c r="M36" i="38"/>
  <c r="M32" i="38"/>
  <c r="M24" i="38"/>
  <c r="M46" i="38"/>
  <c r="M41" i="38"/>
  <c r="M138" i="38"/>
  <c r="M11" i="38"/>
  <c r="M48" i="38"/>
  <c r="M30" i="38"/>
  <c r="M64" i="38"/>
  <c r="M33" i="38"/>
  <c r="M82" i="38"/>
  <c r="M62" i="38"/>
  <c r="M74" i="38"/>
  <c r="M90" i="38"/>
  <c r="M27" i="38"/>
  <c r="M91" i="38"/>
  <c r="M17" i="38"/>
  <c r="M23" i="38"/>
  <c r="M92" i="38"/>
  <c r="M34" i="38"/>
  <c r="M40" i="38"/>
  <c r="M55" i="38"/>
  <c r="M76" i="38"/>
  <c r="M68" i="38"/>
  <c r="M38" i="38"/>
  <c r="M88" i="38"/>
  <c r="M65" i="38"/>
  <c r="M70" i="38"/>
  <c r="M51" i="38"/>
  <c r="M49" i="38"/>
  <c r="M37" i="38"/>
  <c r="M39" i="38"/>
  <c r="M52" i="38"/>
  <c r="M56" i="38"/>
  <c r="M47" i="38"/>
  <c r="M118" i="38"/>
  <c r="M50" i="38"/>
  <c r="M94" i="38"/>
  <c r="M57" i="38"/>
  <c r="M96" i="38"/>
  <c r="M127" i="38"/>
  <c r="M183" i="38"/>
  <c r="M119" i="38"/>
  <c r="M177" i="38"/>
  <c r="M178" i="38"/>
  <c r="M31" i="38"/>
  <c r="M19" i="38"/>
  <c r="M71" i="38"/>
  <c r="M81" i="38"/>
  <c r="M126" i="38"/>
  <c r="M101" i="38"/>
  <c r="M95" i="38"/>
  <c r="M53" i="38"/>
  <c r="M61" i="38"/>
  <c r="M79" i="38"/>
  <c r="M58" i="38"/>
  <c r="M170" i="38"/>
  <c r="M122" i="38"/>
  <c r="M156" i="38"/>
  <c r="M67" i="38"/>
  <c r="M131" i="38"/>
  <c r="M110" i="38"/>
  <c r="M182" i="38"/>
  <c r="M93" i="38"/>
  <c r="M103" i="38"/>
  <c r="M108" i="38"/>
  <c r="M72" i="38"/>
  <c r="M100" i="38"/>
  <c r="M35" i="38"/>
  <c r="M99" i="38"/>
  <c r="M212" i="38"/>
  <c r="M129" i="38"/>
  <c r="M107" i="38"/>
  <c r="M159" i="38"/>
  <c r="M45" i="38"/>
  <c r="M135" i="38"/>
  <c r="M114" i="38"/>
  <c r="M124" i="38"/>
  <c r="M120" i="38"/>
  <c r="M80" i="38"/>
  <c r="M73" i="38"/>
  <c r="M97" i="38"/>
  <c r="M148" i="38"/>
  <c r="M77" i="38"/>
  <c r="M136" i="38"/>
  <c r="M75" i="38"/>
  <c r="M59" i="38"/>
  <c r="M125" i="38"/>
  <c r="M89" i="38"/>
  <c r="M194" i="38"/>
  <c r="M43" i="38"/>
  <c r="M191" i="38"/>
  <c r="M86" i="38"/>
  <c r="M174" i="38"/>
  <c r="M132" i="38"/>
  <c r="M161" i="38"/>
  <c r="M175" i="38"/>
  <c r="M112" i="38"/>
  <c r="M149" i="38"/>
  <c r="M85" i="38"/>
  <c r="M142" i="38"/>
  <c r="M140" i="38"/>
  <c r="M145" i="38"/>
  <c r="M87" i="38"/>
  <c r="M220" i="38"/>
  <c r="M66" i="38"/>
  <c r="M109" i="38"/>
  <c r="M157" i="38"/>
  <c r="M165" i="38"/>
  <c r="M84" i="38"/>
  <c r="M54" i="38"/>
  <c r="M111" i="38"/>
  <c r="M128" i="38"/>
  <c r="M144" i="38"/>
  <c r="M172" i="38"/>
  <c r="M63" i="38"/>
  <c r="M83" i="38"/>
  <c r="M117" i="38"/>
  <c r="M155" i="38"/>
  <c r="M168" i="38"/>
  <c r="M154" i="38"/>
  <c r="M214" i="38"/>
  <c r="M162" i="38"/>
  <c r="M143" i="38"/>
  <c r="M105" i="38"/>
  <c r="M169" i="38"/>
  <c r="M150" i="38"/>
  <c r="M180" i="38"/>
  <c r="M134" i="38"/>
  <c r="M166" i="38"/>
  <c r="M230" i="38"/>
  <c r="M226" i="38"/>
  <c r="M121" i="38"/>
  <c r="M211" i="38"/>
  <c r="M179" i="38"/>
  <c r="M198" i="38"/>
  <c r="M231" i="38"/>
  <c r="M102" i="38"/>
  <c r="M228" i="38"/>
  <c r="M210" i="38"/>
  <c r="M130" i="38"/>
  <c r="M173" i="38"/>
  <c r="M158" i="38"/>
  <c r="M147" i="38"/>
  <c r="M218" i="38"/>
  <c r="M190" i="38"/>
  <c r="M78" i="38"/>
  <c r="M115" i="38"/>
  <c r="M193" i="38"/>
  <c r="M106" i="38"/>
  <c r="M104" i="38"/>
  <c r="M160" i="38"/>
  <c r="M204" i="38"/>
  <c r="M113" i="38"/>
  <c r="M229" i="38"/>
  <c r="M167" i="38"/>
  <c r="M153" i="38"/>
  <c r="M213" i="38"/>
  <c r="M216" i="38"/>
  <c r="M181" i="38"/>
  <c r="M176" i="38"/>
  <c r="M98" i="38"/>
  <c r="M199" i="38"/>
  <c r="M206" i="38"/>
  <c r="M146" i="38"/>
  <c r="M137" i="38"/>
  <c r="M208" i="38"/>
  <c r="M209" i="38"/>
  <c r="M185" i="38"/>
  <c r="M195" i="38"/>
  <c r="M189" i="38"/>
  <c r="M201" i="38"/>
  <c r="M184" i="38"/>
  <c r="M139" i="38"/>
  <c r="M141" i="38"/>
  <c r="M123" i="38"/>
  <c r="M232" i="38"/>
  <c r="M225" i="38"/>
  <c r="M222" i="38"/>
  <c r="M224" i="38"/>
  <c r="M207" i="38"/>
  <c r="M188" i="38"/>
  <c r="M202" i="38"/>
  <c r="M227" i="38"/>
  <c r="M164" i="38"/>
  <c r="M133" i="38"/>
  <c r="M116" i="38"/>
  <c r="M205" i="38"/>
  <c r="M223" i="38"/>
  <c r="M197" i="38"/>
  <c r="M233" i="38"/>
  <c r="M234" i="38"/>
  <c r="M235" i="38"/>
  <c r="M236" i="38"/>
  <c r="M237" i="38"/>
  <c r="M152" i="38"/>
  <c r="M187" i="38"/>
  <c r="M238" i="38"/>
  <c r="M217" i="38"/>
  <c r="M203" i="38"/>
  <c r="M215" i="38"/>
  <c r="M171" i="38"/>
  <c r="M186" i="38"/>
  <c r="M239" i="38"/>
  <c r="M240" i="38"/>
  <c r="M241" i="38"/>
  <c r="M242" i="38"/>
  <c r="M243" i="38"/>
  <c r="M244" i="38"/>
  <c r="M245" i="38"/>
  <c r="M246" i="38"/>
  <c r="M247" i="38"/>
  <c r="M219" i="38"/>
  <c r="M248" i="38"/>
  <c r="M249" i="38"/>
  <c r="M221" i="38"/>
  <c r="M250" i="38"/>
  <c r="M251" i="38"/>
  <c r="M252" i="38"/>
  <c r="M192" i="38"/>
  <c r="M196" i="38"/>
  <c r="M163" i="38"/>
  <c r="M151" i="38"/>
  <c r="M200" i="38"/>
  <c r="B1252" i="37" l="1"/>
  <c r="B1252" i="43"/>
  <c r="I931" i="43" l="1"/>
  <c r="I1023" i="43"/>
  <c r="I778" i="43"/>
  <c r="I538" i="43"/>
  <c r="I299" i="43"/>
  <c r="I953" i="43"/>
  <c r="I635" i="43"/>
  <c r="I534" i="43"/>
  <c r="I214" i="43"/>
  <c r="I444" i="43"/>
  <c r="I804" i="43"/>
  <c r="I795" i="43"/>
  <c r="I220" i="43"/>
  <c r="I946" i="43"/>
  <c r="I82" i="43"/>
  <c r="I303" i="43"/>
  <c r="I424" i="43"/>
  <c r="I849" i="43"/>
  <c r="I605" i="43"/>
  <c r="I559" i="43"/>
  <c r="I805" i="43"/>
  <c r="I912" i="43"/>
  <c r="I191" i="43"/>
  <c r="I356" i="43"/>
  <c r="I323" i="43"/>
  <c r="I19" i="43"/>
  <c r="I28" i="43"/>
  <c r="I76" i="43"/>
  <c r="I71" i="43"/>
  <c r="I107" i="43"/>
  <c r="I113" i="43"/>
  <c r="I65" i="43"/>
  <c r="I93" i="43"/>
  <c r="I212" i="43"/>
  <c r="I134" i="43"/>
  <c r="I168" i="43"/>
  <c r="I640" i="43"/>
  <c r="I317" i="43"/>
  <c r="I428" i="43"/>
  <c r="I258" i="43"/>
  <c r="I417" i="43"/>
  <c r="I421" i="43"/>
  <c r="I384" i="43"/>
  <c r="I358" i="43"/>
  <c r="I520" i="43"/>
  <c r="I335" i="43"/>
  <c r="I590" i="43"/>
  <c r="I554" i="43"/>
  <c r="I470" i="43"/>
  <c r="I639" i="43"/>
  <c r="I205" i="43"/>
  <c r="I412" i="43"/>
  <c r="I476" i="43"/>
  <c r="I528" i="43"/>
  <c r="I858" i="43"/>
  <c r="I965" i="43"/>
  <c r="I690" i="43"/>
  <c r="I856" i="43"/>
  <c r="I843" i="43"/>
  <c r="I668" i="43"/>
  <c r="I678" i="43"/>
  <c r="I888" i="43"/>
  <c r="I731" i="43"/>
  <c r="I628" i="43"/>
  <c r="I960" i="43"/>
  <c r="I530" i="43"/>
  <c r="I1129" i="43"/>
  <c r="I490" i="43"/>
  <c r="I602" i="43"/>
  <c r="I544" i="43"/>
  <c r="I1001" i="43"/>
  <c r="I720" i="43"/>
  <c r="I801" i="43"/>
  <c r="I1138" i="43"/>
  <c r="I1076" i="43"/>
  <c r="I821" i="43"/>
  <c r="I991" i="43"/>
  <c r="I1123" i="43"/>
  <c r="I917" i="43"/>
  <c r="I794" i="43"/>
  <c r="I829" i="43"/>
  <c r="I692" i="43"/>
  <c r="I374" i="43"/>
  <c r="I864" i="43"/>
  <c r="I1038" i="43"/>
  <c r="I915" i="43"/>
  <c r="I750" i="43"/>
  <c r="I558" i="43"/>
  <c r="I740" i="43"/>
  <c r="I1079" i="43"/>
  <c r="I733" i="43"/>
  <c r="I560" i="43"/>
  <c r="I416" i="43"/>
  <c r="I993" i="43"/>
  <c r="I1082" i="43"/>
  <c r="I447" i="43"/>
  <c r="I50" i="43"/>
  <c r="I32" i="43"/>
  <c r="I646" i="43"/>
  <c r="I711" i="43"/>
  <c r="I10" i="43"/>
  <c r="I13" i="43"/>
  <c r="I36" i="43"/>
  <c r="I41" i="43"/>
  <c r="I126" i="43"/>
  <c r="I78" i="43"/>
  <c r="I17" i="43"/>
  <c r="I228" i="43"/>
  <c r="I241" i="43"/>
  <c r="I244" i="43"/>
  <c r="I403" i="43"/>
  <c r="I342" i="43"/>
  <c r="I292" i="43"/>
  <c r="I742" i="43"/>
  <c r="I252" i="43"/>
  <c r="I382" i="43"/>
  <c r="I79" i="43"/>
  <c r="I330" i="43"/>
  <c r="I422" i="43"/>
  <c r="I397" i="43"/>
  <c r="I161" i="43"/>
  <c r="I30" i="43"/>
  <c r="I375" i="43"/>
  <c r="I507" i="43"/>
  <c r="I344" i="43"/>
  <c r="I535" i="43"/>
  <c r="I431" i="43"/>
  <c r="I949" i="43"/>
  <c r="I235" i="43"/>
  <c r="I346" i="43"/>
  <c r="I894" i="43"/>
  <c r="I74" i="43"/>
  <c r="I438" i="43"/>
  <c r="I634" i="43"/>
  <c r="I571" i="43"/>
  <c r="I759" i="43"/>
  <c r="I471" i="43"/>
  <c r="I674" i="43"/>
  <c r="I583" i="43"/>
  <c r="I491" i="43"/>
  <c r="I782" i="43"/>
  <c r="I986" i="43"/>
  <c r="I383" i="43"/>
  <c r="I802" i="43"/>
  <c r="I1156" i="43"/>
  <c r="I937" i="43"/>
  <c r="I870" i="43"/>
  <c r="I995" i="43"/>
  <c r="I776" i="43"/>
  <c r="I1062" i="43"/>
  <c r="I970" i="43"/>
  <c r="I908" i="43"/>
  <c r="I847" i="43"/>
  <c r="I698" i="43"/>
  <c r="I1041" i="43"/>
  <c r="I1005" i="43"/>
  <c r="I803" i="43"/>
  <c r="I841" i="43"/>
  <c r="I672" i="43"/>
  <c r="I972" i="43"/>
  <c r="I827" i="43"/>
  <c r="I967" i="43"/>
  <c r="I1053" i="43"/>
  <c r="I1094" i="43"/>
  <c r="I1084" i="43"/>
  <c r="I708" i="43"/>
  <c r="I1160" i="43"/>
  <c r="I1150" i="43"/>
  <c r="I1154" i="43"/>
  <c r="I564" i="43"/>
  <c r="I1121" i="43"/>
  <c r="I243" i="43"/>
  <c r="I761" i="43"/>
  <c r="I881" i="43"/>
  <c r="I119" i="43"/>
  <c r="I8" i="43"/>
  <c r="I114" i="43"/>
  <c r="I16" i="43"/>
  <c r="I45" i="43"/>
  <c r="I56" i="43"/>
  <c r="I49" i="43"/>
  <c r="I118" i="43"/>
  <c r="I300" i="43"/>
  <c r="I112" i="43"/>
  <c r="I148" i="43"/>
  <c r="I289" i="43"/>
  <c r="I331" i="43"/>
  <c r="I955" i="43"/>
  <c r="I246" i="43"/>
  <c r="I301" i="43"/>
  <c r="I284" i="43"/>
  <c r="I46" i="43"/>
  <c r="I255" i="43"/>
  <c r="I368" i="43"/>
  <c r="I420" i="43"/>
  <c r="I223" i="43"/>
  <c r="I173" i="43"/>
  <c r="I266" i="43"/>
  <c r="I389" i="43"/>
  <c r="I369" i="43"/>
  <c r="I169" i="43"/>
  <c r="I736" i="43"/>
  <c r="I345" i="43"/>
  <c r="I450" i="43"/>
  <c r="I612" i="43"/>
  <c r="I468" i="43"/>
  <c r="I257" i="43"/>
  <c r="I697" i="43"/>
  <c r="I577" i="43"/>
  <c r="I712" i="43"/>
  <c r="I730" i="43"/>
  <c r="I971" i="43"/>
  <c r="I666" i="43"/>
  <c r="I977" i="43"/>
  <c r="I594" i="43"/>
  <c r="I385" i="43"/>
  <c r="I665" i="43"/>
  <c r="I493" i="43"/>
  <c r="I815" i="43"/>
  <c r="I632" i="43"/>
  <c r="I104" i="43"/>
  <c r="I337" i="43"/>
  <c r="I732" i="43"/>
  <c r="I718" i="43"/>
  <c r="I1063" i="43"/>
  <c r="I787" i="43"/>
  <c r="I566" i="43"/>
  <c r="I799" i="43"/>
  <c r="I753" i="43"/>
  <c r="I762" i="43"/>
  <c r="I547" i="43"/>
  <c r="I526" i="43"/>
  <c r="I775" i="43"/>
  <c r="I923" i="43"/>
  <c r="I1051" i="43"/>
  <c r="I497" i="43"/>
  <c r="I1247" i="43"/>
  <c r="I933" i="43"/>
  <c r="I1130" i="43"/>
  <c r="I1068" i="43"/>
  <c r="I1191" i="43"/>
  <c r="I800" i="43"/>
  <c r="I924" i="43"/>
  <c r="I1116" i="43"/>
  <c r="I24" i="43"/>
  <c r="I225" i="43"/>
  <c r="I327" i="43"/>
  <c r="I823" i="43"/>
  <c r="I884" i="43"/>
  <c r="I1162" i="43"/>
  <c r="I874" i="43"/>
  <c r="I31" i="43"/>
  <c r="I139" i="43"/>
  <c r="I210" i="43"/>
  <c r="I443" i="43"/>
  <c r="I239" i="43"/>
  <c r="I9" i="43"/>
  <c r="I40" i="43"/>
  <c r="I44" i="43"/>
  <c r="I73" i="43"/>
  <c r="I124" i="43"/>
  <c r="I122" i="43"/>
  <c r="I273" i="43"/>
  <c r="I129" i="43"/>
  <c r="I328" i="43"/>
  <c r="I213" i="43"/>
  <c r="I146" i="43"/>
  <c r="I306" i="43"/>
  <c r="I543" i="43"/>
  <c r="I222" i="43"/>
  <c r="I190" i="43"/>
  <c r="I68" i="43"/>
  <c r="I599" i="43"/>
  <c r="I580" i="43"/>
  <c r="I270" i="43"/>
  <c r="I202" i="43"/>
  <c r="I441" i="43"/>
  <c r="I723" i="43"/>
  <c r="I386" i="43"/>
  <c r="I279" i="43"/>
  <c r="I561" i="43"/>
  <c r="I916" i="43"/>
  <c r="I585" i="43"/>
  <c r="I839" i="43"/>
  <c r="I591" i="43"/>
  <c r="I919" i="43"/>
  <c r="I234" i="43"/>
  <c r="I463" i="43"/>
  <c r="I619" i="43"/>
  <c r="I1103" i="43"/>
  <c r="I586" i="43"/>
  <c r="I565" i="43"/>
  <c r="I601" i="43"/>
  <c r="I527" i="43"/>
  <c r="I498" i="43"/>
  <c r="I737" i="43"/>
  <c r="I1070" i="43"/>
  <c r="I238" i="43"/>
  <c r="I1088" i="43"/>
  <c r="I744" i="43"/>
  <c r="I860" i="43"/>
  <c r="I1177" i="43"/>
  <c r="I747" i="43"/>
  <c r="I694" i="43"/>
  <c r="I1032" i="43"/>
  <c r="I726" i="43"/>
  <c r="I1073" i="43"/>
  <c r="I715" i="43"/>
  <c r="I1083" i="43"/>
  <c r="I950" i="43"/>
  <c r="I988" i="43"/>
  <c r="I958" i="43"/>
  <c r="I1105" i="43"/>
  <c r="I1119" i="43"/>
  <c r="I983" i="43"/>
  <c r="I1106" i="43"/>
  <c r="I1246" i="43"/>
  <c r="I1248" i="43"/>
  <c r="I1173" i="43"/>
  <c r="I1245" i="43"/>
  <c r="I51" i="43"/>
  <c r="I144" i="43"/>
  <c r="I250" i="43"/>
  <c r="I879" i="43"/>
  <c r="I519" i="43"/>
  <c r="I598" i="43"/>
  <c r="I1175" i="43"/>
  <c r="I462" i="43"/>
  <c r="I765" i="43"/>
  <c r="I781" i="43"/>
  <c r="I756" i="43"/>
  <c r="I12" i="43"/>
  <c r="I99" i="43"/>
  <c r="I130" i="43"/>
  <c r="I167" i="43"/>
  <c r="I111" i="43"/>
  <c r="I142" i="43"/>
  <c r="I380" i="43"/>
  <c r="I116" i="43"/>
  <c r="I256" i="43"/>
  <c r="I55" i="43"/>
  <c r="I315" i="43"/>
  <c r="I400" i="43"/>
  <c r="I165" i="43"/>
  <c r="I185" i="43"/>
  <c r="I308" i="43"/>
  <c r="I155" i="43"/>
  <c r="I357" i="43"/>
  <c r="I298" i="43"/>
  <c r="I458" i="43"/>
  <c r="I461" i="43"/>
  <c r="I1010" i="43"/>
  <c r="I904" i="43"/>
  <c r="I1075" i="43"/>
  <c r="I359" i="43"/>
  <c r="I166" i="43"/>
  <c r="I653" i="43"/>
  <c r="I353" i="43"/>
  <c r="I285" i="43"/>
  <c r="I574" i="43"/>
  <c r="I481" i="43"/>
  <c r="I402" i="43"/>
  <c r="I282" i="43"/>
  <c r="I427" i="43"/>
  <c r="I788" i="43"/>
  <c r="I160" i="43"/>
  <c r="I509" i="43"/>
  <c r="I411" i="43"/>
  <c r="I363" i="43"/>
  <c r="I850" i="43"/>
  <c r="I483" i="43"/>
  <c r="I625" i="43"/>
  <c r="I552" i="43"/>
  <c r="I1011" i="43"/>
  <c r="I786" i="43"/>
  <c r="I994" i="43"/>
  <c r="I818" i="43"/>
  <c r="I868" i="43"/>
  <c r="I772" i="43"/>
  <c r="I1020" i="43"/>
  <c r="I644" i="43"/>
  <c r="I1027" i="43"/>
  <c r="I784" i="43"/>
  <c r="I482" i="43"/>
  <c r="I964" i="43"/>
  <c r="I1029" i="43"/>
  <c r="I1098" i="43"/>
  <c r="I891" i="43"/>
  <c r="I735" i="43"/>
  <c r="I1174" i="43"/>
  <c r="I1159" i="43"/>
  <c r="I1033" i="43"/>
  <c r="I902" i="43"/>
  <c r="I1184" i="43"/>
  <c r="I1196" i="43"/>
  <c r="I1244" i="43"/>
  <c r="I101" i="43"/>
  <c r="I480" i="43"/>
  <c r="I573" i="43"/>
  <c r="I1074" i="43"/>
  <c r="I275" i="43"/>
  <c r="I418" i="43"/>
  <c r="I278" i="43"/>
  <c r="I445" i="43"/>
  <c r="I887" i="43"/>
  <c r="I14" i="43"/>
  <c r="I75" i="43"/>
  <c r="I91" i="43"/>
  <c r="I80" i="43"/>
  <c r="I61" i="43"/>
  <c r="I227" i="43"/>
  <c r="I189" i="43"/>
  <c r="I219" i="43"/>
  <c r="I164" i="43"/>
  <c r="I525" i="43"/>
  <c r="I245" i="43"/>
  <c r="I511" i="43"/>
  <c r="I305" i="43"/>
  <c r="I198" i="43"/>
  <c r="I505" i="43"/>
  <c r="I159" i="43"/>
  <c r="I321" i="43"/>
  <c r="I121" i="43"/>
  <c r="I459" i="43"/>
  <c r="I341" i="43"/>
  <c r="I329" i="43"/>
  <c r="I136" i="43"/>
  <c r="I657" i="43"/>
  <c r="I309" i="43"/>
  <c r="I791" i="43"/>
  <c r="I624" i="43"/>
  <c r="I336" i="43"/>
  <c r="I532" i="43"/>
  <c r="I576" i="43"/>
  <c r="I200" i="43"/>
  <c r="I588" i="43"/>
  <c r="I488" i="43"/>
  <c r="I551" i="43"/>
  <c r="I311" i="43"/>
  <c r="I453" i="43"/>
  <c r="I637" i="43"/>
  <c r="I779" i="43"/>
  <c r="I310" i="43"/>
  <c r="I312" i="43"/>
  <c r="I597" i="43"/>
  <c r="I871" i="43"/>
  <c r="I1192" i="43"/>
  <c r="I669" i="43"/>
  <c r="I508" i="43"/>
  <c r="I942" i="43"/>
  <c r="I869" i="43"/>
  <c r="I158" i="43"/>
  <c r="I851" i="43"/>
  <c r="I863" i="43"/>
  <c r="I943" i="43"/>
  <c r="I510" i="43"/>
  <c r="I641" i="43"/>
  <c r="I752" i="43"/>
  <c r="I842" i="43"/>
  <c r="I1095" i="43"/>
  <c r="I1126" i="43"/>
  <c r="I729" i="43"/>
  <c r="I911" i="43"/>
  <c r="I925" i="43"/>
  <c r="I1153" i="43"/>
  <c r="I701" i="43"/>
  <c r="I1218" i="43"/>
  <c r="I1046" i="43"/>
  <c r="I897" i="43"/>
  <c r="I1193" i="43"/>
  <c r="I901" i="43"/>
  <c r="I1061" i="43"/>
  <c r="I123" i="43"/>
  <c r="I366" i="43"/>
  <c r="I423" i="43"/>
  <c r="I264" i="43"/>
  <c r="I935" i="43"/>
  <c r="I833" i="43"/>
  <c r="I1131" i="43"/>
  <c r="I176" i="43"/>
  <c r="I261" i="43"/>
  <c r="I435" i="43"/>
  <c r="I409" i="43"/>
  <c r="I1058" i="43"/>
  <c r="I11" i="43"/>
  <c r="I29" i="43"/>
  <c r="I62" i="43"/>
  <c r="I43" i="43"/>
  <c r="I87" i="43"/>
  <c r="I140" i="43"/>
  <c r="I97" i="43"/>
  <c r="I133" i="43"/>
  <c r="I110" i="43"/>
  <c r="I88" i="43"/>
  <c r="I472" i="43"/>
  <c r="I67" i="43"/>
  <c r="I596" i="43"/>
  <c r="I413" i="43"/>
  <c r="I291" i="43"/>
  <c r="I569" i="43"/>
  <c r="I232" i="43"/>
  <c r="I283" i="43"/>
  <c r="I332" i="43"/>
  <c r="I465" i="43"/>
  <c r="I277" i="43"/>
  <c r="I364" i="43"/>
  <c r="I207" i="43"/>
  <c r="I663" i="43"/>
  <c r="I500" i="43"/>
  <c r="I913" i="43"/>
  <c r="I313" i="43"/>
  <c r="I834" i="43"/>
  <c r="I355" i="43"/>
  <c r="I975" i="43"/>
  <c r="I262" i="43"/>
  <c r="I682" i="43"/>
  <c r="I524" i="43"/>
  <c r="I766" i="43"/>
  <c r="I905" i="43"/>
  <c r="I1042" i="43"/>
  <c r="I872" i="43"/>
  <c r="I1143" i="43"/>
  <c r="I758" i="43"/>
  <c r="I855" i="43"/>
  <c r="I809" i="43"/>
  <c r="I390" i="43"/>
  <c r="I1014" i="43"/>
  <c r="I352" i="43"/>
  <c r="I1176" i="43"/>
  <c r="I748" i="43"/>
  <c r="I989" i="43"/>
  <c r="I714" i="43"/>
  <c r="I533" i="43"/>
  <c r="I985" i="43"/>
  <c r="I316" i="43"/>
  <c r="I695" i="43"/>
  <c r="I890" i="43"/>
  <c r="I1037" i="43"/>
  <c r="I1135" i="43"/>
  <c r="I990" i="43"/>
  <c r="I1077" i="43"/>
  <c r="I906" i="43"/>
  <c r="I1169" i="43"/>
  <c r="I613" i="43"/>
  <c r="I1124" i="43"/>
  <c r="I660" i="43"/>
  <c r="I1030" i="43"/>
  <c r="I854" i="43"/>
  <c r="I567" i="43"/>
  <c r="I1188" i="43"/>
  <c r="I1233" i="43"/>
  <c r="I171" i="43"/>
  <c r="I406" i="43"/>
  <c r="I773" i="43"/>
  <c r="I575" i="43"/>
  <c r="I820" i="43"/>
  <c r="I1015" i="43"/>
  <c r="I152" i="43"/>
  <c r="I187" i="43"/>
  <c r="I739" i="43"/>
  <c r="I499" i="43"/>
  <c r="I324" i="43"/>
  <c r="I26" i="43"/>
  <c r="I42" i="43"/>
  <c r="I54" i="43"/>
  <c r="I216" i="43"/>
  <c r="I52" i="43"/>
  <c r="I563" i="43"/>
  <c r="I98" i="43"/>
  <c r="I53" i="43"/>
  <c r="I343" i="43"/>
  <c r="I746" i="43"/>
  <c r="I269" i="43"/>
  <c r="I215" i="43"/>
  <c r="I354" i="43"/>
  <c r="I156" i="43"/>
  <c r="I233" i="43"/>
  <c r="I448" i="43"/>
  <c r="I307" i="43"/>
  <c r="I128" i="43"/>
  <c r="I201" i="43"/>
  <c r="I1016" i="43"/>
  <c r="I236" i="43"/>
  <c r="I542" i="43"/>
  <c r="I446" i="43"/>
  <c r="I1078" i="43"/>
  <c r="I454" i="43"/>
  <c r="I621" i="43"/>
  <c r="I610" i="43"/>
  <c r="I819" i="43"/>
  <c r="I367" i="43"/>
  <c r="I405" i="43"/>
  <c r="I537" i="43"/>
  <c r="I452" i="43"/>
  <c r="I716" i="43"/>
  <c r="I623" i="43"/>
  <c r="I562" i="43"/>
  <c r="I734" i="43"/>
  <c r="I473" i="43"/>
  <c r="I675" i="43"/>
  <c r="I702" i="43"/>
  <c r="I467" i="43"/>
  <c r="I999" i="43"/>
  <c r="I878" i="43"/>
  <c r="I1139" i="43"/>
  <c r="I929" i="43"/>
  <c r="I1111" i="43"/>
  <c r="I296" i="43"/>
  <c r="I889" i="43"/>
  <c r="I896" i="43"/>
  <c r="I1180" i="43"/>
  <c r="I1021" i="43"/>
  <c r="I680" i="43"/>
  <c r="I814" i="43"/>
  <c r="I1018" i="43"/>
  <c r="I898" i="43"/>
  <c r="I957" i="43"/>
  <c r="I920" i="43"/>
  <c r="I1199" i="43"/>
  <c r="I1069" i="43"/>
  <c r="I501" i="43"/>
  <c r="I830" i="43"/>
  <c r="I796" i="43"/>
  <c r="I1219" i="43"/>
  <c r="I792" i="43"/>
  <c r="I1230" i="43"/>
  <c r="I926" i="43"/>
  <c r="I1096" i="43"/>
  <c r="I1017" i="43"/>
  <c r="I1056" i="43"/>
  <c r="I178" i="43"/>
  <c r="I1034" i="43"/>
  <c r="I304" i="43"/>
  <c r="I33" i="43"/>
  <c r="I84" i="43"/>
  <c r="I175" i="43"/>
  <c r="I58" i="43"/>
  <c r="I276" i="43"/>
  <c r="I145" i="43"/>
  <c r="I288" i="43"/>
  <c r="I208" i="43"/>
  <c r="I429" i="43"/>
  <c r="I195" i="43"/>
  <c r="I546" i="43"/>
  <c r="I361" i="43"/>
  <c r="I722" i="43"/>
  <c r="I396" i="43"/>
  <c r="I401" i="43"/>
  <c r="I399" i="43"/>
  <c r="I63" i="43"/>
  <c r="I226" i="43"/>
  <c r="I274" i="43"/>
  <c r="I154" i="43"/>
  <c r="I157" i="43"/>
  <c r="I348" i="43"/>
  <c r="I231" i="43"/>
  <c r="I179" i="43"/>
  <c r="I290" i="43"/>
  <c r="I199" i="43"/>
  <c r="I370" i="43"/>
  <c r="I636" i="43"/>
  <c r="I495" i="43"/>
  <c r="I430" i="43"/>
  <c r="I589" i="43"/>
  <c r="I449" i="43"/>
  <c r="I550" i="43"/>
  <c r="I1205" i="43"/>
  <c r="I728" i="43"/>
  <c r="I604" i="43"/>
  <c r="I769" i="43"/>
  <c r="I607" i="43"/>
  <c r="I608" i="43"/>
  <c r="I876" i="43"/>
  <c r="I1004" i="43"/>
  <c r="I503" i="43"/>
  <c r="I451" i="43"/>
  <c r="I859" i="43"/>
  <c r="I1101" i="43"/>
  <c r="I1097" i="43"/>
  <c r="I651" i="43"/>
  <c r="I1026" i="43"/>
  <c r="I1147" i="43"/>
  <c r="I1044" i="43"/>
  <c r="I419" i="43"/>
  <c r="I980" i="43"/>
  <c r="I974" i="43"/>
  <c r="I956" i="43"/>
  <c r="I1071" i="43"/>
  <c r="I749" i="43"/>
  <c r="I1172" i="43"/>
  <c r="I1128" i="43"/>
  <c r="I1012" i="43"/>
  <c r="I764" i="43"/>
  <c r="I1136" i="43"/>
  <c r="I1117" i="43"/>
  <c r="I1151" i="43"/>
  <c r="I540" i="43"/>
  <c r="I944" i="43"/>
  <c r="I760" i="43"/>
  <c r="I1186" i="43"/>
  <c r="I1113" i="43"/>
  <c r="I1043" i="43"/>
  <c r="I320" i="43"/>
  <c r="I516" i="43"/>
  <c r="I706" i="43"/>
  <c r="I934" i="43"/>
  <c r="I940" i="43"/>
  <c r="I1144" i="43"/>
  <c r="I37" i="43"/>
  <c r="I181" i="43"/>
  <c r="I297" i="43"/>
  <c r="I670" i="43"/>
  <c r="I20" i="43"/>
  <c r="I27" i="43"/>
  <c r="I38" i="43"/>
  <c r="I47" i="43"/>
  <c r="I25" i="43"/>
  <c r="I100" i="43"/>
  <c r="I125" i="43"/>
  <c r="I193" i="43"/>
  <c r="I318" i="43"/>
  <c r="I120" i="43"/>
  <c r="I206" i="43"/>
  <c r="I293" i="43"/>
  <c r="I489" i="43"/>
  <c r="I1008" i="43"/>
  <c r="I248" i="43"/>
  <c r="I844" i="43"/>
  <c r="I77" i="43"/>
  <c r="I981" i="43"/>
  <c r="I127" i="43"/>
  <c r="I86" i="43"/>
  <c r="I531" i="43"/>
  <c r="I437" i="43"/>
  <c r="I371" i="43"/>
  <c r="I485" i="43"/>
  <c r="I196" i="43"/>
  <c r="I325" i="43"/>
  <c r="I360" i="43"/>
  <c r="I514" i="43"/>
  <c r="I643" i="43"/>
  <c r="I432" i="43"/>
  <c r="I410" i="43"/>
  <c r="I351" i="43"/>
  <c r="I1220" i="43"/>
  <c r="I1028" i="43"/>
  <c r="I822" i="43"/>
  <c r="I376" i="43"/>
  <c r="I254" i="43"/>
  <c r="I388" i="43"/>
  <c r="I885" i="43"/>
  <c r="I541" i="43"/>
  <c r="I536" i="43"/>
  <c r="I959" i="43"/>
  <c r="I683" i="43"/>
  <c r="I914" i="43"/>
  <c r="I479" i="43"/>
  <c r="I1149" i="43"/>
  <c r="I751" i="43"/>
  <c r="I584" i="43"/>
  <c r="I768" i="43"/>
  <c r="I848" i="43"/>
  <c r="I724" i="43"/>
  <c r="I466" i="43"/>
  <c r="I627" i="43"/>
  <c r="I812" i="43"/>
  <c r="I1178" i="43"/>
  <c r="I968" i="43"/>
  <c r="I1007" i="43"/>
  <c r="I1134" i="43"/>
  <c r="I633" i="43"/>
  <c r="I832" i="43"/>
  <c r="I1036" i="43"/>
  <c r="I754" i="43"/>
  <c r="I767" i="43"/>
  <c r="I880" i="43"/>
  <c r="I1140" i="43"/>
  <c r="I1093" i="43"/>
  <c r="I615" i="43"/>
  <c r="I460" i="43"/>
  <c r="I555" i="43"/>
  <c r="I852" i="43"/>
  <c r="I556" i="43"/>
  <c r="I35" i="43"/>
  <c r="I23" i="43"/>
  <c r="I96" i="43"/>
  <c r="I22" i="43"/>
  <c r="I48" i="43"/>
  <c r="I177" i="43"/>
  <c r="I486" i="43"/>
  <c r="I135" i="43"/>
  <c r="I106" i="43"/>
  <c r="I108" i="43"/>
  <c r="I910" i="43"/>
  <c r="I66" i="43"/>
  <c r="I132" i="43"/>
  <c r="I392" i="43"/>
  <c r="I373" i="43"/>
  <c r="I883" i="43"/>
  <c r="I143" i="43"/>
  <c r="I334" i="43"/>
  <c r="I267" i="43"/>
  <c r="I281" i="43"/>
  <c r="I224" i="43"/>
  <c r="I184" i="43"/>
  <c r="I350" i="43"/>
  <c r="I464" i="43"/>
  <c r="I287" i="43"/>
  <c r="I899" i="43"/>
  <c r="I614" i="43"/>
  <c r="I703" i="43"/>
  <c r="I757" i="43"/>
  <c r="I180" i="43"/>
  <c r="I1161" i="43"/>
  <c r="I727" i="43"/>
  <c r="I394" i="43"/>
  <c r="I521" i="43"/>
  <c r="I603" i="43"/>
  <c r="I618" i="43"/>
  <c r="I973" i="43"/>
  <c r="I648" i="43"/>
  <c r="I570" i="43"/>
  <c r="I928" i="43"/>
  <c r="I952" i="43"/>
  <c r="I548" i="43"/>
  <c r="I194" i="43"/>
  <c r="I785" i="43"/>
  <c r="I817" i="43"/>
  <c r="I1163" i="43"/>
  <c r="I941" i="43"/>
  <c r="I865" i="43"/>
  <c r="I484" i="43"/>
  <c r="I857" i="43"/>
  <c r="I693" i="43"/>
  <c r="I979" i="43"/>
  <c r="I1024" i="43"/>
  <c r="I1231" i="43"/>
  <c r="I954" i="43"/>
  <c r="I984" i="43"/>
  <c r="I996" i="43"/>
  <c r="I1114" i="43"/>
  <c r="I1148" i="43"/>
  <c r="I1115" i="43"/>
  <c r="I587" i="43"/>
  <c r="I685" i="43"/>
  <c r="I1133" i="43"/>
  <c r="I117" i="43"/>
  <c r="I414" i="43"/>
  <c r="I966" i="43"/>
  <c r="I882" i="43"/>
  <c r="I1055" i="43"/>
  <c r="I1232" i="43"/>
  <c r="I326" i="43"/>
  <c r="I415" i="43"/>
  <c r="I549" i="43"/>
  <c r="I725" i="43"/>
  <c r="I824" i="43"/>
  <c r="I18" i="43"/>
  <c r="I131" i="43"/>
  <c r="I115" i="43"/>
  <c r="I60" i="43"/>
  <c r="I105" i="43"/>
  <c r="I137" i="43"/>
  <c r="I72" i="43"/>
  <c r="I425" i="43"/>
  <c r="I469" i="43"/>
  <c r="I381" i="43"/>
  <c r="I172" i="43"/>
  <c r="I147" i="43"/>
  <c r="I671" i="43"/>
  <c r="I229" i="43"/>
  <c r="I203" i="43"/>
  <c r="I333" i="43"/>
  <c r="I15" i="43"/>
  <c r="I456" i="43"/>
  <c r="I268" i="43"/>
  <c r="I512" i="43"/>
  <c r="I620" i="43"/>
  <c r="I439" i="43"/>
  <c r="I295" i="43"/>
  <c r="I436" i="43"/>
  <c r="I391" i="43"/>
  <c r="I182" i="43"/>
  <c r="I408" i="43"/>
  <c r="I475" i="43"/>
  <c r="I1183" i="43"/>
  <c r="I806" i="43"/>
  <c r="I1171" i="43"/>
  <c r="I592" i="43"/>
  <c r="I504" i="43"/>
  <c r="I948" i="43"/>
  <c r="I745" i="43"/>
  <c r="I487" i="43"/>
  <c r="I372" i="43"/>
  <c r="I659" i="43"/>
  <c r="I932" i="43"/>
  <c r="I522" i="43"/>
  <c r="I658" i="43"/>
  <c r="I662" i="43"/>
  <c r="I611" i="43"/>
  <c r="I506" i="43"/>
  <c r="I496" i="43"/>
  <c r="I174" i="43"/>
  <c r="I793" i="43"/>
  <c r="I780" i="43"/>
  <c r="I936" i="43"/>
  <c r="I743" i="43"/>
  <c r="I377" i="43"/>
  <c r="I696" i="43"/>
  <c r="I434" i="43"/>
  <c r="I961" i="43"/>
  <c r="I1025" i="43"/>
  <c r="I513" i="43"/>
  <c r="I1107" i="43"/>
  <c r="I1091" i="43"/>
  <c r="I1040" i="43"/>
  <c r="I1031" i="43"/>
  <c r="I1146" i="43"/>
  <c r="I1009" i="43"/>
  <c r="I1127" i="43"/>
  <c r="I1122" i="43"/>
  <c r="I1234" i="43"/>
  <c r="I1120" i="43"/>
  <c r="I1204" i="43"/>
  <c r="I1250" i="43"/>
  <c r="I64" i="43"/>
  <c r="I265" i="43"/>
  <c r="I192" i="43"/>
  <c r="I595" i="43"/>
  <c r="I557" i="43"/>
  <c r="I797" i="43"/>
  <c r="I69" i="43"/>
  <c r="I163" i="43"/>
  <c r="I622" i="43"/>
  <c r="I186" i="43"/>
  <c r="I1035" i="43"/>
  <c r="I85" i="43"/>
  <c r="I39" i="43"/>
  <c r="I89" i="43"/>
  <c r="I81" i="43"/>
  <c r="I59" i="43"/>
  <c r="I83" i="43"/>
  <c r="I90" i="43"/>
  <c r="I322" i="43"/>
  <c r="I150" i="43"/>
  <c r="I211" i="43"/>
  <c r="I204" i="43"/>
  <c r="I664" i="43"/>
  <c r="I339" i="43"/>
  <c r="I705" i="43"/>
  <c r="I1064" i="43"/>
  <c r="I433" i="43"/>
  <c r="I798" i="43"/>
  <c r="I294" i="43"/>
  <c r="I349" i="43"/>
  <c r="I183" i="43"/>
  <c r="I387" i="43"/>
  <c r="I242" i="43"/>
  <c r="I302" i="43"/>
  <c r="I407" i="43"/>
  <c r="I474" i="43"/>
  <c r="I263" i="43"/>
  <c r="I492" i="43"/>
  <c r="I395" i="43"/>
  <c r="I1006" i="43"/>
  <c r="I494" i="43"/>
  <c r="I572" i="43"/>
  <c r="I365" i="43"/>
  <c r="I581" i="43"/>
  <c r="I738" i="43"/>
  <c r="I426" i="43"/>
  <c r="I652" i="43"/>
  <c r="I837" i="43"/>
  <c r="I886" i="43"/>
  <c r="I1019" i="43"/>
  <c r="I1049" i="43"/>
  <c r="I704" i="43"/>
  <c r="I838" i="43"/>
  <c r="I962" i="43"/>
  <c r="I681" i="43"/>
  <c r="I771" i="43"/>
  <c r="I808" i="43"/>
  <c r="I845" i="43"/>
  <c r="I568" i="43"/>
  <c r="I1166" i="43"/>
  <c r="I442" i="43"/>
  <c r="I545" i="43"/>
  <c r="I656" i="43"/>
  <c r="I1002" i="43"/>
  <c r="I1190" i="43"/>
  <c r="I867" i="43"/>
  <c r="I661" i="43"/>
  <c r="I1089" i="43"/>
  <c r="I539" i="43"/>
  <c r="I997" i="43"/>
  <c r="I900" i="43"/>
  <c r="I1060" i="43"/>
  <c r="I1170" i="43"/>
  <c r="I1155" i="43"/>
  <c r="I816" i="43"/>
  <c r="I1202" i="43"/>
  <c r="I1099" i="43"/>
  <c r="I109" i="43"/>
  <c r="I774" i="43"/>
  <c r="I650" i="43"/>
  <c r="I866" i="43"/>
  <c r="I679" i="43"/>
  <c r="I1157" i="43"/>
  <c r="I170" i="43"/>
  <c r="I197" i="43"/>
  <c r="I647" i="43"/>
  <c r="I347" i="43"/>
  <c r="I713" i="43"/>
  <c r="I378" i="43"/>
  <c r="I831" i="43"/>
  <c r="I1022" i="43"/>
  <c r="I1102" i="43"/>
  <c r="I57" i="43"/>
  <c r="I947" i="43"/>
  <c r="I1104" i="43"/>
  <c r="I927" i="43"/>
  <c r="I21" i="43"/>
  <c r="I153" i="43"/>
  <c r="I593" i="43"/>
  <c r="I631" i="43"/>
  <c r="I951" i="43"/>
  <c r="I1158" i="43"/>
  <c r="I553" i="43"/>
  <c r="I667" i="43"/>
  <c r="I393" i="43"/>
  <c r="I1237" i="43"/>
  <c r="I70" i="43"/>
  <c r="I271" i="43"/>
  <c r="I811" i="43"/>
  <c r="I717" i="43"/>
  <c r="I790" i="43"/>
  <c r="I217" i="43"/>
  <c r="I280" i="43"/>
  <c r="I1125" i="43"/>
  <c r="I626" i="43"/>
  <c r="I141" i="43"/>
  <c r="I218" i="43"/>
  <c r="I578" i="43"/>
  <c r="I976" i="43"/>
  <c r="I969" i="43"/>
  <c r="I645" i="43"/>
  <c r="I103" i="43"/>
  <c r="I630" i="43"/>
  <c r="I700" i="43"/>
  <c r="I813" i="43"/>
  <c r="I699" i="43"/>
  <c r="I502" i="43"/>
  <c r="I642" i="43"/>
  <c r="I922" i="43"/>
  <c r="I1050" i="43"/>
  <c r="I221" i="43"/>
  <c r="I272" i="43"/>
  <c r="I877" i="43"/>
  <c r="I688" i="43"/>
  <c r="I478" i="43"/>
  <c r="I840" i="43"/>
  <c r="I1222" i="43"/>
  <c r="I102" i="43"/>
  <c r="I230" i="43"/>
  <c r="I741" i="43"/>
  <c r="I903" i="43"/>
  <c r="I1065" i="43"/>
  <c r="I691" i="43"/>
  <c r="I340" i="43"/>
  <c r="I677" i="43"/>
  <c r="I237" i="43"/>
  <c r="I921" i="43"/>
  <c r="I998" i="43"/>
  <c r="I689" i="43"/>
  <c r="I209" i="43"/>
  <c r="I1013" i="43"/>
  <c r="I95" i="43"/>
  <c r="I457" i="43"/>
  <c r="I909" i="43"/>
  <c r="I939" i="43"/>
  <c r="I789" i="43"/>
  <c r="I1090" i="43"/>
  <c r="I162" i="43"/>
  <c r="I783" i="43"/>
  <c r="I945" i="43"/>
  <c r="I1145" i="43"/>
  <c r="I1235" i="43"/>
  <c r="I1080" i="43"/>
  <c r="I987" i="43"/>
  <c r="I1251" i="43"/>
  <c r="I253" i="43"/>
  <c r="I1066" i="43"/>
  <c r="I1048" i="43"/>
  <c r="I1225" i="43"/>
  <c r="I853" i="43"/>
  <c r="I755" i="43"/>
  <c r="I1182" i="43"/>
  <c r="I249" i="43"/>
  <c r="E198" i="38"/>
  <c r="E139" i="38"/>
  <c r="E141" i="38"/>
  <c r="E123" i="38"/>
  <c r="E150" i="38"/>
  <c r="E232" i="38"/>
  <c r="E225" i="38"/>
  <c r="E165" i="38"/>
  <c r="K1259" i="37" l="1"/>
  <c r="K1265" i="37"/>
  <c r="K1269" i="37"/>
  <c r="K1260" i="37"/>
  <c r="K1258" i="37"/>
  <c r="K1266" i="37"/>
  <c r="K1275" i="37"/>
  <c r="K1263" i="37"/>
  <c r="K1257" i="37"/>
  <c r="E111" i="38" l="1"/>
  <c r="E164" i="38"/>
  <c r="E89" i="38"/>
  <c r="E210" i="38"/>
  <c r="E133" i="38"/>
  <c r="E166" i="38"/>
  <c r="E130" i="38"/>
  <c r="E116" i="38"/>
  <c r="E205" i="38"/>
  <c r="E223" i="38"/>
  <c r="E199" i="38"/>
  <c r="E197" i="38"/>
  <c r="E233" i="38"/>
  <c r="E230" i="38"/>
  <c r="E234" i="38"/>
  <c r="E235" i="38"/>
  <c r="E173" i="38"/>
  <c r="E236" i="38"/>
  <c r="E237" i="38"/>
  <c r="E152" i="38"/>
  <c r="E187" i="38"/>
  <c r="E238" i="38"/>
  <c r="E217" i="38"/>
  <c r="E128" i="38"/>
  <c r="E203" i="38"/>
  <c r="E215" i="38"/>
  <c r="E171" i="38"/>
  <c r="E186" i="38"/>
  <c r="E239" i="38"/>
  <c r="E240" i="38"/>
  <c r="E241" i="38"/>
  <c r="E242" i="38"/>
  <c r="E243" i="38"/>
  <c r="E211" i="38"/>
  <c r="E244" i="38"/>
  <c r="E245" i="38"/>
  <c r="E246" i="38"/>
  <c r="E247" i="38"/>
  <c r="E219" i="38"/>
  <c r="E248" i="38"/>
  <c r="E249" i="38"/>
  <c r="E221" i="38"/>
  <c r="E250" i="38"/>
  <c r="E251" i="38"/>
  <c r="E252" i="38"/>
  <c r="E192" i="38"/>
  <c r="E196" i="38"/>
  <c r="E163" i="38"/>
  <c r="E151" i="38"/>
  <c r="E175" i="38"/>
  <c r="E200" i="38"/>
  <c r="B253" i="38" l="1"/>
  <c r="L1260" i="37" l="1"/>
  <c r="L1275" i="37"/>
  <c r="L1263" i="37"/>
  <c r="M38" i="39" l="1"/>
  <c r="M45" i="39"/>
  <c r="M28" i="39"/>
  <c r="M96" i="39"/>
  <c r="M41" i="39"/>
  <c r="M17" i="39"/>
  <c r="M18" i="39"/>
  <c r="M58" i="39"/>
  <c r="M34" i="39"/>
  <c r="M37" i="39"/>
  <c r="M76" i="39"/>
  <c r="M27" i="39"/>
  <c r="M59" i="39"/>
  <c r="M115" i="39"/>
  <c r="M127" i="39"/>
  <c r="M56" i="39"/>
  <c r="M44" i="39"/>
  <c r="M12" i="39"/>
  <c r="M116" i="39"/>
  <c r="M48" i="39"/>
  <c r="M78" i="39"/>
  <c r="M49" i="39"/>
  <c r="M62" i="39"/>
  <c r="M33" i="39"/>
  <c r="M123" i="39"/>
  <c r="M43" i="39"/>
  <c r="M63" i="39"/>
  <c r="M46" i="39"/>
  <c r="M39" i="39"/>
  <c r="M35" i="39"/>
  <c r="M36" i="39"/>
  <c r="M92" i="39"/>
  <c r="M91" i="39"/>
  <c r="M67" i="39"/>
  <c r="M118" i="39"/>
  <c r="M32" i="39"/>
  <c r="M57" i="39"/>
  <c r="M114" i="39"/>
  <c r="M103" i="39"/>
  <c r="M106" i="39"/>
  <c r="M97" i="39"/>
  <c r="M75" i="39"/>
  <c r="M47" i="39"/>
  <c r="M131" i="39"/>
  <c r="M25" i="39"/>
  <c r="M61" i="39"/>
  <c r="M125" i="39"/>
  <c r="M81" i="39"/>
  <c r="M90" i="39"/>
  <c r="M83" i="39"/>
  <c r="M52" i="39"/>
  <c r="M122" i="39"/>
  <c r="M11" i="39"/>
  <c r="M88" i="39"/>
  <c r="M53" i="39"/>
  <c r="M14" i="39"/>
  <c r="M85" i="39"/>
  <c r="M79" i="39"/>
  <c r="M132" i="39"/>
  <c r="M80" i="39"/>
  <c r="M66" i="39"/>
  <c r="M72" i="39"/>
  <c r="M73" i="39"/>
  <c r="M54" i="39"/>
  <c r="M98" i="39"/>
  <c r="M31" i="39"/>
  <c r="M94" i="39"/>
  <c r="M50" i="39"/>
  <c r="M29" i="39"/>
  <c r="M87" i="39"/>
  <c r="M126" i="39"/>
  <c r="M105" i="39"/>
  <c r="M16" i="39"/>
  <c r="M69" i="39"/>
  <c r="M95" i="39"/>
  <c r="M74" i="39"/>
  <c r="M102" i="39"/>
  <c r="M113" i="39"/>
  <c r="M24" i="39"/>
  <c r="M108" i="39"/>
  <c r="M129" i="39"/>
  <c r="M20" i="39"/>
  <c r="M104" i="39"/>
  <c r="M124" i="39"/>
  <c r="M93" i="39"/>
  <c r="M71" i="39"/>
  <c r="M86" i="39"/>
  <c r="M119" i="39"/>
  <c r="M65" i="39"/>
  <c r="M128" i="39"/>
  <c r="M60" i="39"/>
  <c r="M121" i="39"/>
  <c r="M120" i="39"/>
  <c r="M82" i="39"/>
  <c r="M19" i="39"/>
  <c r="M133" i="39"/>
  <c r="M134" i="39"/>
  <c r="M135" i="39"/>
  <c r="M100" i="39"/>
  <c r="M55" i="39"/>
  <c r="M89" i="39"/>
  <c r="M77" i="39"/>
  <c r="M130" i="39"/>
  <c r="M68" i="39"/>
  <c r="M51" i="39"/>
  <c r="M109" i="39"/>
  <c r="M112" i="39"/>
  <c r="M136" i="39"/>
  <c r="M99" i="39"/>
  <c r="M110" i="39"/>
  <c r="M111" i="39"/>
  <c r="M107" i="39"/>
  <c r="M117" i="39"/>
  <c r="M70" i="39"/>
  <c r="M137" i="39"/>
  <c r="M138" i="39"/>
  <c r="M64" i="39"/>
  <c r="M139" i="39"/>
  <c r="L84" i="39"/>
  <c r="L21" i="39"/>
  <c r="L26" i="39"/>
  <c r="L9" i="39"/>
  <c r="L30" i="39"/>
  <c r="L15" i="39"/>
  <c r="L13" i="39"/>
  <c r="L40" i="39"/>
  <c r="L101" i="39"/>
  <c r="L22" i="39"/>
  <c r="L10" i="39"/>
  <c r="L23" i="39"/>
  <c r="L7" i="39"/>
  <c r="L38" i="39"/>
  <c r="L45" i="39"/>
  <c r="L28" i="39"/>
  <c r="L96" i="39"/>
  <c r="L41" i="39"/>
  <c r="L17" i="39"/>
  <c r="L18" i="39"/>
  <c r="L58" i="39"/>
  <c r="L34" i="39"/>
  <c r="L37" i="39"/>
  <c r="L76" i="39"/>
  <c r="L27" i="39"/>
  <c r="L59" i="39"/>
  <c r="L115" i="39"/>
  <c r="L127" i="39"/>
  <c r="L56" i="39"/>
  <c r="L44" i="39"/>
  <c r="L12" i="39"/>
  <c r="L116" i="39"/>
  <c r="L48" i="39"/>
  <c r="L78" i="39"/>
  <c r="L49" i="39"/>
  <c r="L62" i="39"/>
  <c r="L33" i="39"/>
  <c r="L123" i="39"/>
  <c r="L43" i="39"/>
  <c r="L63" i="39"/>
  <c r="L46" i="39"/>
  <c r="L39" i="39"/>
  <c r="L35" i="39"/>
  <c r="L36" i="39"/>
  <c r="L92" i="39"/>
  <c r="L91" i="39"/>
  <c r="L67" i="39"/>
  <c r="L118" i="39"/>
  <c r="L32" i="39"/>
  <c r="L57" i="39"/>
  <c r="L114" i="39"/>
  <c r="L103" i="39"/>
  <c r="L106" i="39"/>
  <c r="L97" i="39"/>
  <c r="L75" i="39"/>
  <c r="L47" i="39"/>
  <c r="L131" i="39"/>
  <c r="L25" i="39"/>
  <c r="L61" i="39"/>
  <c r="L125" i="39"/>
  <c r="L81" i="39"/>
  <c r="L90" i="39"/>
  <c r="L83" i="39"/>
  <c r="L52" i="39"/>
  <c r="L122" i="39"/>
  <c r="L11" i="39"/>
  <c r="L88" i="39"/>
  <c r="L53" i="39"/>
  <c r="L14" i="39"/>
  <c r="L85" i="39"/>
  <c r="L79" i="39"/>
  <c r="L132" i="39"/>
  <c r="L80" i="39"/>
  <c r="L66" i="39"/>
  <c r="L72" i="39"/>
  <c r="L73" i="39"/>
  <c r="L54" i="39"/>
  <c r="L98" i="39"/>
  <c r="L31" i="39"/>
  <c r="L94" i="39"/>
  <c r="L50" i="39"/>
  <c r="L29" i="39"/>
  <c r="L87" i="39"/>
  <c r="L126" i="39"/>
  <c r="L105" i="39"/>
  <c r="L16" i="39"/>
  <c r="L69" i="39"/>
  <c r="L95" i="39"/>
  <c r="L74" i="39"/>
  <c r="L102" i="39"/>
  <c r="L113" i="39"/>
  <c r="L24" i="39"/>
  <c r="L108" i="39"/>
  <c r="L129" i="39"/>
  <c r="L20" i="39"/>
  <c r="L104" i="39"/>
  <c r="L124" i="39"/>
  <c r="L93" i="39"/>
  <c r="L71" i="39"/>
  <c r="L86" i="39"/>
  <c r="L119" i="39"/>
  <c r="L65" i="39"/>
  <c r="L128" i="39"/>
  <c r="L60" i="39"/>
  <c r="L121" i="39"/>
  <c r="L120" i="39"/>
  <c r="L82" i="39"/>
  <c r="L19" i="39"/>
  <c r="L133" i="39"/>
  <c r="L134" i="39"/>
  <c r="L135" i="39"/>
  <c r="L100" i="39"/>
  <c r="L55" i="39"/>
  <c r="L89" i="39"/>
  <c r="L77" i="39"/>
  <c r="L130" i="39"/>
  <c r="L68" i="39"/>
  <c r="L51" i="39"/>
  <c r="L109" i="39"/>
  <c r="L112" i="39"/>
  <c r="L136" i="39"/>
  <c r="L99" i="39"/>
  <c r="L110" i="39"/>
  <c r="L111" i="39"/>
  <c r="L107" i="39"/>
  <c r="L117" i="39"/>
  <c r="L70" i="39"/>
  <c r="L137" i="39"/>
  <c r="L138" i="39"/>
  <c r="L64" i="39"/>
  <c r="L139" i="39"/>
  <c r="G253" i="38" l="1"/>
  <c r="I1265" i="43" l="1"/>
  <c r="I1262" i="43"/>
  <c r="I1274" i="43"/>
  <c r="I1259" i="43"/>
  <c r="E224" i="38"/>
  <c r="E188" i="38"/>
  <c r="E206" i="38"/>
  <c r="E135" i="38"/>
  <c r="E153" i="38"/>
  <c r="E213" i="38"/>
  <c r="E212" i="38"/>
  <c r="E209" i="38"/>
  <c r="E193" i="38"/>
  <c r="E183" i="38"/>
  <c r="E105" i="38"/>
  <c r="E145" i="38"/>
  <c r="E208" i="38"/>
  <c r="E185" i="38"/>
  <c r="E229" i="38"/>
  <c r="E106" i="38"/>
  <c r="E226" i="38"/>
  <c r="E222" i="38"/>
  <c r="E231" i="38"/>
  <c r="E228" i="38"/>
  <c r="E53" i="38"/>
  <c r="E137" i="38"/>
  <c r="E227" i="38"/>
  <c r="E158" i="38"/>
  <c r="E134" i="38"/>
  <c r="E131" i="38"/>
  <c r="E102" i="38"/>
  <c r="E167" i="38"/>
  <c r="E214" i="38"/>
  <c r="E195" i="38"/>
  <c r="E160" i="38"/>
  <c r="E218" i="38"/>
  <c r="E146" i="38"/>
  <c r="E43" i="38"/>
  <c r="E180" i="38"/>
  <c r="E172" i="38"/>
  <c r="E202" i="38"/>
  <c r="E77" i="38"/>
  <c r="E99" i="38"/>
  <c r="E220" i="38"/>
  <c r="E170" i="38"/>
  <c r="E207" i="38"/>
  <c r="E204" i="38"/>
  <c r="E191" i="38"/>
  <c r="E78" i="38"/>
  <c r="E181" i="38"/>
  <c r="E201" i="38"/>
  <c r="E155" i="38"/>
  <c r="E136" i="38"/>
  <c r="E129" i="38"/>
  <c r="E59" i="38"/>
  <c r="E156" i="38"/>
  <c r="E190" i="38"/>
  <c r="E115" i="38"/>
  <c r="E98" i="38"/>
  <c r="E147" i="38"/>
  <c r="E87" i="38"/>
  <c r="E121" i="38"/>
  <c r="E127" i="38"/>
  <c r="E79" i="38"/>
  <c r="E143" i="38"/>
  <c r="E75" i="38"/>
  <c r="E110" i="38"/>
  <c r="E94" i="38"/>
  <c r="E86" i="38"/>
  <c r="E161" i="38"/>
  <c r="E176" i="38"/>
  <c r="E174" i="38"/>
  <c r="E84" i="38"/>
  <c r="E168" i="38"/>
  <c r="E71" i="38"/>
  <c r="E61" i="38"/>
  <c r="E144" i="38"/>
  <c r="E80" i="38"/>
  <c r="E132" i="38"/>
  <c r="E189" i="38"/>
  <c r="E83" i="38"/>
  <c r="E154" i="38"/>
  <c r="E178" i="38"/>
  <c r="E112" i="38"/>
  <c r="E100" i="38"/>
  <c r="E216" i="38"/>
  <c r="E35" i="38"/>
  <c r="E63" i="38"/>
  <c r="E72" i="38"/>
  <c r="E114" i="38"/>
  <c r="E184" i="38"/>
  <c r="E142" i="38"/>
  <c r="E169" i="38"/>
  <c r="E93" i="38"/>
  <c r="E148" i="38"/>
  <c r="E159" i="38"/>
  <c r="E122" i="38"/>
  <c r="E126" i="38"/>
  <c r="E120" i="38"/>
  <c r="E66" i="38"/>
  <c r="E162" i="38"/>
  <c r="E125" i="38"/>
  <c r="E124" i="38"/>
  <c r="E73" i="38"/>
  <c r="E119" i="38"/>
  <c r="E55" i="38"/>
  <c r="E54" i="38"/>
  <c r="E85" i="38"/>
  <c r="E107" i="38"/>
  <c r="E177" i="38"/>
  <c r="E52" i="38"/>
  <c r="E31" i="38"/>
  <c r="E49" i="38"/>
  <c r="E109" i="38"/>
  <c r="E96" i="38"/>
  <c r="E194" i="38"/>
  <c r="E45" i="38"/>
  <c r="E37" i="38"/>
  <c r="E113" i="38"/>
  <c r="E67" i="38"/>
  <c r="E118" i="38"/>
  <c r="E103" i="38"/>
  <c r="E65" i="38"/>
  <c r="E82" i="38"/>
  <c r="E108" i="38"/>
  <c r="E62" i="38"/>
  <c r="E95" i="38"/>
  <c r="E101" i="38"/>
  <c r="E138" i="38"/>
  <c r="E157" i="38"/>
  <c r="E140" i="38"/>
  <c r="E51" i="38"/>
  <c r="E57" i="38"/>
  <c r="E64" i="38"/>
  <c r="E117" i="38"/>
  <c r="E50" i="38"/>
  <c r="E70" i="38"/>
  <c r="E56" i="38"/>
  <c r="E74" i="38"/>
  <c r="E68" i="38"/>
  <c r="E91" i="38"/>
  <c r="E97" i="38"/>
  <c r="E179" i="38"/>
  <c r="E104" i="38"/>
  <c r="E19" i="38"/>
  <c r="E182" i="38"/>
  <c r="E47" i="38"/>
  <c r="E44" i="38"/>
  <c r="E81" i="38"/>
  <c r="E58" i="38"/>
  <c r="E25" i="38"/>
  <c r="E90" i="38"/>
  <c r="E92" i="38"/>
  <c r="E76" i="38"/>
  <c r="E41" i="38"/>
  <c r="E29" i="38"/>
  <c r="E30" i="38"/>
  <c r="E88" i="38"/>
  <c r="E32" i="38"/>
  <c r="E27" i="38"/>
  <c r="E18" i="38"/>
  <c r="E23" i="38"/>
  <c r="E33" i="38"/>
  <c r="E17" i="38"/>
  <c r="E22" i="38"/>
  <c r="E38" i="38"/>
  <c r="E46" i="38"/>
  <c r="E40" i="38"/>
  <c r="E21" i="38"/>
  <c r="E34" i="38"/>
  <c r="E69" i="38"/>
  <c r="E39" i="38"/>
  <c r="E60" i="38"/>
  <c r="E20" i="38"/>
  <c r="E42" i="38"/>
  <c r="E48" i="38"/>
  <c r="E26" i="38"/>
  <c r="E24" i="38"/>
  <c r="E14" i="38"/>
  <c r="E11" i="38"/>
  <c r="E36" i="38"/>
  <c r="E10" i="38"/>
  <c r="E13" i="38"/>
  <c r="E28" i="38"/>
  <c r="E15" i="38"/>
  <c r="E8" i="38"/>
  <c r="E16" i="38"/>
  <c r="E9" i="38"/>
  <c r="E12" i="38"/>
  <c r="K7" i="37" l="1"/>
  <c r="H1268" i="43" l="1"/>
  <c r="H1275" i="43"/>
  <c r="H1270" i="43"/>
  <c r="H1261" i="43"/>
  <c r="H1264" i="43"/>
  <c r="H1263" i="43"/>
  <c r="H1260" i="43"/>
  <c r="H1258" i="43"/>
  <c r="H1257" i="43"/>
  <c r="H7" i="43"/>
  <c r="I1268" i="43" l="1"/>
  <c r="I1275" i="43"/>
  <c r="I1258" i="43"/>
  <c r="I1270" i="43"/>
  <c r="I1260" i="43"/>
  <c r="I1261" i="43"/>
  <c r="I1264" i="43"/>
  <c r="I1263" i="43"/>
  <c r="I1257" i="43"/>
  <c r="I1276" i="43" s="1"/>
  <c r="I7" i="43"/>
  <c r="I1252" i="43" s="1"/>
  <c r="H1276" i="43"/>
  <c r="E139" i="39" l="1"/>
  <c r="E64" i="39"/>
  <c r="E138" i="39"/>
  <c r="E104" i="39"/>
  <c r="E137" i="39"/>
  <c r="E70" i="39"/>
  <c r="E126" i="39"/>
  <c r="E117" i="39"/>
  <c r="E107" i="39"/>
  <c r="E98" i="39"/>
  <c r="E127" i="39"/>
  <c r="E111" i="39"/>
  <c r="E35" i="39"/>
  <c r="E110" i="39"/>
  <c r="E25" i="39"/>
  <c r="E99" i="39"/>
  <c r="E136" i="39"/>
  <c r="E112" i="39"/>
  <c r="E109" i="39"/>
  <c r="E128" i="39"/>
  <c r="E24" i="39"/>
  <c r="E125" i="39"/>
  <c r="E86" i="39"/>
  <c r="E95" i="39"/>
  <c r="E118" i="39"/>
  <c r="E51" i="39"/>
  <c r="E57" i="39"/>
  <c r="E68" i="39"/>
  <c r="E116" i="39"/>
  <c r="E32" i="39"/>
  <c r="E94" i="39"/>
  <c r="E129" i="39"/>
  <c r="E59" i="39"/>
  <c r="E130" i="39"/>
  <c r="E113" i="39"/>
  <c r="E81" i="39"/>
  <c r="E77" i="39"/>
  <c r="E91" i="39"/>
  <c r="E72" i="39"/>
  <c r="E89" i="39"/>
  <c r="E65" i="39"/>
  <c r="E28" i="39"/>
  <c r="E55" i="39"/>
  <c r="E41" i="39"/>
  <c r="E93" i="39"/>
  <c r="E69" i="39"/>
  <c r="E100" i="39"/>
  <c r="E105" i="39"/>
  <c r="E135" i="39"/>
  <c r="E134" i="39"/>
  <c r="E90" i="39"/>
  <c r="E133" i="39"/>
  <c r="E115" i="39"/>
  <c r="E19" i="39"/>
  <c r="E132" i="39"/>
  <c r="E18" i="39"/>
  <c r="E67" i="39"/>
  <c r="E74" i="39"/>
  <c r="E114" i="39"/>
  <c r="E102" i="39"/>
  <c r="E82" i="39"/>
  <c r="E119" i="39"/>
  <c r="E124" i="39"/>
  <c r="E79" i="39"/>
  <c r="E103" i="39"/>
  <c r="E106" i="39"/>
  <c r="E52" i="39"/>
  <c r="E71" i="39"/>
  <c r="E36" i="39"/>
  <c r="E122" i="39"/>
  <c r="E29" i="39"/>
  <c r="E54" i="39"/>
  <c r="E44" i="39"/>
  <c r="E58" i="39"/>
  <c r="E88" i="39"/>
  <c r="E85" i="39"/>
  <c r="E131" i="39"/>
  <c r="E96" i="39"/>
  <c r="E123" i="39"/>
  <c r="E120" i="39"/>
  <c r="E16" i="39"/>
  <c r="E73" i="39"/>
  <c r="E63" i="39"/>
  <c r="E47" i="39"/>
  <c r="E78" i="39"/>
  <c r="E61" i="39"/>
  <c r="E37" i="39"/>
  <c r="E92" i="39"/>
  <c r="E80" i="39"/>
  <c r="M23" i="39"/>
  <c r="E23" i="39"/>
  <c r="E62" i="39"/>
  <c r="E108" i="39"/>
  <c r="E14" i="39"/>
  <c r="E48" i="39"/>
  <c r="E75" i="39"/>
  <c r="E121" i="39"/>
  <c r="E50" i="39"/>
  <c r="E49" i="39"/>
  <c r="E46" i="39"/>
  <c r="E43" i="39"/>
  <c r="E33" i="39"/>
  <c r="M7" i="39"/>
  <c r="E7" i="39"/>
  <c r="M10" i="39"/>
  <c r="E10" i="39"/>
  <c r="E56" i="39"/>
  <c r="E83" i="39"/>
  <c r="E60" i="39"/>
  <c r="E97" i="39"/>
  <c r="E27" i="39"/>
  <c r="E66" i="39"/>
  <c r="M84" i="39"/>
  <c r="E84" i="39"/>
  <c r="E12" i="39"/>
  <c r="E11" i="39"/>
  <c r="M40" i="39"/>
  <c r="E40" i="39"/>
  <c r="E31" i="39"/>
  <c r="E87" i="39"/>
  <c r="E20" i="39"/>
  <c r="E34" i="39"/>
  <c r="E45" i="39"/>
  <c r="E39" i="39"/>
  <c r="M13" i="39"/>
  <c r="E13" i="39"/>
  <c r="M22" i="39"/>
  <c r="E22" i="39"/>
  <c r="M21" i="39"/>
  <c r="E21" i="39"/>
  <c r="M15" i="39"/>
  <c r="E15" i="39"/>
  <c r="E53" i="39"/>
  <c r="M101" i="39"/>
  <c r="E101" i="39"/>
  <c r="E38" i="39"/>
  <c r="M9" i="39"/>
  <c r="E9" i="39"/>
  <c r="M26" i="39"/>
  <c r="E26" i="39"/>
  <c r="M8" i="39"/>
  <c r="L8" i="39"/>
  <c r="E8" i="39"/>
  <c r="M30" i="39"/>
  <c r="E30" i="39"/>
  <c r="M7" i="38"/>
  <c r="L7" i="38"/>
  <c r="E7" i="38"/>
  <c r="H1263" i="37"/>
  <c r="H1275" i="37"/>
  <c r="L1266" i="37"/>
  <c r="H1266" i="37"/>
  <c r="L1258" i="37"/>
  <c r="H1258" i="37"/>
  <c r="L1269" i="37"/>
  <c r="H1269" i="37"/>
  <c r="H1260" i="37"/>
  <c r="L1265" i="37"/>
  <c r="H1265" i="37"/>
  <c r="L1259" i="37"/>
  <c r="H1259" i="37"/>
  <c r="L1257" i="37"/>
  <c r="H1257" i="37"/>
  <c r="L7" i="37"/>
  <c r="H7" i="37"/>
  <c r="J140" i="39" l="1"/>
  <c r="L140" i="39" s="1"/>
  <c r="G140" i="39"/>
  <c r="C140" i="39"/>
  <c r="F42" i="39" s="1"/>
  <c r="B140" i="39"/>
  <c r="J253" i="38"/>
  <c r="C253" i="38"/>
  <c r="F241" i="38" l="1"/>
  <c r="F196" i="38"/>
  <c r="F242" i="38"/>
  <c r="F221" i="38"/>
  <c r="F163" i="38"/>
  <c r="F243" i="38"/>
  <c r="F151" i="38"/>
  <c r="F211" i="38"/>
  <c r="F175" i="38"/>
  <c r="F192" i="38"/>
  <c r="F237" i="38"/>
  <c r="F244" i="38"/>
  <c r="F200" i="38"/>
  <c r="F249" i="38"/>
  <c r="F152" i="38"/>
  <c r="F245" i="38"/>
  <c r="F128" i="38"/>
  <c r="F203" i="38"/>
  <c r="F187" i="38"/>
  <c r="F246" i="38"/>
  <c r="F238" i="38"/>
  <c r="F248" i="38"/>
  <c r="F215" i="38"/>
  <c r="F247" i="38"/>
  <c r="F217" i="38"/>
  <c r="F219" i="38"/>
  <c r="F171" i="38"/>
  <c r="F250" i="38"/>
  <c r="F186" i="38"/>
  <c r="F251" i="38"/>
  <c r="F240" i="38"/>
  <c r="F239" i="38"/>
  <c r="F252" i="38"/>
  <c r="F228" i="38"/>
  <c r="F165" i="38"/>
  <c r="F202" i="38"/>
  <c r="F199" i="38"/>
  <c r="F164" i="38"/>
  <c r="F130" i="38"/>
  <c r="F232" i="38"/>
  <c r="F220" i="38"/>
  <c r="F223" i="38"/>
  <c r="F174" i="38"/>
  <c r="F102" i="38"/>
  <c r="F227" i="38"/>
  <c r="F197" i="38"/>
  <c r="F224" i="38"/>
  <c r="F150" i="38"/>
  <c r="F166" i="38"/>
  <c r="F193" i="38"/>
  <c r="F169" i="38"/>
  <c r="F205" i="38"/>
  <c r="F225" i="38"/>
  <c r="F198" i="38"/>
  <c r="F231" i="38"/>
  <c r="F155" i="38"/>
  <c r="F233" i="38"/>
  <c r="F109" i="38"/>
  <c r="F212" i="38"/>
  <c r="F98" i="38"/>
  <c r="F216" i="38"/>
  <c r="F158" i="38"/>
  <c r="F43" i="38"/>
  <c r="F206" i="38"/>
  <c r="F146" i="38"/>
  <c r="F230" i="38"/>
  <c r="F236" i="38"/>
  <c r="F210" i="38"/>
  <c r="F133" i="38"/>
  <c r="F153" i="38"/>
  <c r="F188" i="38"/>
  <c r="F139" i="38"/>
  <c r="F180" i="38"/>
  <c r="F160" i="38"/>
  <c r="F234" i="38"/>
  <c r="F111" i="38"/>
  <c r="F207" i="38"/>
  <c r="F121" i="38"/>
  <c r="F222" i="38"/>
  <c r="F226" i="38"/>
  <c r="F235" i="38"/>
  <c r="F194" i="38"/>
  <c r="F167" i="38"/>
  <c r="F179" i="38"/>
  <c r="F116" i="38"/>
  <c r="F141" i="38"/>
  <c r="F173" i="38"/>
  <c r="F183" i="38"/>
  <c r="F149" i="38"/>
  <c r="F104" i="38"/>
  <c r="F89" i="38"/>
  <c r="F83" i="38"/>
  <c r="F123" i="38"/>
  <c r="F144" i="38"/>
  <c r="F181" i="38"/>
  <c r="F176" i="38"/>
  <c r="F184" i="38"/>
  <c r="F182" i="38"/>
  <c r="F209" i="38"/>
  <c r="F53" i="38"/>
  <c r="F172" i="38"/>
  <c r="F136" i="38"/>
  <c r="F86" i="38"/>
  <c r="F100" i="38"/>
  <c r="F162" i="38"/>
  <c r="F45" i="38"/>
  <c r="F57" i="38"/>
  <c r="F81" i="38"/>
  <c r="F22" i="38"/>
  <c r="F36" i="38"/>
  <c r="F64" i="38"/>
  <c r="F38" i="38"/>
  <c r="F10" i="38"/>
  <c r="F13" i="38"/>
  <c r="F189" i="38"/>
  <c r="F18" i="38"/>
  <c r="F47" i="38"/>
  <c r="F17" i="38"/>
  <c r="F137" i="38"/>
  <c r="F129" i="38"/>
  <c r="F161" i="38"/>
  <c r="F125" i="38"/>
  <c r="F37" i="38"/>
  <c r="F58" i="38"/>
  <c r="F27" i="38"/>
  <c r="F11" i="38"/>
  <c r="F77" i="38"/>
  <c r="F59" i="38"/>
  <c r="F35" i="38"/>
  <c r="F124" i="38"/>
  <c r="F113" i="38"/>
  <c r="F117" i="38"/>
  <c r="F25" i="38"/>
  <c r="F46" i="38"/>
  <c r="F138" i="38"/>
  <c r="F126" i="38"/>
  <c r="F96" i="38"/>
  <c r="F99" i="38"/>
  <c r="F156" i="38"/>
  <c r="F63" i="38"/>
  <c r="F73" i="38"/>
  <c r="F67" i="38"/>
  <c r="F50" i="38"/>
  <c r="F90" i="38"/>
  <c r="F40" i="38"/>
  <c r="F28" i="38"/>
  <c r="F21" i="38"/>
  <c r="F34" i="38"/>
  <c r="F8" i="38"/>
  <c r="F213" i="38"/>
  <c r="F24" i="38"/>
  <c r="F14" i="38"/>
  <c r="F66" i="38"/>
  <c r="F134" i="38"/>
  <c r="F190" i="38"/>
  <c r="F84" i="38"/>
  <c r="F72" i="38"/>
  <c r="F119" i="38"/>
  <c r="F118" i="38"/>
  <c r="F70" i="38"/>
  <c r="F92" i="38"/>
  <c r="F15" i="38"/>
  <c r="F39" i="38"/>
  <c r="F78" i="38"/>
  <c r="F48" i="38"/>
  <c r="F157" i="38"/>
  <c r="F33" i="38"/>
  <c r="F105" i="38"/>
  <c r="F131" i="38"/>
  <c r="F115" i="38"/>
  <c r="F168" i="38"/>
  <c r="F114" i="38"/>
  <c r="F55" i="38"/>
  <c r="F103" i="38"/>
  <c r="F56" i="38"/>
  <c r="F76" i="38"/>
  <c r="F145" i="38"/>
  <c r="F170" i="38"/>
  <c r="F71" i="38"/>
  <c r="F54" i="38"/>
  <c r="F65" i="38"/>
  <c r="F74" i="38"/>
  <c r="F41" i="38"/>
  <c r="F69" i="38"/>
  <c r="F16" i="38"/>
  <c r="F42" i="38"/>
  <c r="F79" i="38"/>
  <c r="F154" i="38"/>
  <c r="F44" i="38"/>
  <c r="F208" i="38"/>
  <c r="F147" i="38"/>
  <c r="F61" i="38"/>
  <c r="F142" i="38"/>
  <c r="F85" i="38"/>
  <c r="F82" i="38"/>
  <c r="F68" i="38"/>
  <c r="F29" i="38"/>
  <c r="F9" i="38"/>
  <c r="F101" i="38"/>
  <c r="F26" i="38"/>
  <c r="F23" i="38"/>
  <c r="F135" i="38"/>
  <c r="F185" i="38"/>
  <c r="F214" i="38"/>
  <c r="F87" i="38"/>
  <c r="F107" i="38"/>
  <c r="F108" i="38"/>
  <c r="F91" i="38"/>
  <c r="F30" i="38"/>
  <c r="F60" i="38"/>
  <c r="F12" i="38"/>
  <c r="F95" i="38"/>
  <c r="F218" i="38"/>
  <c r="F112" i="38"/>
  <c r="F229" i="38"/>
  <c r="F195" i="38"/>
  <c r="F204" i="38"/>
  <c r="F80" i="38"/>
  <c r="F93" i="38"/>
  <c r="F177" i="38"/>
  <c r="F62" i="38"/>
  <c r="F97" i="38"/>
  <c r="F88" i="38"/>
  <c r="F20" i="38"/>
  <c r="F32" i="38"/>
  <c r="F159" i="38"/>
  <c r="F75" i="38"/>
  <c r="F106" i="38"/>
  <c r="F191" i="38"/>
  <c r="F127" i="38"/>
  <c r="F132" i="38"/>
  <c r="F148" i="38"/>
  <c r="F52" i="38"/>
  <c r="F31" i="38"/>
  <c r="F19" i="38"/>
  <c r="F140" i="38"/>
  <c r="F51" i="38"/>
  <c r="F178" i="38"/>
  <c r="F143" i="38"/>
  <c r="F122" i="38"/>
  <c r="F49" i="38"/>
  <c r="F110" i="38"/>
  <c r="F201" i="38"/>
  <c r="F120" i="38"/>
  <c r="F94" i="38"/>
  <c r="L253" i="38"/>
  <c r="M140" i="39"/>
  <c r="F139" i="39"/>
  <c r="F137" i="39"/>
  <c r="F107" i="39"/>
  <c r="F35" i="39"/>
  <c r="F136" i="39"/>
  <c r="F24" i="39"/>
  <c r="F118" i="39"/>
  <c r="F116" i="39"/>
  <c r="F59" i="39"/>
  <c r="F77" i="39"/>
  <c r="F65" i="39"/>
  <c r="F93" i="39"/>
  <c r="F135" i="39"/>
  <c r="F115" i="39"/>
  <c r="F67" i="39"/>
  <c r="F82" i="39"/>
  <c r="F103" i="39"/>
  <c r="F36" i="39"/>
  <c r="F54" i="39"/>
  <c r="F85" i="39"/>
  <c r="F120" i="39"/>
  <c r="F47" i="39"/>
  <c r="F92" i="39"/>
  <c r="F17" i="39"/>
  <c r="F75" i="39"/>
  <c r="F46" i="39"/>
  <c r="F10" i="39"/>
  <c r="F97" i="39"/>
  <c r="F12" i="39"/>
  <c r="F87" i="39"/>
  <c r="F39" i="39"/>
  <c r="F15" i="39"/>
  <c r="F9" i="39"/>
  <c r="F64" i="39"/>
  <c r="F70" i="39"/>
  <c r="F98" i="39"/>
  <c r="F110" i="39"/>
  <c r="F112" i="39"/>
  <c r="F125" i="39"/>
  <c r="F51" i="39"/>
  <c r="F32" i="39"/>
  <c r="F130" i="39"/>
  <c r="F91" i="39"/>
  <c r="F28" i="39"/>
  <c r="F69" i="39"/>
  <c r="F134" i="39"/>
  <c r="F19" i="39"/>
  <c r="F74" i="39"/>
  <c r="F119" i="39"/>
  <c r="F106" i="39"/>
  <c r="F122" i="39"/>
  <c r="F44" i="39"/>
  <c r="F131" i="39"/>
  <c r="F16" i="39"/>
  <c r="F78" i="39"/>
  <c r="F80" i="39"/>
  <c r="F108" i="39"/>
  <c r="F121" i="39"/>
  <c r="F43" i="39"/>
  <c r="F56" i="39"/>
  <c r="F27" i="39"/>
  <c r="F11" i="39"/>
  <c r="F20" i="39"/>
  <c r="F13" i="39"/>
  <c r="F53" i="39"/>
  <c r="F26" i="39"/>
  <c r="F138" i="39"/>
  <c r="F126" i="39"/>
  <c r="F127" i="39"/>
  <c r="F25" i="39"/>
  <c r="F109" i="39"/>
  <c r="F86" i="39"/>
  <c r="F57" i="39"/>
  <c r="F94" i="39"/>
  <c r="F113" i="39"/>
  <c r="F72" i="39"/>
  <c r="F55" i="39"/>
  <c r="F100" i="39"/>
  <c r="F90" i="39"/>
  <c r="F132" i="39"/>
  <c r="F114" i="39"/>
  <c r="F124" i="39"/>
  <c r="F52" i="39"/>
  <c r="F29" i="39"/>
  <c r="F58" i="39"/>
  <c r="F96" i="39"/>
  <c r="F73" i="39"/>
  <c r="F61" i="39"/>
  <c r="F23" i="39"/>
  <c r="F14" i="39"/>
  <c r="F50" i="39"/>
  <c r="F33" i="39"/>
  <c r="F83" i="39"/>
  <c r="F66" i="39"/>
  <c r="F40" i="39"/>
  <c r="F34" i="39"/>
  <c r="F22" i="39"/>
  <c r="F101" i="39"/>
  <c r="F8" i="39"/>
  <c r="F104" i="39"/>
  <c r="F117" i="39"/>
  <c r="F111" i="39"/>
  <c r="F99" i="39"/>
  <c r="F128" i="39"/>
  <c r="F95" i="39"/>
  <c r="F68" i="39"/>
  <c r="F129" i="39"/>
  <c r="F81" i="39"/>
  <c r="F89" i="39"/>
  <c r="F41" i="39"/>
  <c r="F105" i="39"/>
  <c r="F133" i="39"/>
  <c r="F18" i="39"/>
  <c r="F102" i="39"/>
  <c r="F79" i="39"/>
  <c r="F71" i="39"/>
  <c r="F76" i="39"/>
  <c r="F88" i="39"/>
  <c r="F123" i="39"/>
  <c r="F63" i="39"/>
  <c r="F37" i="39"/>
  <c r="F62" i="39"/>
  <c r="F48" i="39"/>
  <c r="F49" i="39"/>
  <c r="F7" i="39"/>
  <c r="F60" i="39"/>
  <c r="F84" i="39"/>
  <c r="F31" i="39"/>
  <c r="F45" i="39"/>
  <c r="F21" i="39"/>
  <c r="F38" i="39"/>
  <c r="F30" i="39"/>
  <c r="F7" i="38"/>
  <c r="M253" i="38"/>
  <c r="E253" i="38"/>
  <c r="K1252" i="37"/>
  <c r="E140" i="39"/>
  <c r="F253" i="38" l="1"/>
  <c r="F140" i="39"/>
  <c r="H1252" i="43" l="1"/>
  <c r="H1144" i="43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25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<sst xmlns="http://schemas.openxmlformats.org/spreadsheetml/2006/main" count="35504" uniqueCount="3442">
  <si>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</si>
  <si>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</si>
  <si>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</si>
  <si>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</si>
  <si>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</si>
  <si>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</si>
  <si>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</si>
  <si>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</si>
  <si>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</si>
  <si>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</si>
  <si>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</si>
  <si>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</si>
  <si>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</si>
  <si>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</si>
  <si>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</si>
  <si>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</si>
  <si>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</si>
  <si>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</si>
  <si>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</si>
  <si>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</si>
  <si>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</si>
  <si>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</si>
  <si>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</si>
  <si>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</si>
  <si>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</si>
  <si>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</si>
  <si>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</si>
  <si>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</si>
  <si>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</si>
  <si>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</si>
  <si>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</si>
  <si>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</si>
  <si>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</si>
  <si>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</si>
  <si>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</si>
  <si>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</si>
  <si>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</si>
  <si>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</si>
  <si>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</si>
  <si>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</si>
  <si>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</si>
  <si>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</si>
  <si>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</si>
  <si>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</si>
  <si>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</si>
  <si>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</si>
  <si>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FR0010756072</t>
  </si>
  <si>
    <t>FR0010755611</t>
  </si>
  <si>
    <t>FR0010655712</t>
  </si>
  <si>
    <t>FR0010756114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</si>
  <si>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</si>
  <si>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</si>
  <si>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</si>
  <si>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</si>
  <si>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</si>
  <si>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</si>
  <si>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</si>
  <si>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</si>
  <si>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</si>
  <si>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</si>
  <si>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</si>
  <si>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</si>
  <si>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</si>
  <si>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</si>
  <si>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</si>
  <si>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</si>
  <si>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</si>
  <si>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</si>
  <si>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</si>
  <si>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</si>
  <si>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</si>
  <si>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</si>
  <si>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</si>
  <si>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</si>
  <si>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</si>
  <si>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</si>
  <si>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</si>
  <si>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</si>
  <si>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</si>
  <si>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</si>
  <si>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</si>
  <si>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</si>
  <si>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</si>
  <si>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</si>
  <si>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</si>
  <si>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</si>
  <si>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</si>
  <si>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</si>
  <si>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</si>
  <si>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</si>
  <si>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</si>
  <si>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</si>
  <si>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</si>
  <si>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</si>
  <si>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</si>
  <si>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</si>
  <si>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</si>
  <si>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</si>
  <si>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</si>
  <si>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</si>
  <si>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</si>
  <si>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</si>
  <si>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</si>
  <si>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</si>
  <si>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</si>
  <si>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</si>
  <si>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</si>
  <si>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</si>
  <si>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</si>
  <si>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</si>
  <si>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</si>
  <si>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</si>
  <si>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</si>
  <si>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</si>
  <si>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</si>
  <si>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</si>
  <si>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</si>
  <si>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</si>
  <si>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</si>
  <si>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</si>
  <si>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</si>
  <si>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</si>
  <si>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</si>
  <si>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</si>
  <si>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</si>
  <si>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</si>
  <si>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</si>
  <si>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</si>
  <si>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</si>
  <si>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</si>
  <si>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</si>
  <si>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</si>
  <si>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</si>
  <si>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</si>
  <si>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</si>
  <si>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</si>
  <si>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</si>
  <si>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</si>
  <si>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</si>
  <si>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</si>
  <si>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</si>
  <si>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</si>
  <si>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</si>
  <si>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</si>
  <si>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</si>
  <si>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</si>
  <si>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</si>
  <si>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</si>
  <si>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</si>
  <si>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</si>
  <si>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</si>
  <si>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</si>
  <si>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</si>
  <si>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FR0010688218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</si>
  <si>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</si>
  <si>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</si>
  <si>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</si>
  <si>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</si>
  <si>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</si>
  <si>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</si>
  <si>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</si>
  <si>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</si>
  <si>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</si>
  <si>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</si>
  <si>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</si>
  <si>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</si>
  <si>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</si>
  <si>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</si>
  <si>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</si>
  <si>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</si>
  <si>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</si>
  <si>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</si>
  <si>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</si>
  <si>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</si>
  <si>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</si>
  <si>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</si>
  <si>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</si>
  <si>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</si>
  <si>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</si>
  <si>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</si>
  <si>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</si>
  <si>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</si>
  <si>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</si>
  <si>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</si>
  <si>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</si>
  <si>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</si>
  <si>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</si>
  <si>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</si>
  <si>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</si>
  <si>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</si>
  <si>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</si>
  <si>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</si>
  <si>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</si>
  <si>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</si>
  <si>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</si>
  <si>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</si>
  <si>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</si>
  <si>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</si>
  <si>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</si>
  <si>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</si>
  <si>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</si>
  <si>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</si>
  <si>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</si>
  <si>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</si>
  <si>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</si>
  <si>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</si>
  <si>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</si>
  <si>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</si>
  <si>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</si>
  <si>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</si>
  <si>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</si>
  <si>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</si>
  <si>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</si>
  <si>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</si>
  <si>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</si>
  <si>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</si>
  <si>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</si>
  <si>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</si>
  <si>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</si>
  <si>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</si>
  <si>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</si>
  <si>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</si>
  <si>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</si>
  <si>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</si>
  <si>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</si>
  <si>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</si>
  <si>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</si>
  <si>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</si>
  <si>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</si>
  <si>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</si>
  <si>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</si>
  <si>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</si>
  <si>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</si>
  <si>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</si>
  <si>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FR0010737544</t>
  </si>
  <si>
    <t>LU0322253732</t>
  </si>
  <si>
    <t>LU0322253906</t>
  </si>
  <si>
    <t>LU0274209237</t>
  </si>
  <si>
    <t>LU0274209740</t>
  </si>
  <si>
    <t>LU0292100046</t>
  </si>
  <si>
    <t>IE00B59L7C92</t>
  </si>
  <si>
    <t>FR0010900076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</si>
  <si>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</si>
  <si>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</si>
  <si>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</si>
  <si>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</si>
  <si>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</si>
  <si>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</si>
  <si>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</si>
  <si>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</si>
  <si>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</si>
  <si>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</si>
  <si>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</si>
  <si>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</si>
  <si>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</si>
  <si>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</si>
  <si>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</si>
  <si>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</si>
  <si>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</si>
  <si>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</si>
  <si>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</si>
  <si>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</si>
  <si>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</si>
  <si>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</si>
  <si>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</si>
  <si>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</si>
  <si>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</si>
  <si>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</si>
  <si>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</si>
  <si>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</si>
  <si>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</si>
  <si>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</si>
  <si>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</si>
  <si>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</si>
  <si>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</si>
  <si>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</si>
  <si>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</si>
  <si>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</si>
  <si>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</si>
  <si>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</si>
  <si>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</si>
  <si>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</si>
  <si>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</si>
  <si>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</si>
  <si>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</si>
  <si>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</si>
  <si>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</si>
  <si>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</si>
  <si>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</si>
  <si>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</si>
  <si>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</si>
  <si>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</si>
  <si>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</si>
  <si>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</si>
  <si>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</si>
  <si>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</si>
  <si>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</si>
  <si>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</si>
  <si>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</si>
  <si>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</si>
  <si>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</si>
  <si>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</si>
  <si>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</si>
  <si>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</si>
  <si>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</si>
  <si>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</si>
  <si>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</si>
  <si>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</si>
  <si>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</si>
  <si>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</si>
  <si>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</si>
  <si>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</si>
  <si>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</si>
  <si>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</si>
  <si>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</si>
  <si>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</si>
  <si>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</si>
  <si>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</si>
  <si>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</si>
  <si>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</si>
  <si>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</si>
  <si>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</si>
  <si>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</si>
  <si>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</si>
  <si>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</si>
  <si>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</si>
  <si>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</si>
  <si>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</si>
  <si>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</si>
  <si>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</si>
  <si>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</si>
  <si>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</si>
  <si>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</si>
  <si>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</si>
  <si>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</si>
  <si>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</si>
  <si>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</si>
  <si>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</si>
  <si>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</si>
  <si>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</si>
  <si>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</si>
  <si>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</si>
  <si>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</si>
  <si>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</si>
  <si>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</si>
  <si>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</si>
  <si>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</si>
  <si>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</si>
  <si>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</si>
  <si>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</si>
  <si>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</si>
  <si>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</si>
  <si>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</si>
  <si>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</si>
  <si>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</si>
  <si>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</si>
  <si>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</si>
  <si>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FR0010975771</t>
  </si>
  <si>
    <t>DE000ETFL383</t>
  </si>
  <si>
    <t>FR0010930644</t>
  </si>
  <si>
    <t>IE00B3Y8D011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</si>
  <si>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</si>
  <si>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</si>
  <si>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</si>
  <si>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</si>
  <si>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</si>
  <si>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</si>
  <si>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</si>
  <si>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</si>
  <si>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</si>
  <si>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</si>
  <si>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</si>
  <si>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</si>
  <si>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</si>
  <si>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</si>
  <si>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</si>
  <si>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</si>
  <si>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</si>
  <si>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</si>
  <si>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</si>
  <si>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</si>
  <si>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</si>
  <si>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</si>
  <si>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</si>
  <si>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</si>
  <si>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</si>
  <si>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</si>
  <si>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</si>
  <si>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</si>
  <si>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</si>
  <si>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</si>
  <si>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</si>
  <si>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</si>
  <si>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</si>
  <si>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</si>
  <si>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</si>
  <si>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</si>
  <si>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</si>
  <si>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</si>
  <si>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</si>
  <si>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</si>
  <si>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</si>
  <si>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</si>
  <si>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</si>
  <si>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</si>
  <si>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</si>
  <si>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</si>
  <si>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</si>
  <si>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</si>
  <si>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</si>
  <si>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</si>
  <si>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</si>
  <si>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</si>
  <si>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</si>
  <si>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</si>
  <si>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</si>
  <si>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</si>
  <si>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</si>
  <si>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</si>
  <si>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</si>
  <si>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FR0010481127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</si>
  <si>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</si>
  <si>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</si>
  <si>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</si>
  <si>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</si>
  <si>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</si>
  <si>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</si>
  <si>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</si>
  <si>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</si>
  <si>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</si>
  <si>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</si>
  <si>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</si>
  <si>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</si>
  <si>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</si>
  <si>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</si>
  <si>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</si>
  <si>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</si>
  <si>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</si>
  <si>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</si>
  <si>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</si>
  <si>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</si>
  <si>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</si>
  <si>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</si>
  <si>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</si>
  <si>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</si>
  <si>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</si>
  <si>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</si>
  <si>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</si>
  <si>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</si>
  <si>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</si>
  <si>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</si>
  <si>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</si>
  <si>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</si>
  <si>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</si>
  <si>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</si>
  <si>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</si>
  <si>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</si>
  <si>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</si>
  <si>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</si>
  <si>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</si>
  <si>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</si>
  <si>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</si>
  <si>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</si>
  <si>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</si>
  <si>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</si>
  <si>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</si>
  <si>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</si>
  <si>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</si>
  <si>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</si>
  <si>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</si>
  <si>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</si>
  <si>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</si>
  <si>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</si>
  <si>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</si>
  <si>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</si>
  <si>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</si>
  <si>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</si>
  <si>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</si>
  <si>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</si>
  <si>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</si>
  <si>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</si>
  <si>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</si>
  <si>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</si>
  <si>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</si>
  <si>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</si>
  <si>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</si>
  <si>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</si>
  <si>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</si>
  <si>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</si>
  <si>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</si>
  <si>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</si>
  <si>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</si>
  <si>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</si>
  <si>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</si>
  <si>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</si>
  <si>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</si>
  <si>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</si>
  <si>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</si>
  <si>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</si>
  <si>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</si>
  <si>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</si>
  <si>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</si>
  <si>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</si>
  <si>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</si>
  <si>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</si>
  <si>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</si>
  <si>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</si>
  <si>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</si>
  <si>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</si>
  <si>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</si>
  <si>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</si>
  <si>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</si>
  <si>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</si>
  <si>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</si>
  <si>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</si>
  <si>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</si>
  <si>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</si>
  <si>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</si>
  <si>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</si>
  <si>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</si>
  <si>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</si>
  <si>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</si>
  <si>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</si>
  <si>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</si>
  <si>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</si>
  <si>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</si>
  <si>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</si>
  <si>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</si>
  <si>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</si>
  <si>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</si>
  <si>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</si>
  <si>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</si>
  <si>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</si>
  <si>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</si>
  <si>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</si>
  <si>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</si>
  <si>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</si>
  <si>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</si>
  <si>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</si>
  <si>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</si>
  <si>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</si>
  <si>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</si>
  <si>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</si>
  <si>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</si>
  <si>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</si>
  <si>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</si>
  <si>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</si>
  <si>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</si>
  <si>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</si>
  <si>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</si>
  <si>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</si>
  <si>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</si>
  <si>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</si>
  <si>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</si>
  <si>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</si>
  <si>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</si>
  <si>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</si>
  <si>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</si>
  <si>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</si>
  <si>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</si>
  <si>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</si>
  <si>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</si>
  <si>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</si>
  <si>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</si>
  <si>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</si>
  <si>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</si>
  <si>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</si>
  <si>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</si>
  <si>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</si>
  <si>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</si>
  <si>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Optimised</t>
  </si>
  <si>
    <t>ETFS Sugar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</si>
  <si>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</si>
  <si>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</si>
  <si>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</si>
  <si>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</si>
  <si>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</si>
  <si>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</si>
  <si>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</si>
  <si>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</si>
  <si>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</si>
  <si>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</si>
  <si>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</si>
  <si>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</si>
  <si>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</si>
  <si>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</si>
  <si>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</si>
  <si>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</si>
  <si>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</si>
  <si>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</si>
  <si>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</si>
  <si>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</si>
  <si>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</si>
  <si>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</si>
  <si>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DE000A1KYN55</t>
  </si>
  <si>
    <t>ETF Securities</t>
  </si>
  <si>
    <t>iShares</t>
  </si>
  <si>
    <t>LU0419740799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</si>
  <si>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</si>
  <si>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</si>
  <si>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</si>
  <si>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</si>
  <si>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</si>
  <si>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</si>
  <si>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</si>
  <si>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</si>
  <si>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</si>
  <si>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</si>
  <si>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</si>
  <si>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</si>
  <si>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</si>
  <si>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</si>
  <si>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</si>
  <si>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</si>
  <si>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</si>
  <si>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</si>
  <si>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</si>
  <si>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</si>
  <si>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</si>
  <si>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</si>
  <si>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</si>
  <si>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</si>
  <si>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</si>
  <si>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DE0005933923</t>
  </si>
  <si>
    <t>LU0411075020</t>
  </si>
  <si>
    <t>LU0411075376</t>
  </si>
  <si>
    <t>LU0411078636</t>
  </si>
  <si>
    <t>LU0411078552</t>
  </si>
  <si>
    <t>FR0010823385</t>
  </si>
  <si>
    <t>FR0010821850</t>
  </si>
  <si>
    <t>FR0010821819</t>
  </si>
  <si>
    <t>FR0010655761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</si>
  <si>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</si>
  <si>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</si>
  <si>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</si>
  <si>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</si>
  <si>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</si>
  <si>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</si>
  <si>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</si>
  <si>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</si>
  <si>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</si>
  <si>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</si>
  <si>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</si>
  <si>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</si>
  <si>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</si>
  <si>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</si>
  <si>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</si>
  <si>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</si>
  <si>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</si>
  <si>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</si>
  <si>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</si>
  <si>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</si>
  <si>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</si>
  <si>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</si>
  <si>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</si>
  <si>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</si>
  <si>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</si>
  <si>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</si>
  <si>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</si>
  <si>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</si>
  <si>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</si>
  <si>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</si>
  <si>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</si>
  <si>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</si>
  <si>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</si>
  <si>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</si>
  <si>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</si>
  <si>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</si>
  <si>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</si>
  <si>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</si>
  <si>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</si>
  <si>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</si>
  <si>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</si>
  <si>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</si>
  <si>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</si>
  <si>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</si>
  <si>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</si>
  <si>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</si>
  <si>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</si>
  <si>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</si>
  <si>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</si>
  <si>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</si>
  <si>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</si>
  <si>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</si>
  <si>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</si>
  <si>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</si>
  <si>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</si>
  <si>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</si>
  <si>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</si>
  <si>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</si>
  <si>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</si>
  <si>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</si>
  <si>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</si>
  <si>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</si>
  <si>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</si>
  <si>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</si>
  <si>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</si>
  <si>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</si>
  <si>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</si>
  <si>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</si>
  <si>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</si>
  <si>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</si>
  <si>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</si>
  <si>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</si>
  <si>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</si>
  <si>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</si>
  <si>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</si>
  <si>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</si>
  <si>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</si>
  <si>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</si>
  <si>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</si>
  <si>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</si>
  <si>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</si>
  <si>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</si>
  <si>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</si>
  <si>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</si>
  <si>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</si>
  <si>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</si>
  <si>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</si>
  <si>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</si>
  <si>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</si>
  <si>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</si>
  <si>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</si>
  <si>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</si>
  <si>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</si>
  <si>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</si>
  <si>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</si>
  <si>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</si>
  <si>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</si>
  <si>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</si>
  <si>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</si>
  <si>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</si>
  <si>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</si>
  <si>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</si>
  <si>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</si>
  <si>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</si>
  <si>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</si>
  <si>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</si>
  <si>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</si>
  <si>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</si>
  <si>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</si>
  <si>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</si>
  <si>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</si>
  <si>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</si>
  <si>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</si>
  <si>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</si>
  <si>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</si>
  <si>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</si>
  <si>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</si>
  <si>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</si>
  <si>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</si>
  <si>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</si>
  <si>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</si>
  <si>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</si>
  <si>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</si>
  <si>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</si>
  <si>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</si>
  <si>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</si>
  <si>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</si>
  <si>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</si>
  <si>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</si>
  <si>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</si>
  <si>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</si>
  <si>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</si>
  <si>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</si>
  <si>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</si>
  <si>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</si>
  <si>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</si>
  <si>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</si>
  <si>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</si>
  <si>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</si>
  <si>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</si>
  <si>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</si>
  <si>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</si>
  <si>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</si>
  <si>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</si>
  <si>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</si>
  <si>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</si>
  <si>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</si>
  <si>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</si>
  <si>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</si>
  <si>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</si>
  <si>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</si>
  <si>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</si>
  <si>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</si>
  <si>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</si>
  <si>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</si>
  <si>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</si>
  <si>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</si>
  <si>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</si>
  <si>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</si>
  <si>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</si>
  <si>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</si>
  <si>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</si>
  <si>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</si>
  <si>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</si>
  <si>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</si>
  <si>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</si>
  <si>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</si>
  <si>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</si>
  <si>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</si>
  <si>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</si>
  <si>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</si>
  <si>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</si>
  <si>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</si>
  <si>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</si>
  <si>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</si>
  <si>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</si>
  <si>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</si>
  <si>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</si>
  <si>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</si>
  <si>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</si>
  <si>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</si>
  <si>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</si>
  <si>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</si>
  <si>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</si>
  <si>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</si>
  <si>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</si>
  <si>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</si>
  <si>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</si>
  <si>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</si>
  <si>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</si>
  <si>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</si>
  <si>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</si>
  <si>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</si>
  <si>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</si>
  <si>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</si>
  <si>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</si>
  <si>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</si>
  <si>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</si>
  <si>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</si>
  <si>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</si>
  <si>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</si>
  <si>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</si>
  <si>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</si>
  <si>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</si>
  <si>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</si>
  <si>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</si>
  <si>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</si>
  <si>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</si>
  <si>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</si>
  <si>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</si>
  <si>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</si>
  <si>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</si>
  <si>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</si>
  <si>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</si>
  <si>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</si>
  <si>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</si>
  <si>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</si>
  <si>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</si>
  <si>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</si>
  <si>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</si>
  <si>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</si>
  <si>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</si>
  <si>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</si>
  <si>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</si>
  <si>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</si>
  <si>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</si>
  <si>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</si>
  <si>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</si>
  <si>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</si>
  <si>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</si>
  <si>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</si>
  <si>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</si>
  <si>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</si>
  <si>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</si>
  <si>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</si>
  <si>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</si>
  <si>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</si>
  <si>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</si>
  <si>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</si>
  <si>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</si>
  <si>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</si>
  <si>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</si>
  <si>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</si>
  <si>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</si>
  <si>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</si>
  <si>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</si>
  <si>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</si>
  <si>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</si>
  <si>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</si>
  <si>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</si>
  <si>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</si>
  <si>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</si>
  <si>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</si>
  <si>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</si>
  <si>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</si>
  <si>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</si>
  <si>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</si>
  <si>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</si>
  <si>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</si>
  <si>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</si>
  <si>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</si>
  <si>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</si>
  <si>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</si>
  <si>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</si>
  <si>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</si>
  <si>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</si>
  <si>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</si>
  <si>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</si>
  <si>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</si>
  <si>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</si>
  <si>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</si>
  <si>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</si>
  <si>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</si>
  <si>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</si>
  <si>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</si>
  <si>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</si>
  <si>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</si>
  <si>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</si>
  <si>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</si>
  <si>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</si>
  <si>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</si>
  <si>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</si>
  <si>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</si>
  <si>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</si>
  <si>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</si>
  <si>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</si>
  <si>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</si>
  <si>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</si>
  <si>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</si>
  <si>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</si>
  <si>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</si>
  <si>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</si>
  <si>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</si>
  <si>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</si>
  <si>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</si>
  <si>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</si>
  <si>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</si>
  <si>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</si>
  <si>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</si>
  <si>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</si>
  <si>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</si>
  <si>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</si>
  <si>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</si>
  <si>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</si>
  <si>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</si>
  <si>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</si>
  <si>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</si>
  <si>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</si>
  <si>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</si>
  <si>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</si>
  <si>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</si>
  <si>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</si>
  <si>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</si>
  <si>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</si>
  <si>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</si>
  <si>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</si>
  <si>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</si>
  <si>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</si>
  <si>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</si>
  <si>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</si>
  <si>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</si>
  <si>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</si>
  <si>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</si>
  <si>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</si>
  <si>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</si>
  <si>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</si>
  <si>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</si>
  <si>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</si>
  <si>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</si>
  <si>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</si>
  <si>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</si>
  <si>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</si>
  <si>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</si>
  <si>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</si>
  <si>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</si>
  <si>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</si>
  <si>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</si>
  <si>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</si>
  <si>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</si>
  <si>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</si>
  <si>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</si>
  <si>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</si>
  <si>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</si>
  <si>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</si>
  <si>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</si>
  <si>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</si>
  <si>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</si>
  <si>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</si>
  <si>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</si>
  <si>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</si>
  <si>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</si>
  <si>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</si>
  <si>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</si>
  <si>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</si>
  <si>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</si>
  <si>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</si>
  <si>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</si>
  <si>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</si>
  <si>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</si>
  <si>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</si>
  <si>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</si>
  <si>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</si>
  <si>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</si>
  <si>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</si>
  <si>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</si>
  <si>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</si>
  <si>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</si>
  <si>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</si>
  <si>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</si>
  <si>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</si>
  <si>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</si>
  <si>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</si>
  <si>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</si>
  <si>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</si>
  <si>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</si>
  <si>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</si>
  <si>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</si>
  <si>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</si>
  <si>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</si>
  <si>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</si>
  <si>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</si>
  <si>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</si>
  <si>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</si>
  <si>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</si>
  <si>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</si>
  <si>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</si>
  <si>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</si>
  <si>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</si>
  <si>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</si>
  <si>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</si>
  <si>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</si>
  <si>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</si>
  <si>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</si>
  <si>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</si>
  <si>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</si>
  <si>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</si>
  <si>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</si>
  <si>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</si>
  <si>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</si>
  <si>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</si>
  <si>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</si>
  <si>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</si>
  <si>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</si>
  <si>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</si>
  <si>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</si>
  <si>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</si>
  <si>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</si>
  <si>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</si>
  <si>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</si>
  <si>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</si>
  <si>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</si>
  <si>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</si>
  <si>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IE00B5PYL424</t>
  </si>
  <si>
    <t>IE00B7KMNP07</t>
  </si>
  <si>
    <t>SPDR MSCI EMU UCITS ETF</t>
  </si>
  <si>
    <t>IE00B910VR50</t>
  </si>
  <si>
    <t>LU0860821874</t>
  </si>
  <si>
    <t>LU0839027447</t>
  </si>
  <si>
    <t>ETFS EUR Daily Hedged Physical Gold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</si>
  <si>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</si>
  <si>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</si>
  <si>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</si>
  <si>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</si>
  <si>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</si>
  <si>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</si>
  <si>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</si>
  <si>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</si>
  <si>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</si>
  <si>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</si>
  <si>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</si>
  <si>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</si>
  <si>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</si>
  <si>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</si>
  <si>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</si>
  <si>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</si>
  <si>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</si>
  <si>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</si>
  <si>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</si>
  <si>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</si>
  <si>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</si>
  <si>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</si>
  <si>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</si>
  <si>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</si>
  <si>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</si>
  <si>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</si>
  <si>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</si>
  <si>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</si>
  <si>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</si>
  <si>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</si>
  <si>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</si>
  <si>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</si>
  <si>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</si>
  <si>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</si>
  <si>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</si>
  <si>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</si>
  <si>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</si>
  <si>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</si>
  <si>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</si>
  <si>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</si>
  <si>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</si>
  <si>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</si>
  <si>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</si>
  <si>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</si>
  <si>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</si>
  <si>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</si>
  <si>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</si>
  <si>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</si>
  <si>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</si>
  <si>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</si>
  <si>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</si>
  <si>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</si>
  <si>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</si>
  <si>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</si>
  <si>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</si>
  <si>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</si>
  <si>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</si>
  <si>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</si>
  <si>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</si>
  <si>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</si>
  <si>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</si>
  <si>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</si>
  <si>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</si>
  <si>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</si>
  <si>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</si>
  <si>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</si>
  <si>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</si>
  <si>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</si>
  <si>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</si>
  <si>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</si>
  <si>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</si>
  <si>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</si>
  <si>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</si>
  <si>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</si>
  <si>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</si>
  <si>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</si>
  <si>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</si>
  <si>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</si>
  <si>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</si>
  <si>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</si>
  <si>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</si>
  <si>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</si>
  <si>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</si>
  <si>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</si>
  <si>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LU0950672476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</si>
  <si>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</si>
  <si>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</si>
  <si>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</si>
  <si>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</si>
  <si>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</si>
  <si>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</si>
  <si>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</si>
  <si>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</si>
  <si>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</si>
  <si>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</si>
  <si>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</si>
  <si>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UCITS ETF</t>
  </si>
  <si>
    <t>ComStage Dow Jones Industrial Average UCITS ETF</t>
  </si>
  <si>
    <t>ComStage EURO STOXX 50 Daily Leverage UCITS ETF</t>
  </si>
  <si>
    <t>ComStage F.A.Z. Index UCITS ETF</t>
  </si>
  <si>
    <t>ComStage FR DAX UCITS ETF</t>
  </si>
  <si>
    <t>ComStage FR EURO STOXX 50 UCITS ETF</t>
  </si>
  <si>
    <t>ComStage FTSE China A50 UCITS ETF</t>
  </si>
  <si>
    <t>ComStage HSCEI UCITS ETF</t>
  </si>
  <si>
    <t>ComStage HSI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</si>
  <si>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</si>
  <si>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</si>
  <si>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</si>
  <si>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</si>
  <si>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</si>
  <si>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SPI TR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</si>
  <si>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</si>
  <si>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</si>
  <si>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</si>
  <si>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</si>
  <si>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</si>
  <si>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</si>
  <si>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</si>
  <si>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</si>
  <si>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</si>
  <si>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</si>
  <si>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</si>
  <si>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</si>
  <si>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</si>
  <si>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</si>
  <si>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</si>
  <si>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</si>
  <si>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</si>
  <si>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</si>
  <si>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</si>
  <si>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</si>
  <si>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</si>
  <si>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</si>
  <si>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</si>
  <si>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</si>
  <si>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</si>
  <si>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</si>
  <si>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</si>
  <si>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</si>
  <si>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</si>
  <si>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</si>
  <si>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</si>
  <si>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</si>
  <si>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</si>
  <si>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</si>
  <si>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</si>
  <si>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</si>
  <si>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</si>
  <si>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</si>
  <si>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</si>
  <si>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</si>
  <si>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</si>
  <si>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</si>
  <si>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</si>
  <si>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</si>
  <si>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</si>
  <si>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</si>
  <si>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</si>
  <si>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</si>
  <si>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</si>
  <si>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</si>
  <si>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</si>
  <si>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</si>
  <si>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</si>
  <si>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</si>
  <si>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</si>
  <si>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</si>
  <si>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</si>
  <si>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</si>
  <si>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</si>
  <si>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</si>
  <si>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</si>
  <si>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</si>
  <si>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</si>
  <si>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</si>
  <si>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</si>
  <si>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</si>
  <si>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</si>
  <si>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</si>
  <si>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</si>
  <si>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</si>
  <si>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</si>
  <si>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</si>
  <si>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</si>
  <si>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Deka EURO STOXX Select Dividend 30 UCITS ETF</t>
  </si>
  <si>
    <t>SPDR MSCI Europe Financials UCITS ETF</t>
  </si>
  <si>
    <t>SPDR MSCI Europe UCITS ETF</t>
  </si>
  <si>
    <t>PowerShares FTSE RAFI US 1000 UCITS ETF</t>
  </si>
  <si>
    <t>PowerShares EuroMTS Cash 3 Months UCITS ETF</t>
  </si>
  <si>
    <t>Source STOXX Europe Small 200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</si>
  <si>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</si>
  <si>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</si>
  <si>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</si>
  <si>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</si>
  <si>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</si>
  <si>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</si>
  <si>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</si>
  <si>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</si>
  <si>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</si>
  <si>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</si>
  <si>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</si>
  <si>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</si>
  <si>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</si>
  <si>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</si>
  <si>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</si>
  <si>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</si>
  <si>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</si>
  <si>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</si>
  <si>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</si>
  <si>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</si>
  <si>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</si>
  <si>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</si>
  <si>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</si>
  <si>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</si>
  <si>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</si>
  <si>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</si>
  <si>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SPDR MSCI Europe Energy UCITS ETF</t>
  </si>
  <si>
    <t>Source STOXX Europe 600 Optimised Retail UCITS ETF</t>
  </si>
  <si>
    <t>PIMCO Euro Short Maturity Source UCITS ETF</t>
  </si>
  <si>
    <t>IE00BD5J2G21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</si>
  <si>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</si>
  <si>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</si>
  <si>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</si>
  <si>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</si>
  <si>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</si>
  <si>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</si>
  <si>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</si>
  <si>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Leveraged EURO STOXX 50 Daily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</si>
  <si>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</si>
  <si>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</si>
  <si>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</si>
  <si>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</si>
  <si>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</si>
  <si>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</si>
  <si>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Industrials UCITS ETF</t>
  </si>
  <si>
    <t>Amundi ETF MSCI Europe Materials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</si>
  <si>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</si>
  <si>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</si>
  <si>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</si>
  <si>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</si>
  <si>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</si>
  <si>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</si>
  <si>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</si>
  <si>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</si>
  <si>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</si>
  <si>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</si>
  <si>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</si>
  <si>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</si>
  <si>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</si>
  <si>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</si>
  <si>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</si>
  <si>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</si>
  <si>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</si>
  <si>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</si>
  <si>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</si>
  <si>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</si>
  <si>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</si>
  <si>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</si>
  <si>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</si>
  <si>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</si>
  <si>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</si>
  <si>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</si>
  <si>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</si>
  <si>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</si>
  <si>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</si>
  <si>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</si>
  <si>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</si>
  <si>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</si>
  <si>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</si>
  <si>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</si>
  <si>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</si>
  <si>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</si>
  <si>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</si>
  <si>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</si>
  <si>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</si>
  <si>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</si>
  <si>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</si>
  <si>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</si>
  <si>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</si>
  <si>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</si>
  <si>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</si>
  <si>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</si>
  <si>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</si>
  <si>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</si>
  <si>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</si>
  <si>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</si>
  <si>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</si>
  <si>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LU1033694107</t>
  </si>
  <si>
    <t>LU1033694362</t>
  </si>
  <si>
    <t>ComStage MSCI Japan 100% Daily Hedged Euro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</si>
  <si>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</si>
  <si>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</si>
  <si>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</si>
  <si>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</si>
  <si>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</si>
  <si>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</si>
  <si>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</si>
  <si>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</si>
  <si>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</si>
  <si>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</si>
  <si>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</si>
  <si>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</si>
  <si>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</si>
  <si>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</si>
  <si>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</si>
  <si>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</si>
  <si>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</si>
  <si>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</si>
  <si>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</si>
  <si>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</si>
  <si>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</si>
  <si>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</si>
  <si>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</si>
  <si>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</si>
  <si>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</si>
  <si>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</si>
  <si>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</si>
  <si>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</si>
  <si>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IE00BL25JL35</t>
  </si>
  <si>
    <t>IE00BL25JM42</t>
  </si>
  <si>
    <t>IE00BL25JN58</t>
  </si>
  <si>
    <t>IE00BL25JP72</t>
  </si>
  <si>
    <t>IE00BP8FKB21</t>
  </si>
  <si>
    <t>IE00BMP3HJ57</t>
  </si>
  <si>
    <t>IE00BMP3HL79</t>
  </si>
  <si>
    <t>IE00BMP3HG27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</si>
  <si>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</si>
  <si>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</si>
  <si>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</si>
  <si>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</si>
  <si>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</si>
  <si>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</si>
  <si>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</si>
  <si>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</si>
  <si>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</si>
  <si>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</si>
  <si>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</si>
  <si>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</si>
  <si>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</si>
  <si>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</si>
  <si>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</si>
  <si>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</si>
  <si>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</si>
  <si>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</si>
  <si>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</si>
  <si>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</si>
  <si>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</si>
  <si>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</si>
  <si>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</si>
  <si>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</si>
  <si>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</si>
  <si>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</si>
  <si>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</si>
  <si>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</si>
  <si>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</si>
  <si>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</si>
  <si>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</si>
  <si>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</si>
  <si>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</si>
  <si>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</si>
  <si>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</si>
  <si>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</si>
  <si>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</si>
  <si>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</si>
  <si>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</si>
  <si>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</si>
  <si>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</si>
  <si>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</si>
  <si>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</si>
  <si>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</si>
  <si>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</si>
  <si>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S&amp;P 500 UCITS ETF - EUR</t>
  </si>
  <si>
    <t>Amundi ETF MSCI EM Latin America UCITS ETF - EUR</t>
  </si>
  <si>
    <t>Amundi ETF MSCI EM Asia UCITS ETF - EUR</t>
  </si>
  <si>
    <t>Amundi ETF MSCI Switzerland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</si>
  <si>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</si>
  <si>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</si>
  <si>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</si>
  <si>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</si>
  <si>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</si>
  <si>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</si>
  <si>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</si>
  <si>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</si>
  <si>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</si>
  <si>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</si>
  <si>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</si>
  <si>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</si>
  <si>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</si>
  <si>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</si>
  <si>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</si>
  <si>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</si>
  <si>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</si>
  <si>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</si>
  <si>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</si>
  <si>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</si>
  <si>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</si>
  <si>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</si>
  <si>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</si>
  <si>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</si>
  <si>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</si>
  <si>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</si>
  <si>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</si>
  <si>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</si>
  <si>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</si>
  <si>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</si>
  <si>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</si>
  <si>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</si>
  <si>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</si>
  <si>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</si>
  <si>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</si>
  <si>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</si>
  <si>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</si>
  <si>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</si>
  <si>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</si>
  <si>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</si>
  <si>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</si>
  <si>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</si>
  <si>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</si>
  <si>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</si>
  <si>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</si>
  <si>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</si>
  <si>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</si>
  <si>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FR0012283398</t>
  </si>
  <si>
    <t>SPDR Barclays 3-5 Year Euro Government Bond UCITS ETF</t>
  </si>
  <si>
    <t>IE00BS7K8821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</si>
  <si>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</si>
  <si>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</si>
  <si>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</si>
  <si>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</si>
  <si>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</si>
  <si>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</si>
  <si>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</si>
  <si>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DE000A1161M1</t>
  </si>
  <si>
    <t>LU0937835576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</si>
  <si>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</si>
  <si>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</si>
  <si>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</si>
  <si>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</si>
  <si>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</si>
  <si>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</si>
  <si>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</si>
  <si>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</si>
  <si>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</si>
  <si>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</si>
  <si>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</si>
  <si>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</si>
  <si>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</si>
  <si>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</si>
  <si>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</si>
  <si>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</si>
  <si>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</si>
  <si>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</si>
  <si>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</si>
  <si>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</si>
  <si>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</si>
  <si>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</si>
  <si>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</si>
  <si>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</si>
  <si>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</si>
  <si>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</si>
  <si>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</si>
  <si>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</si>
  <si>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</si>
  <si>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</si>
  <si>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Amundi ETF Cash 3 Months EuroMTS Investment Grade UCITS ETF (C)</t>
  </si>
  <si>
    <t>Amundi ETF EURO Inflation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</si>
  <si>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</si>
  <si>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</si>
  <si>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</si>
  <si>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</si>
  <si>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</si>
  <si>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JPX-Nikkei 400 UCITS ETF - EUR</t>
  </si>
  <si>
    <t>Amundi ETF Leveraged MSCI USA Daily UCITS ETF - EUR</t>
  </si>
  <si>
    <t>Amundi ETF MSCI EMU High Dividend UCITS ETF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</si>
  <si>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</si>
  <si>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</si>
  <si>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</si>
  <si>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</si>
  <si>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</si>
  <si>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</si>
  <si>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</si>
  <si>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</si>
  <si>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</si>
  <si>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</si>
  <si>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</si>
  <si>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</si>
  <si>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</si>
  <si>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</si>
  <si>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</si>
  <si>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LU1048315243</t>
  </si>
  <si>
    <t>DE000ETFL466</t>
  </si>
  <si>
    <t>UC Thomson Reuters Balanced European Convertible Bond UCITS ETF</t>
  </si>
  <si>
    <t>LU1199448058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</si>
  <si>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</si>
  <si>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</si>
  <si>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</si>
  <si>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</si>
  <si>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</si>
  <si>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</si>
  <si>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</si>
  <si>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</si>
  <si>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</si>
  <si>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</si>
  <si>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</si>
  <si>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IE00BWFDP571</t>
  </si>
  <si>
    <t>IE00BWFDP803</t>
  </si>
  <si>
    <t>IE00BX8ZXS68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</si>
  <si>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</si>
  <si>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</si>
  <si>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</si>
  <si>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</si>
  <si>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</si>
  <si>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</si>
  <si>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</si>
  <si>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</si>
  <si>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</si>
  <si>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</si>
  <si>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</si>
  <si>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</si>
  <si>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</si>
  <si>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</si>
  <si>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</si>
  <si>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</si>
  <si>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</si>
  <si>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</si>
  <si>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</si>
  <si>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</si>
  <si>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ETFS 3x Daily Long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</si>
  <si>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</si>
  <si>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</si>
  <si>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</si>
  <si>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</si>
  <si>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</si>
  <si>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</si>
  <si>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</si>
  <si>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</si>
  <si>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</si>
  <si>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</si>
  <si>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</si>
  <si>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</si>
  <si>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</si>
  <si>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</si>
  <si>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</si>
  <si>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</si>
  <si>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</si>
  <si>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</si>
  <si>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</si>
  <si>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</si>
  <si>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</si>
  <si>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</si>
  <si>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</si>
  <si>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</si>
  <si>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</si>
  <si>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</si>
  <si>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</si>
  <si>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</si>
  <si>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</si>
  <si>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</si>
  <si>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</si>
  <si>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</si>
  <si>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</si>
  <si>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</si>
  <si>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</si>
  <si>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</si>
  <si>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</si>
  <si>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</si>
  <si>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</si>
  <si>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</si>
  <si>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</si>
  <si>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</si>
  <si>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</si>
  <si>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</si>
  <si>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</si>
  <si>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</si>
  <si>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</si>
  <si>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</si>
  <si>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</si>
  <si>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</si>
  <si>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</si>
  <si>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</si>
  <si>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</si>
  <si>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</si>
  <si>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</si>
  <si>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</si>
  <si>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</si>
  <si>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</si>
  <si>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</si>
  <si>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</si>
  <si>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</si>
  <si>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</si>
  <si>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</si>
  <si>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</si>
  <si>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</si>
  <si>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</si>
  <si>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</si>
  <si>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ETFS ISE Cyber Security GO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</si>
  <si>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</si>
  <si>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</si>
  <si>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</si>
  <si>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</si>
  <si>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</si>
  <si>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</si>
  <si>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</si>
  <si>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</si>
  <si>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</si>
  <si>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</si>
  <si>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</si>
  <si>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</si>
  <si>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</si>
  <si>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</si>
  <si>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</si>
  <si>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</si>
  <si>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</si>
  <si>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</si>
  <si>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</si>
  <si>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</si>
  <si>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</si>
  <si>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</si>
  <si>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</si>
  <si>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</si>
  <si>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</si>
  <si>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</si>
  <si>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</si>
  <si>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</si>
  <si>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</si>
  <si>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</si>
  <si>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</si>
  <si>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</si>
  <si>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</si>
  <si>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</si>
  <si>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</si>
  <si>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</si>
  <si>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</si>
  <si>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</si>
  <si>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</si>
  <si>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LU1306625283</t>
  </si>
  <si>
    <t>DE000ETF9017</t>
  </si>
  <si>
    <t>DE000ETF9074</t>
  </si>
  <si>
    <t>DE000ETF9033</t>
  </si>
  <si>
    <t>DE000ETF9504</t>
  </si>
  <si>
    <t>Deka Eurozone Rendite Plus 1-10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</si>
  <si>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</si>
  <si>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</si>
  <si>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</si>
  <si>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</si>
  <si>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</si>
  <si>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</si>
  <si>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</si>
  <si>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</si>
  <si>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</si>
  <si>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</si>
  <si>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</si>
  <si>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</si>
  <si>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</si>
  <si>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</si>
  <si>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</si>
  <si>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</si>
  <si>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</si>
  <si>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</si>
  <si>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</si>
  <si>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IE00BWT3KN65</t>
  </si>
  <si>
    <t>IE00BWT3KL42</t>
  </si>
  <si>
    <t>IE00BWT3KJ20</t>
  </si>
  <si>
    <t>IE00BYZTVV78</t>
  </si>
  <si>
    <t>IE00BP3QZG05</t>
  </si>
  <si>
    <t>LU0429459356</t>
  </si>
  <si>
    <t>LU1254453738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</si>
  <si>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</si>
  <si>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</si>
  <si>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</si>
  <si>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</si>
  <si>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</si>
  <si>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</si>
  <si>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</si>
  <si>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</si>
  <si>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</si>
  <si>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</si>
  <si>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</si>
  <si>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</si>
  <si>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</si>
  <si>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</si>
  <si>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</si>
  <si>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</si>
  <si>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Market Access RICI-Metals Index ETF</t>
  </si>
  <si>
    <t>Deka Deutsche Boerse EUROGOV Germany 1-3 UCITS ETF</t>
  </si>
  <si>
    <t>Market Access RICI-Agriculture Index ETF</t>
  </si>
  <si>
    <t>Market Access Jim Rogers International Commodity Index ETF</t>
  </si>
  <si>
    <t>Deka Deutsche Boerse EUROGOV France UCITS ETF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</si>
  <si>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</si>
  <si>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</si>
  <si>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</si>
  <si>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</si>
  <si>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</si>
  <si>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</si>
  <si>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</si>
  <si>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</si>
  <si>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IE00BYSZ5Y35</t>
  </si>
  <si>
    <t>IE00BYSZ5Z42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</si>
  <si>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</si>
  <si>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</si>
  <si>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</si>
  <si>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</si>
  <si>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</si>
  <si>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</si>
  <si>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</si>
  <si>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</si>
  <si>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</si>
  <si>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</si>
  <si>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</si>
  <si>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</si>
  <si>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</si>
  <si>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</si>
  <si>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</si>
  <si>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</si>
  <si>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</si>
  <si>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</si>
  <si>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</si>
  <si>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</si>
  <si>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</si>
  <si>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</si>
  <si>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</si>
  <si>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</si>
  <si>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</si>
  <si>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</si>
  <si>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</si>
  <si>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</si>
  <si>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</si>
  <si>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</si>
  <si>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</si>
  <si>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</si>
  <si>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</si>
  <si>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</si>
  <si>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</si>
  <si>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</si>
  <si>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</si>
  <si>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</si>
  <si>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</si>
  <si>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</si>
  <si>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</si>
  <si>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</si>
  <si>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</si>
  <si>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</si>
  <si>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</si>
  <si>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</si>
  <si>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</si>
  <si>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</si>
  <si>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</si>
  <si>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</si>
  <si>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</si>
  <si>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</si>
  <si>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</si>
  <si>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</si>
  <si>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</si>
  <si>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</si>
  <si>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</si>
  <si>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</si>
  <si>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</si>
  <si>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</si>
  <si>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</si>
  <si>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</si>
  <si>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</si>
  <si>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</si>
  <si>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</si>
  <si>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</si>
  <si>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</si>
  <si>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</si>
  <si>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</si>
  <si>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</si>
  <si>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</si>
  <si>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</si>
  <si>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</si>
  <si>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</si>
  <si>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</si>
  <si>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</si>
  <si>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</si>
  <si>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</si>
  <si>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</si>
  <si>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</si>
  <si>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</si>
  <si>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</si>
  <si>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</si>
  <si>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</si>
  <si>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</si>
  <si>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</si>
  <si>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</si>
  <si>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</si>
  <si>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</si>
  <si>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</si>
  <si>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</si>
  <si>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</si>
  <si>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</si>
  <si>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</si>
  <si>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</si>
  <si>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</si>
  <si>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</si>
  <si>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</si>
  <si>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</si>
  <si>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IE00BRHZ0620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</si>
  <si>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</si>
  <si>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</si>
  <si>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</si>
  <si>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</si>
  <si>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</si>
  <si>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</si>
  <si>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</si>
  <si>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</si>
  <si>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</si>
  <si>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</si>
  <si>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</si>
  <si>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</si>
  <si>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</si>
  <si>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</si>
  <si>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</si>
  <si>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</si>
  <si>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</si>
  <si>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</si>
  <si>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</si>
  <si>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</si>
  <si>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</si>
  <si>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</si>
  <si>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</si>
  <si>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</si>
  <si>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</si>
  <si>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</si>
  <si>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</si>
  <si>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Amundi ETF MSCI Europe Momentum Factor UCITS ETF</t>
  </si>
  <si>
    <t>IE00BYVJRR92</t>
  </si>
  <si>
    <t>IE00BYVJRP78</t>
  </si>
  <si>
    <t>WisdomTree Eurozone Quality Dividend Growth UCITS ETF - EUR Acc</t>
  </si>
  <si>
    <t>DE000A2AHL91</t>
  </si>
  <si>
    <t>LU1287023003</t>
  </si>
  <si>
    <t>LU1287023185</t>
  </si>
  <si>
    <t>LU1287023268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</si>
  <si>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</si>
  <si>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</si>
  <si>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</si>
  <si>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</si>
  <si>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</si>
  <si>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</si>
  <si>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</si>
  <si>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</si>
  <si>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</si>
  <si>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</si>
  <si>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</si>
  <si>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</si>
  <si>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</si>
  <si>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</si>
  <si>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</si>
  <si>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</si>
  <si>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</si>
  <si>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</si>
  <si>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</si>
  <si>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</si>
  <si>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</si>
  <si>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</si>
  <si>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</si>
  <si>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</si>
  <si>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</si>
  <si>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</si>
  <si>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</si>
  <si>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</si>
  <si>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</si>
  <si>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/>
  </si>
  <si>
    <t>iShares MDAX UCITS ETF (DE)</t>
  </si>
  <si>
    <t>Source EURO STOXX Optimised Banks UCITS ETF</t>
  </si>
  <si>
    <t>Source MSCI Europe UCITS ETF</t>
  </si>
  <si>
    <t>Source S&amp;P 500 UCITS ETF</t>
  </si>
  <si>
    <t>iShares eb.rexx Money Market UCITS ETF (DE)</t>
  </si>
  <si>
    <t>HSBC S&amp;P 500 UCITS ETF</t>
  </si>
  <si>
    <t>SPDR FTSE EPRA Europe ex UK Real Estate UCITS ETF</t>
  </si>
  <si>
    <t>Source MSCI USA UCITS ETF</t>
  </si>
  <si>
    <t>HSBC MSCI Brazil UCITS ETF</t>
  </si>
  <si>
    <t>BNP Paribas Easy</t>
  </si>
  <si>
    <t>Source MSCI Emerging Markets UCITS ETF</t>
  </si>
  <si>
    <t>Source MSCI Europe Value UCITS ETF</t>
  </si>
  <si>
    <t>PowerShares FTSE Emerging Markets High Dividend Low Volatility UCITS ETF</t>
  </si>
  <si>
    <t>Source MSCI Japan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</si>
  <si>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</si>
  <si>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</si>
  <si>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</si>
  <si>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</si>
  <si>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</si>
  <si>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Source Russell 2000 UCITS ETF</t>
  </si>
  <si>
    <t>HSBC EURO STOXX 50 UCITS ETF</t>
  </si>
  <si>
    <t>HSBC MSCI Europe UCITS ETF</t>
  </si>
  <si>
    <t>WisdomTree Japan Equity UCITS ETF- EUR Hedged</t>
  </si>
  <si>
    <t>WisdomTree Germany Equity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</si>
  <si>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</si>
  <si>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</si>
  <si>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</si>
  <si>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</si>
  <si>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</si>
  <si>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</si>
  <si>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</si>
  <si>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</si>
  <si>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</si>
  <si>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</si>
  <si>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</si>
  <si>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</si>
  <si>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</si>
  <si>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</si>
  <si>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</si>
  <si>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</si>
  <si>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</si>
  <si>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</si>
  <si>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</si>
  <si>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</si>
  <si>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</si>
  <si>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</si>
  <si>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</si>
  <si>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</si>
  <si>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</si>
  <si>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</si>
  <si>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</si>
  <si>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</si>
  <si>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</si>
  <si>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</si>
  <si>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</si>
  <si>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</si>
  <si>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</si>
  <si>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</si>
  <si>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</si>
  <si>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</si>
  <si>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</si>
  <si>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</si>
  <si>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</si>
  <si>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</si>
  <si>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</si>
  <si>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</si>
  <si>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</si>
  <si>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</si>
  <si>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</si>
  <si>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</si>
  <si>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LU1291107917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</si>
  <si>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</si>
  <si>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</si>
  <si>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</si>
  <si>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</si>
  <si>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</si>
  <si>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</si>
  <si>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</si>
  <si>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</si>
  <si>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</si>
  <si>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</si>
  <si>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</si>
  <si>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</si>
  <si>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</si>
  <si>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</si>
  <si>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</si>
  <si>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</si>
  <si>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</si>
  <si>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</si>
  <si>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</si>
  <si>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</si>
  <si>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</si>
  <si>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</si>
  <si>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</si>
  <si>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</si>
  <si>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</si>
  <si>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</si>
  <si>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</si>
  <si>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</si>
  <si>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</si>
  <si>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</si>
  <si>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</si>
  <si>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</si>
  <si>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</si>
  <si>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</si>
  <si>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</si>
  <si>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</si>
  <si>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</si>
  <si>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</si>
  <si>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</si>
  <si>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</si>
  <si>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</si>
  <si>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</si>
  <si>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</si>
  <si>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</si>
  <si>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</si>
  <si>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PowerShares US High Yield Fallen Angels UCITS ETF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</si>
  <si>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</si>
  <si>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</si>
  <si>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</si>
  <si>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</si>
  <si>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</si>
  <si>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</si>
  <si>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</si>
  <si>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</si>
  <si>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</si>
  <si>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</si>
  <si>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</si>
  <si>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</si>
  <si>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</si>
  <si>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</si>
  <si>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</si>
  <si>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</si>
  <si>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</si>
  <si>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</si>
  <si>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</si>
  <si>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</si>
  <si>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</si>
  <si>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</si>
  <si>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</si>
  <si>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</si>
  <si>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</si>
  <si>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</si>
  <si>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</si>
  <si>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</si>
  <si>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FR0013041530</t>
  </si>
  <si>
    <t>LU1484799769</t>
  </si>
  <si>
    <t>ETF and ETP Segment of Deutsche Börse Group</t>
  </si>
  <si>
    <t>** Based on Clearstream OTC transaction data.</t>
  </si>
  <si>
    <t>100,000€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</si>
  <si>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</si>
  <si>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</si>
  <si>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</si>
  <si>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</si>
  <si>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</si>
  <si>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</si>
  <si>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</si>
  <si>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LU1481200217</t>
  </si>
  <si>
    <t>LU1481202775</t>
  </si>
  <si>
    <t>LU1481200308</t>
  </si>
  <si>
    <t>* OTC turnover data includes ICSD OTC transaction data and CSD OTC transaction data.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</si>
  <si>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</si>
  <si>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</si>
  <si>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</si>
  <si>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</si>
  <si>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Euro Corp Bond UCITS ETF (Dist)</t>
  </si>
  <si>
    <t>iShares Core Euro Govt Bond UCITS ETF (Dist)</t>
  </si>
  <si>
    <t>iShares Core MSCI Japan IMI UCITS ETF USD (Acc)</t>
  </si>
  <si>
    <t>iShares Core MSCI World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</si>
  <si>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</si>
  <si>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</si>
  <si>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</si>
  <si>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</si>
  <si>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</si>
  <si>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</si>
  <si>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</si>
  <si>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</si>
  <si>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</si>
  <si>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</si>
  <si>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</si>
  <si>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</si>
  <si>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</si>
  <si>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</si>
  <si>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</si>
  <si>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</si>
  <si>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</si>
  <si>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</si>
  <si>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</si>
  <si>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</si>
  <si>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(Dist)</t>
  </si>
  <si>
    <t>iShares Euro Govt Bond 15-30yr UCITS ETF (Dist)</t>
  </si>
  <si>
    <t>iShares Euro Govt Bond 3-5yr UCITS ETF (Dist)</t>
  </si>
  <si>
    <t>iShares Euro Govt Bond 5-7yr UCITS ETF (Dist)</t>
  </si>
  <si>
    <t>iShares Euro Govt Bond 7-10yr UCITS ETF (Dist)</t>
  </si>
  <si>
    <t>iShares Euro High Yield Corp Bond UCITS ETF (Dist)</t>
  </si>
  <si>
    <t>iShares Euro Inflation Linked Govt Bond UCITS ETF (Acc)</t>
  </si>
  <si>
    <t>iShares EURO STOXX Mid UCITS ETF (Dist)</t>
  </si>
  <si>
    <t>iShares EURO STOXX Small UCITS ETF (Dist)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</si>
  <si>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</si>
  <si>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</si>
  <si>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</si>
  <si>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</si>
  <si>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</si>
  <si>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</si>
  <si>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</si>
  <si>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</si>
  <si>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</si>
  <si>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</si>
  <si>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</si>
  <si>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</si>
  <si>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</si>
  <si>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</si>
  <si>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</si>
  <si>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</si>
  <si>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</si>
  <si>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</si>
  <si>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</si>
  <si>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</si>
  <si>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</si>
  <si>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</si>
  <si>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</si>
  <si>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</si>
  <si>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</si>
  <si>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</si>
  <si>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</si>
  <si>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</si>
  <si>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</si>
  <si>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EM UCITS ETF USD (Dist)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</si>
  <si>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</si>
  <si>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</si>
  <si>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</si>
  <si>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</si>
  <si>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</si>
  <si>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</si>
  <si>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</si>
  <si>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</si>
  <si>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</si>
  <si>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</si>
  <si>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</si>
  <si>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</si>
  <si>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</si>
  <si>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</si>
  <si>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</si>
  <si>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</si>
  <si>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</si>
  <si>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</si>
  <si>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</si>
  <si>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S&amp;P 500 UCITS ETF USD (Dist)</t>
  </si>
  <si>
    <t>iShares S&amp;P Small Cap 600 UCITS ETF USD (Dist)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</si>
  <si>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</si>
  <si>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</si>
  <si>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</si>
  <si>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</si>
  <si>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iShares USD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</si>
  <si>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</si>
  <si>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</si>
  <si>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</si>
  <si>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</si>
  <si>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(Dist)</t>
  </si>
  <si>
    <t>iShares USD Treasury Bond 7-10yr UCITS ETF (Dist)</t>
  </si>
  <si>
    <t>iShares USD Ultrashort Bond UCITS ETF (Dist)</t>
  </si>
  <si>
    <t>WisdomTree India Quality UCITS ETF - USD</t>
  </si>
  <si>
    <t>DE000A2DJWH8</t>
  </si>
  <si>
    <t>WisdomTree India Quality UCITS ETF - USD Acc</t>
  </si>
  <si>
    <t>DE000A2DJWJ4</t>
  </si>
  <si>
    <t>LU1109943388</t>
  </si>
  <si>
    <t>Amundi ETF S&amp;P 500 UCITS ETF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</si>
  <si>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</si>
  <si>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</si>
  <si>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</si>
  <si>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</si>
  <si>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</si>
  <si>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</si>
  <si>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</si>
  <si>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</si>
  <si>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</si>
  <si>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</si>
  <si>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</si>
  <si>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</si>
  <si>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</si>
  <si>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</si>
  <si>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</si>
  <si>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</si>
  <si>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</si>
  <si>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</si>
  <si>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</si>
  <si>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</si>
  <si>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</si>
  <si>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</si>
  <si>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</si>
  <si>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</si>
  <si>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</si>
  <si>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</si>
  <si>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</si>
  <si>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</si>
  <si>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</si>
  <si>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</si>
  <si>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</si>
  <si>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</si>
  <si>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</si>
  <si>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</si>
  <si>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</si>
  <si>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</si>
  <si>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LU1547514676</t>
  </si>
  <si>
    <t>LU1547514593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</si>
  <si>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</si>
  <si>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</si>
  <si>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</si>
  <si>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</si>
  <si>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</si>
  <si>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</si>
  <si>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</si>
  <si>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</si>
  <si>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</si>
  <si>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</si>
  <si>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</si>
  <si>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</si>
  <si>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</si>
  <si>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</si>
  <si>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</si>
  <si>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</si>
  <si>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</si>
  <si>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</si>
  <si>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</si>
  <si>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</si>
  <si>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</si>
  <si>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</si>
  <si>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</si>
  <si>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</si>
  <si>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</si>
  <si>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</si>
  <si>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</si>
  <si>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</si>
  <si>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</si>
  <si>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</si>
  <si>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</si>
  <si>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</si>
  <si>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</si>
  <si>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</si>
  <si>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</si>
  <si>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</si>
  <si>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</si>
  <si>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</si>
  <si>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</si>
  <si>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</si>
  <si>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</si>
  <si>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</si>
  <si>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</si>
  <si>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</si>
  <si>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</si>
  <si>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</si>
  <si>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</si>
  <si>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</si>
  <si>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</si>
  <si>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</si>
  <si>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</si>
  <si>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</si>
  <si>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</si>
  <si>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</si>
  <si>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</si>
  <si>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</si>
  <si>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</si>
  <si>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</si>
  <si>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</si>
  <si>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</si>
  <si>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</si>
  <si>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</si>
  <si>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</si>
  <si>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</si>
  <si>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</si>
  <si>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</si>
  <si>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</si>
  <si>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</si>
  <si>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</si>
  <si>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</si>
  <si>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</si>
  <si>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</si>
  <si>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</si>
  <si>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</si>
  <si>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</si>
  <si>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</si>
  <si>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</si>
  <si>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</si>
  <si>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BNPP EUR Hedged RICI Enhanced Energy Index ETC</t>
  </si>
  <si>
    <t>BNPP EUR Hedged RICI Enhanced Industrial Metals Index ETC</t>
  </si>
  <si>
    <t>BNPP EUR Hedged RICI Enhanced Metals Index ETC</t>
  </si>
  <si>
    <t>Market Access iSTOXX MUTB Japan Quality 150 Index UCITS ETF</t>
  </si>
  <si>
    <t>PowerShares S&amp;P 500 QVM UCITS ETF</t>
  </si>
  <si>
    <t>Source MSCI Europe ex-UK UCITS ETF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</si>
  <si>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</si>
  <si>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</si>
  <si>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</si>
  <si>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</si>
  <si>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</si>
  <si>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</si>
  <si>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</si>
  <si>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</si>
  <si>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</si>
  <si>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</si>
  <si>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</si>
  <si>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</si>
  <si>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</si>
  <si>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iShares USD Floating Rate Bond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</si>
  <si>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</si>
  <si>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</si>
  <si>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</si>
  <si>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</si>
  <si>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</si>
  <si>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</si>
  <si>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</si>
  <si>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50 UCITS ETF (DE)</t>
  </si>
  <si>
    <t>iShares EURO STOXX Banks 30-15 UCITS ETF (DE)</t>
  </si>
  <si>
    <t>iShares EURO STOXX 50 UCITS ETF (Dist)</t>
  </si>
  <si>
    <t>iShares Core S&amp;P 500 UCITS ETF</t>
  </si>
  <si>
    <t>iShares Core EURO STOXX 50 UCITS ETF</t>
  </si>
  <si>
    <t>iShares Automation &amp; Robotics UCITS ETF</t>
  </si>
  <si>
    <t>Source EURO STOXX 50 UCITS ETF A</t>
  </si>
  <si>
    <t>iShares Core MSCI Emerging Markets IMI UCITS ETF</t>
  </si>
  <si>
    <t>iShares STOXX Europe 50 UCITS ETF</t>
  </si>
  <si>
    <t>UBS ETF (LU) MSCI World Socially Responsible UCITS ETF (USD) A-dis</t>
  </si>
  <si>
    <t>iShares NASDAQ-100 UCITS ETF</t>
  </si>
  <si>
    <t>UBS ETF (LU) MSCI EMU UCITS ETF (EUR) A-dis</t>
  </si>
  <si>
    <t>iShares MSCI EM Asia UCITS ETF</t>
  </si>
  <si>
    <t>UBS ETF (LU) MSCI Emerging Markets UCITS ETF (USD) A-dis</t>
  </si>
  <si>
    <t>iShares MSCI EMU UCITS ETF</t>
  </si>
  <si>
    <t>ROBO-STOX Global Robotics and Automation GO UCITS ETF</t>
  </si>
  <si>
    <t>iShares EURO STOXX 50 ex Financials UCITS ETF</t>
  </si>
  <si>
    <t>iShares Euro Corporate Bond BBB-BB UCITS ETF</t>
  </si>
  <si>
    <t>UBS ETF (LU) MSCI World UCITS ETF (USD) A-dis</t>
  </si>
  <si>
    <t>iShares Core FTSE 100 UCITS ETF (Dist)</t>
  </si>
  <si>
    <t>iShares MSCI EMU Small Cap UCITS ETF</t>
  </si>
  <si>
    <t>iShares MSCI World Quality Factor UCITS ETF</t>
  </si>
  <si>
    <t>Deka EURO STOXX 50 (thesaurierend) UCITS ETF</t>
  </si>
  <si>
    <t>iShares MSCI Canada UCITS ETF</t>
  </si>
  <si>
    <t>iShares MSCI World Value Factor UCITS ETF</t>
  </si>
  <si>
    <t>UBS ETF (LU) MSCI EMU Socially Responsible UCITS ETF (EUR) A-dis</t>
  </si>
  <si>
    <t>iShares MSCI Europe Value Factor UCITS ETF</t>
  </si>
  <si>
    <t>Source EURO STOXX 50 Distributing UCITS ETF B</t>
  </si>
  <si>
    <t>iShares MSCI Russia ADR/GDR UCITS ETF</t>
  </si>
  <si>
    <t>iShares MSCI World Momentum Factor UCITS ETF</t>
  </si>
  <si>
    <t>Source JPX-Nikkei 400 UCITS ETF Euro Hedged</t>
  </si>
  <si>
    <t>iShares USD Treasury Bond 20+yr UCITS ETF</t>
  </si>
  <si>
    <t>iShares Dow Jones Industrial Average UCITS ETF</t>
  </si>
  <si>
    <t>UBS ETF (IE) CMCI ex-Agriculture SF UCITS ETF (USD) A-acc</t>
  </si>
  <si>
    <t>iShares MSCI France UCITS ETF</t>
  </si>
  <si>
    <t>UBS ETF (LU) MSCI Pacific (ex Japan) UCITS ETF (USD) A-dis</t>
  </si>
  <si>
    <t>UBS ETF (LU) MSCI Japan UCITS ETF (JPY) A-dis</t>
  </si>
  <si>
    <t>iShares S&amp;P 500 Financials Sector UCITS ETF</t>
  </si>
  <si>
    <t>iShares FTSE MIB UCITS ETF (Acc)</t>
  </si>
  <si>
    <t>iShares MSCI USA Small Cap UCITS ETF</t>
  </si>
  <si>
    <t>UBS ETF (LU) MSCI EMU Small Cap UCITS ETF (EUR) A-dis</t>
  </si>
  <si>
    <t>UBS ETF (IE) MSCI AC Asia Ex Japan SF UCITS ETF (USD) A-acc</t>
  </si>
  <si>
    <t>iShares Fallen Angels High Yield Corporate Bond UCITS ETF</t>
  </si>
  <si>
    <t>iShares Nikkei 225 UCITS ETF</t>
  </si>
  <si>
    <t>UBS ETF (LU) MSCI Emerging Markets Socially Responsible UCITS ETF (USD) A-dis</t>
  </si>
  <si>
    <t>iShares S&amp;P 500 Energy Sector UCITS ETF</t>
  </si>
  <si>
    <t>iShares Digitalisation UCITS ETF</t>
  </si>
  <si>
    <t>iShares Sustainable Euro Corporate Bond 0-3yr UCITS ETF</t>
  </si>
  <si>
    <t>iShares MSCI World Size Factor UCITS ETF</t>
  </si>
  <si>
    <t>iShares S&amp;P 500 Information Technology Sector UCITS ETF</t>
  </si>
  <si>
    <t>iShares Core MSCI Pacific ex Japan UCITS ETF</t>
  </si>
  <si>
    <t>iShares USD Corporate Bond Interest Rate Hedged UCITS ETF</t>
  </si>
  <si>
    <t>UBS ETF (LU) Markit iBoxx EUR Liquid Corporates UCITS ETF (EUR) A-dis</t>
  </si>
  <si>
    <t>iShares S&amp;P 500 Health Care Sector UCITS ETF</t>
  </si>
  <si>
    <t>iShares EURO STOXX Telecommunications 30-15 UCITS ETF (DE)</t>
  </si>
  <si>
    <t>iShares US Equity Buyback Achievers UCITS ETF</t>
  </si>
  <si>
    <t>iShares MSCI USA UCITS ETF</t>
  </si>
  <si>
    <t>BNP Paribas Easy FTSE EPRA/NAREIT Eurozone Capped UCITS ETF QD D</t>
  </si>
  <si>
    <t>iShares Sustainable MSCI Japan SRI EUR Hedged UCITS ETF</t>
  </si>
  <si>
    <t>iShares MSCI EMU USD Hedged UCITS ETF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</si>
  <si>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</si>
  <si>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</si>
  <si>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</si>
  <si>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</si>
  <si>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Source R Equal-Risk European Equity UCITS ETF</t>
  </si>
  <si>
    <t>UBS ETF (IE) MSCI EMU Defensive UCITS ETF (EUR) A-dis (EUR)</t>
  </si>
  <si>
    <t>iShares MSCI UK UCITS ETF</t>
  </si>
  <si>
    <t>iShares FTSE 100 UCITS ETF (Acc)</t>
  </si>
  <si>
    <t>UBS ETF (LU) Markit iBoxx EUR Germany 1-3 UCITS ETF (EUR) A-dis</t>
  </si>
  <si>
    <t>UBS ETF (LU) MSCI USA Socially Responsible UCITS ETF (USD) A-dis</t>
  </si>
  <si>
    <t>iShares MSCI USA Dividend IQ UCITS ETF</t>
  </si>
  <si>
    <t>iShares Sustainable MSCI Emerging Markets SRI UCITS ETF</t>
  </si>
  <si>
    <t>UBS ETF (LU) MSCI UK hedged EUR UCITS ETF (EUR) A-acc</t>
  </si>
  <si>
    <t>Source Goldman Sachs Equity Factor Index Europe UCITS ETF (GS EFI Europe ETF)</t>
  </si>
  <si>
    <t>UBS ETF (IE) HFRX Global Hedge Fund Index SF UCITS ETF (EUR) A-acc</t>
  </si>
  <si>
    <t>UBS ETF (IE) Factor MSCI USA Quality UCITS ETF (USD) A-dis</t>
  </si>
  <si>
    <t>UBS ETF (LU) MSCI Europe UCITS ETF (EUR) A-dis</t>
  </si>
  <si>
    <t>UBS ETF (LU) Bloomberg Barclays US Liquid Corporates UCITS ETF (hedged to 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</si>
  <si>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</si>
  <si>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</si>
  <si>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</si>
  <si>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</si>
  <si>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Lyxor MSCI All Country World UCITS ETF C-EUR</t>
  </si>
  <si>
    <t>UBS ETF (LU) Factor MSCI EMU Low Volatility UCITS ETF (EUR) A-dis</t>
  </si>
  <si>
    <t>iShares Euro Government Bond 3-7 UCITS ETF (Acc)</t>
  </si>
  <si>
    <t>iShares MSCI EMU Mid Cap UCITS ETF</t>
  </si>
  <si>
    <t>iShares Healthcare Innovation UCITS ETF</t>
  </si>
  <si>
    <t>UBS ETF (LU) Bloomberg Barclays USD Emerging Markets Sovereign UCITS ETF</t>
  </si>
  <si>
    <t>UBS ETF (IE) MSCI USA hedged EUR UCITS ETF (EUR) A-acc</t>
  </si>
  <si>
    <t>iShares MSCI China A UCITS ETF</t>
  </si>
  <si>
    <t>iShares Edge MSCI World Minimum Volatility UCITS ETF</t>
  </si>
  <si>
    <t>iShares Ageing Population UCITS ETF</t>
  </si>
  <si>
    <t>iShares US Mortgage Backed Securities UCITS ETF</t>
  </si>
  <si>
    <t>iShares MSCI Emerging Markets Consumer Growth UCITS ETF</t>
  </si>
  <si>
    <t>UBS ETF (IE) S&amp;P 500 UCITS ETF (USD) A-dis</t>
  </si>
  <si>
    <t>iShares Sustainable MSCI USA SRI UCITS ETF</t>
  </si>
  <si>
    <t>UBS ETF (LU) Bloomberg Barclays USD Emerging Markets Sovereign UCITS ETF (hedged to EUR) A-acc</t>
  </si>
  <si>
    <t>Lyxor iBoxx USD Liquid Emerging Markets Sovereigns UCITS ETF</t>
  </si>
  <si>
    <t>iShares MSCI Europe Size Factor UCITS ETF</t>
  </si>
  <si>
    <t>Ossiam Risk Weighted Enhanced Commodity Ex Grains TR UCITS ETF 1 C-EUR</t>
  </si>
  <si>
    <t>iShares MSCI Mexico Capped UCITS ETF</t>
  </si>
  <si>
    <t>UBS ETF (LU) Factor MSCI EMU Prime Value UCITS ETF (EUR) A-dis</t>
  </si>
  <si>
    <t>Source Morningstar US Energy Infrastructure MPL UCITS ETF A-USD</t>
  </si>
  <si>
    <t>UBS ETF (LU) Bloomberg Barclays US Liquid Corporates 1-5 Year UCITS ETF (hedged to EUR) A-acc</t>
  </si>
  <si>
    <t>UBS ETF (LU) Bloomberg Barclays Euro Area Liquid Corporates 1-5 Year UCITS ETF (EUR) A-dis</t>
  </si>
  <si>
    <t>Lyxor EuroMTS Covered Bond Aggregate UCITS ETF</t>
  </si>
  <si>
    <t>iShares MSCI Europe Momentum Factor UCITS ETF</t>
  </si>
  <si>
    <t>Source Morningstar US Energy Infrastructure MPL UCITS ETF B-USD</t>
  </si>
  <si>
    <t>UBS ETF (LU) MSCI Japan Socially Responsible UCITS ETF (JPY) A-dis</t>
  </si>
  <si>
    <t>UBS ETF (IE) DJ Global Select Dividend UCITS ETF (USD) A-dis</t>
  </si>
  <si>
    <t>iShares USD Government Bond 7-10 UCITS ETF (Acc)</t>
  </si>
  <si>
    <t>iShares JPX-Nikkei 400 EUR Hedged UCITS ETF</t>
  </si>
  <si>
    <t>Amundi ETF JPX-Nikkei 400 UCITS ETF Daily Hedged EUR</t>
  </si>
  <si>
    <t>iShares Euro Government Bond 7-10 UCITS ETF (Acc)</t>
  </si>
  <si>
    <t>Market Access DAXglobal BRIC UCITS ETF</t>
  </si>
  <si>
    <t>UBS ETF (IE) Solactive Global Oil Equities UCITS ETF (USD) A-dis</t>
  </si>
  <si>
    <t>iShares MSCI Brazil UCITS ETF (Acc)</t>
  </si>
  <si>
    <t>Ossiam US Minimum Variance NR UCITS ETF 1C-EUR</t>
  </si>
  <si>
    <t>Source STOXX Japan Exporters UCITS ETF (EUR Hedged)</t>
  </si>
  <si>
    <t>UBS ETF (LU) Factor MSCI EMU Quality UCITS ETF (EUR) A-dis</t>
  </si>
  <si>
    <t>iShares MSCI Japan UCITS ETF (Acc)</t>
  </si>
  <si>
    <t>UBS ETF (IE) MSCI World UCITS ETF (USD) A-dis</t>
  </si>
  <si>
    <t>Amundi ETF MSCI Brazil UCITS ETF C</t>
  </si>
  <si>
    <t>UBS ETF (LU) Bloomberg Barclays MSCI Euro Area Liquid Corporates Sustainable UCITS ETF</t>
  </si>
  <si>
    <t>UBS ETF (LU) MSCI Japan hedged EUR UCITS ETF (EUR) A-acc</t>
  </si>
  <si>
    <t>Ossiam Global Multi-Asset Risk-Control UCITS ETF 1C (EUR)</t>
  </si>
  <si>
    <t>UBS ETF (IE) CMCI Composite SF UCITS ETF (USD) A-acc</t>
  </si>
  <si>
    <t>iShares S&amp;P 500 Consumer Discretionary Sector UCITS ETF</t>
  </si>
  <si>
    <t>Lyxor FTSE EPRA/NAREIT Global Developed UCITS ETF D-EUR</t>
  </si>
  <si>
    <t>UBS ETF (LU) Bloomberg Barclays US Liquid Corporates 1-5 Year UCITS ETF</t>
  </si>
  <si>
    <t>Market Access DAXglobal Russia UCITS ETF</t>
  </si>
  <si>
    <t>Market Access DAXglobal Asia UCITS ETF</t>
  </si>
  <si>
    <t>Ossiam Shiller Barclays Cape Europe Sector Value TR UCITS ETF 1C (EUR)</t>
  </si>
  <si>
    <t>UBS ETF (LU) Bloomberg Barclays US Liquid Corporates UCITS ETF (USD) A-dis</t>
  </si>
  <si>
    <t>iShares MSCI EMU Large Cap UCITS ETF</t>
  </si>
  <si>
    <t>UBS ETF (LU) MSCI EMU Value UCITS ETF (EUR) A-dis</t>
  </si>
  <si>
    <t>Amundi ETF MSCI Europe Buyback UCITS ETF EUR</t>
  </si>
  <si>
    <t>iShares MSCI Target US Real Estate UCITS ETF</t>
  </si>
  <si>
    <t>WisdomTree Enhanced Commodity UCITS ETF - USD</t>
  </si>
  <si>
    <t>SPDR MSCI Japan EUR Hedged UCITS ETF</t>
  </si>
  <si>
    <t>UBS ETF (LU) MSCI Europe UCITS ETF (hedged to EUR) A-acc</t>
  </si>
  <si>
    <t>iShares Edge MSCI World Multifactor UCITS ETF</t>
  </si>
  <si>
    <t>iShares MSCI Europe Quality Factor UCITS ETF</t>
  </si>
  <si>
    <t>UBS ETF (IE) Factor MSCI USA Prime Value UCITS ETF (hedged to EUR) A-acc</t>
  </si>
  <si>
    <t>iShares MSCI UK Small Cap UCITS ETF</t>
  </si>
  <si>
    <t>UBS ETF (LU) SBI Foreign AAA-BBB 5-10 UCITS ETF (CHF)</t>
  </si>
  <si>
    <t>Lyxor FTSE EPRA/NAREIT United States UCITS ETF D-EUR</t>
  </si>
  <si>
    <t>iShares USD Government Bond 3-7 UCITS ETF (Acc)</t>
  </si>
  <si>
    <t>UBS ETF (IE) MSCI EMU Cyclical UCITS ETF (EUR) A-dis</t>
  </si>
  <si>
    <t>UBS ETF (LU) Factor MSCI EMU Total Shareholder Yield UCITS ETF (EUR) A-dis</t>
  </si>
  <si>
    <t>HSBC MSCI AC Far East ex Japan UCITS ETF USD</t>
  </si>
  <si>
    <t>SPDR MSCI Europe Health Care UCITS ETF</t>
  </si>
  <si>
    <t>iShares TA-25 Israel UCITS ETF</t>
  </si>
  <si>
    <t>WisdomTree Europe Equity UCITS ETF EUR Acc</t>
  </si>
  <si>
    <t>Ossiam iStoxx Europe Minimum Variance High Dividend NR UCITS ETF 1D (EUR)</t>
  </si>
  <si>
    <t>iShares USD TIPS 0-5 UCITS ETF</t>
  </si>
  <si>
    <t>UBS ETF (LU) SBI Foreign AAA-BBB 1-5 UCITS ETF (CHF)</t>
  </si>
  <si>
    <t>UBS ETF (LU) Bloomberg Barclays TIPS 10+ UCITS ETF (USD) A-dis</t>
  </si>
  <si>
    <t>Source Goldman Sachs Equity Factor World UCITS ETF (GS EFI World ETF)</t>
  </si>
  <si>
    <t>UBS ETF (LU) FTSE 100 UCITS ETF (GBP) A-dis</t>
  </si>
  <si>
    <t>WisdomTree Japan Equity UCITS ETF JPY Acc</t>
  </si>
  <si>
    <t>UBS ETF (LU) Bloomberg Barclays US 1-3 Year Treasury Bond UCITS ETF (USD) A-dis</t>
  </si>
  <si>
    <t>ICBCCS WisdomTree S&amp;P China 500 UCITS ETF Class B USD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</si>
  <si>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</si>
  <si>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</si>
  <si>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</si>
  <si>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</si>
  <si>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</si>
  <si>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Total Shareholder Yield UCITS ETF (USD) A-dis</t>
  </si>
  <si>
    <t>UBS ETF (IE) Factor MSCI USA Prime Value UCITS ETF (USD) A-dis</t>
  </si>
  <si>
    <t>UBS ETF (IE) Factor MSCI USA Low Volatility UCITS ETF (hedged to EUR) A-acc</t>
  </si>
  <si>
    <t>UBS ETF (IE) Bloomberg Commodity CMCI SF UCITS ETF</t>
  </si>
  <si>
    <t>UBS ETF (LU) MSCI EMU hedged USD UCITS ETF (USD) A-dis</t>
  </si>
  <si>
    <t>UBS ETF (IE) CMCI Composite SF UCITS ETF (hedged to GBP) A-acc</t>
  </si>
  <si>
    <t>PIMCO Euro Short Maturity Source UCITS ETF EUR ACC</t>
  </si>
  <si>
    <t>Amundi</t>
  </si>
  <si>
    <t>Lyxor</t>
  </si>
  <si>
    <t>SPDR</t>
  </si>
  <si>
    <t>ETFS All Commodities GO UCITS ETF</t>
  </si>
  <si>
    <t>ETFS Longer Dated All Commodities ex-Agriculture and Livestock GO UCITS ETF</t>
  </si>
  <si>
    <t>IE00BD4DXB77</t>
  </si>
  <si>
    <t>DE000A2DQ7P3</t>
  </si>
  <si>
    <t>DE000A2DQ7Q1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</si>
  <si>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</si>
  <si>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</si>
  <si>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</si>
  <si>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</si>
  <si>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</si>
  <si>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</si>
  <si>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</si>
  <si>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</si>
  <si>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</si>
  <si>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</si>
  <si>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</si>
  <si>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iShares USD Floating Rate Bond UCITS ETF EUR Hedged (Dist)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</si>
  <si>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</si>
  <si>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</si>
  <si>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</si>
  <si>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</si>
  <si>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</si>
  <si>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</si>
  <si>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</si>
  <si>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</si>
  <si>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</si>
  <si>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</si>
  <si>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</si>
  <si>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</si>
  <si>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BNP Paribas Easy MSCI World ex CW UCITS ETF EUR</t>
  </si>
  <si>
    <t>LU1615092217</t>
  </si>
  <si>
    <t>BNP Paribas Easy Equity Dividend US UCITS ETF</t>
  </si>
  <si>
    <t>LU1615090278</t>
  </si>
  <si>
    <t>BNP Paribas Easy Equity Dividend Europe UCITS ETF</t>
  </si>
  <si>
    <t>LU1615090864</t>
  </si>
  <si>
    <t>BNP Paribas Easy Equity Value US UCITS ETF</t>
  </si>
  <si>
    <t>LU1615091243</t>
  </si>
  <si>
    <t>Vanguard Global Momentum Factor UCITS ETF</t>
  </si>
  <si>
    <t>IE00BYYR0935</t>
  </si>
  <si>
    <t>Vanguard</t>
  </si>
  <si>
    <t>Vanguard Global Minimum Volatility UCITS ETF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</si>
  <si>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</si>
  <si>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</si>
  <si>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</si>
  <si>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</si>
  <si>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</si>
  <si>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</si>
  <si>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</si>
  <si>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PIMCO Euro Short-Term High Yield Corporate Bond Index Source UCITS ETF EUR Inc</t>
  </si>
  <si>
    <t>IE00BD8D5H32</t>
  </si>
  <si>
    <t>PIMCO Euro Short-Term High Yield Corporate Bond Index Source UCITS ETF EUR Acc</t>
  </si>
  <si>
    <t>IE00BD8D5G25</t>
  </si>
  <si>
    <t>Franklin LibertyQ Emerging Markets UCITS ETF</t>
  </si>
  <si>
    <t>IE00BF2B0K52</t>
  </si>
  <si>
    <t>PowerShares EQQQ NASDAQ-100 EUR Hedged UCITS ETF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</si>
  <si>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</si>
  <si>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</si>
  <si>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</si>
  <si>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</si>
  <si>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</si>
  <si>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</si>
  <si>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</si>
  <si>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</si>
  <si>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</si>
  <si>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</si>
  <si>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</si>
  <si>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</si>
  <si>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</si>
  <si>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</si>
  <si>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</si>
  <si>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</si>
  <si>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</si>
  <si>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</si>
  <si>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</si>
  <si>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</si>
  <si>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</si>
  <si>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</si>
  <si>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</si>
  <si>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</si>
  <si>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</si>
  <si>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</si>
  <si>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</si>
  <si>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</si>
  <si>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</si>
  <si>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</si>
  <si>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</si>
  <si>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</si>
  <si>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</si>
  <si>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</si>
  <si>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Euro STOXX 50 UCITS ETF</t>
  </si>
  <si>
    <t>IE00BF4R5F15</t>
  </si>
  <si>
    <t>Vanguard FTSE Developed Asia Pacific ex Japan UCITS ETF</t>
  </si>
  <si>
    <t>IE00B9F5YL18</t>
  </si>
  <si>
    <t>Vanguard U.K. Gilt UCITS ETF</t>
  </si>
  <si>
    <t>IE00B42WWV65</t>
  </si>
  <si>
    <t>Fidelity Europe Quality Income UCITS ETF</t>
  </si>
  <si>
    <t>IE00BYSX4283</t>
  </si>
  <si>
    <t>Fidelity Emerging Markets Quality Income UCITS ETF</t>
  </si>
  <si>
    <t>IE00BYSX4846</t>
  </si>
  <si>
    <t>UBS ETF - Bloomberg Barclays Euro Inflation Linked 1-10 UCITS ETF (EUR) A-dis</t>
  </si>
  <si>
    <t>LU1645380368</t>
  </si>
  <si>
    <t>UBS ETF - Bloomberg Barclays Euro Inflation Linked 10+ UCITS ETF (EUR) A-dis</t>
  </si>
  <si>
    <t>LU1645381689</t>
  </si>
  <si>
    <t>UBS ETF - J.P. Morgan USD EM Diversified Bond 1-5 UCITS ETF (USD) A-dis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</si>
  <si>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</si>
  <si>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</si>
  <si>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</si>
  <si>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</si>
  <si>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</si>
  <si>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PowerShares Euro Corporate Bond UCITS ETF</t>
  </si>
  <si>
    <t>IE00BF51K249</t>
  </si>
  <si>
    <t>Fidelity US Quality Income UCITS ETF - EUR Hedged</t>
  </si>
  <si>
    <t>IE00BYV1Y969</t>
  </si>
  <si>
    <t>iShares NASDAQ US Biotechnology UCITS ETF</t>
  </si>
  <si>
    <t>IE00BYXG2H39</t>
  </si>
  <si>
    <t>LU1650487413</t>
  </si>
  <si>
    <t>LU1650488494</t>
  </si>
  <si>
    <t>LU1650489385</t>
  </si>
  <si>
    <t>LU1650491282</t>
  </si>
  <si>
    <t>LU1650490474</t>
  </si>
  <si>
    <t>PowerShares Tradable European Price Momentum Factor UCITS ETF</t>
  </si>
  <si>
    <t>IE00BDFB5B42</t>
  </si>
  <si>
    <t>PowerShares Tradable European Low Beta Factor UCITS ETF</t>
  </si>
  <si>
    <t>IE00BDFB5922</t>
  </si>
  <si>
    <t>PowerShares Tradable European Value Factor UCITS ETF</t>
  </si>
  <si>
    <t>IE00BDFB5708</t>
  </si>
  <si>
    <t>PowerShares Tradable European Earnings Momentum Factor UCITS ETF</t>
  </si>
  <si>
    <t>IE00BDFB5C58</t>
  </si>
  <si>
    <t>PowerShares Tradable European Quality Factor UCITS ETF</t>
  </si>
  <si>
    <t>IE00BDFB5815</t>
  </si>
  <si>
    <t>Boost Bund 30Y 3x Short Daily ETP</t>
  </si>
  <si>
    <t>DE000A2F4V47</t>
  </si>
  <si>
    <t>ComStage Alpha Deutschland Dividende Plus UCITS ETF</t>
  </si>
  <si>
    <t>DE000ETF7516</t>
  </si>
  <si>
    <t>Fidelity Global Quality Income UCITS ETF - EUR Hedged</t>
  </si>
  <si>
    <t>IE00BYV1YH46</t>
  </si>
  <si>
    <t>UBS (Irl) ETF plc - S&amp;P 500 UCITS ETF (hedged to EUR) A-dis</t>
  </si>
  <si>
    <t>IE00BD34DJ91</t>
  </si>
  <si>
    <t>BNP Paribas Easy MSCI KLD 400 US SRI UCITS ETF</t>
  </si>
  <si>
    <t>LU1659681669</t>
  </si>
  <si>
    <t>BNP Paribas Easy MSCI Emerging Markets SRI UCITS ETF</t>
  </si>
  <si>
    <t>LU1659681313</t>
  </si>
  <si>
    <t>LU1646360971</t>
  </si>
  <si>
    <t>iShares Global Aggregate Bond UCITS ETF USD (Dist)</t>
  </si>
  <si>
    <t>IE00B3F81409</t>
  </si>
  <si>
    <t>iShares Global Aggregate Bond UCITS ETF EUR Hedged (Acc)</t>
  </si>
  <si>
    <t>IE00BDBRDM35</t>
  </si>
  <si>
    <t>Bank of China International (BOCI) Commerzbank - Shanghai Stock Exchange 50 A Share Index UCITS ETF A (EUR) D</t>
  </si>
  <si>
    <t>Bank of China International (BOCI) Commerzbank - Shanghai Stock Exchange 50 A Share Index UCITS ETF A (RMB) D</t>
  </si>
  <si>
    <t>BNP Paribas Easy Barclays Euro Government Inflation Linked All Maturities UCITS ETF C</t>
  </si>
  <si>
    <t>BNP Paribas Easy Barclays US Treasury UCITS ETF C</t>
  </si>
  <si>
    <t>BNP Paribas Easy Energy &amp; Metals Enhanced Roll UCITS ETF EUR C</t>
  </si>
  <si>
    <t>BNP Paribas Easy Equity Low Vol Europe UCITS ETF C</t>
  </si>
  <si>
    <t>BNP Paribas Easy Equity Low Vol Europe UCITS ETF D</t>
  </si>
  <si>
    <t>BNP Paribas Easy Equity Low Vol Germany UCITS ETF C</t>
  </si>
  <si>
    <t>BNP Paribas Easy Equity Low Vol US UCITS ETF C</t>
  </si>
  <si>
    <t>BNP Paribas Easy Equity Low Vol US UCITS ETF D</t>
  </si>
  <si>
    <t>BNP Paribas Easy Equity Low Vol US UCITS ETF USD C</t>
  </si>
  <si>
    <t>BNP Paribas Easy Equity Momentum Europe UCITS ETF C</t>
  </si>
  <si>
    <t>BNP Paribas Easy Equity Momentum Europe UCITS ETF D</t>
  </si>
  <si>
    <t>BNP Paribas Easy Equity Quality Europe UCITS ETF C</t>
  </si>
  <si>
    <t>BNP Paribas Easy Equity Quality Europe UCITS ETF D</t>
  </si>
  <si>
    <t>BNP Paribas Easy Equity Value Europe UCITS ETF C</t>
  </si>
  <si>
    <t>BNP Paribas Easy Equity Value Europe UCITS ETF D</t>
  </si>
  <si>
    <t>BNP Paribas Easy FTSE EPRA/NAREIT Developed Europe UCITS ETF QD D</t>
  </si>
  <si>
    <t>BNP Paribas Easy JPM GBI EMU UCITS ETF C</t>
  </si>
  <si>
    <t>BNP Paribas Easy Low Carbon 100 Europe UCITS ETF C</t>
  </si>
  <si>
    <t>BNP Paribas Easy Markit iBoxx EUR Liquid Corporates UCITS ETF C</t>
  </si>
  <si>
    <t>BNP Paribas Easy MSCI Emerging Markets ex CW UCITS ETF EUR C</t>
  </si>
  <si>
    <t>BNP Paribas Easy MSCI Emerging Markets SRI UCITS ETF C</t>
  </si>
  <si>
    <t>BNP Paribas Easy MSCI EMU ex CW UCITS ETF C</t>
  </si>
  <si>
    <t>BNP Paribas Easy MSCI Europe ex CW UCITS ETF C</t>
  </si>
  <si>
    <t>BNP Paribas Easy MSCI Europe ex UK ex CW UCITS ETF C</t>
  </si>
  <si>
    <t>BNP Paribas Easy MSCI Europe Small Caps ex CW UCITS ETF C</t>
  </si>
  <si>
    <t>BNP Paribas Easy MSCI Japan ex CW UCITS ETF C</t>
  </si>
  <si>
    <t>BNP Paribas Easy MSCI Japan ex CW UCITS ETF H EUR C</t>
  </si>
  <si>
    <t>BNP Paribas Easy MSCI KLD 400 US SRI UCITS ETF C</t>
  </si>
  <si>
    <t>BNP Paribas Easy MSCI North America ex CW UCITS ETF C</t>
  </si>
  <si>
    <t>BNP Paribas Easy MSCI Pacific ex Japan ex CW UCITS ETF C</t>
  </si>
  <si>
    <t>BNP Paribas Easy MSCI UK ex CW UCITS ETF C</t>
  </si>
  <si>
    <t>BNP Paribas Easy MSCI World ex CW UCITS ETF C</t>
  </si>
  <si>
    <t>BNP Paribas Easy NMX 30 Infrastructure Global UCITS ETF C</t>
  </si>
  <si>
    <t>BNP Paribas Easy S&amp;P 500 UCITS ETF EUR H C</t>
  </si>
  <si>
    <t>ComStage 1 DAX UCITS ETF (I)</t>
  </si>
  <si>
    <t>ComStage 1 DivDAX UCITS ETF (I)</t>
  </si>
  <si>
    <t>ComStage 1 EURO STOXX 50 UCITS ETF (I)</t>
  </si>
  <si>
    <t>ComStage 1 MDAX UCITS ETF (I)</t>
  </si>
  <si>
    <t>ComStage 1 SDAX UCITS ETF (I)</t>
  </si>
  <si>
    <t>ComStage 1 TecDAX UCITS ETF (I)</t>
  </si>
  <si>
    <t>ComStage CBK 10Y US-Treasury Future Short UCITS ETF</t>
  </si>
  <si>
    <t>ComStage CBK 10Y US-Treasury Future UCITS ETF</t>
  </si>
  <si>
    <t>ComStage CBK Commodity ex-Agriculture Monthly EUR Hedged UCITS ETF</t>
  </si>
  <si>
    <t>ComStage CBK U.S. Treasury Bond Future Double Short UCITS ETF</t>
  </si>
  <si>
    <t>ComStage CBK U.S. Treasury Bond Future Short UCITS ETF</t>
  </si>
  <si>
    <t>ComStage Commerzbank Bund-Future Double Short UCITS ETF</t>
  </si>
  <si>
    <t>ComStage Commerzbank Bund-Future Leveraged UCITS ETF</t>
  </si>
  <si>
    <t>ComStage Commerzbank Bund-Future Short UCITS ETF</t>
  </si>
  <si>
    <t>ComStage Commerzbank Bund-Future UCITS ETF</t>
  </si>
  <si>
    <t>ComStage Commerzbank Commodity ex-Agriculture EW UCITS ETF</t>
  </si>
  <si>
    <t>ComStage Commerzbank EONIA Index UCITS ETF</t>
  </si>
  <si>
    <t>ComStage Commerzbank FED Funds Effective Rate Index UCITS ETF</t>
  </si>
  <si>
    <t>ComStage DAX UCITS ETF</t>
  </si>
  <si>
    <t>ComStage DivDAX UCITS ETF</t>
  </si>
  <si>
    <t>ComStage Dow Jones Russia GDR UCITS ETF</t>
  </si>
  <si>
    <t>ComStage Dow Jones Switzerland Titans 30 UCITS ETF</t>
  </si>
  <si>
    <t>ComStage EURO STOXX 50 Daily Short UCITS ETF</t>
  </si>
  <si>
    <t>ComStage EURO STOXX 50 UCITS ETF</t>
  </si>
  <si>
    <t>ComStage EURO STOXX Select Dividend 30 UCITS ETF</t>
  </si>
  <si>
    <t>ComStage FTSE 100 UCITS ETF</t>
  </si>
  <si>
    <t>ComStage iBOXX EUR Germany Covered Capped Overall UCITS ETF</t>
  </si>
  <si>
    <t>ComStage iBOXX EUR Liquid Sovereigns Diversified 10-15 UCITS ETF</t>
  </si>
  <si>
    <t>ComStage iBOXX EUR Liquid Sovereigns Diversified 1-3 UCITS ETF</t>
  </si>
  <si>
    <t>ComStage iBOXX EUR Liquid Sovereigns Diversified 15+ UCITS ETF</t>
  </si>
  <si>
    <t>ComStage iBOXX EUR Liquid Sovereigns Diversified 25+ UCITS ETF</t>
  </si>
  <si>
    <t>ComStage iBOXX EUR Liquid Sovereigns Diversified 3-5 UCITS ETF</t>
  </si>
  <si>
    <t>ComStage iBOXX EUR Liquid Sovereigns Diversified 3m-1 UCITS ETF</t>
  </si>
  <si>
    <t>ComStage iBOXX EUR Liquid Sovereigns Diversified 5-7 UCITS ETF</t>
  </si>
  <si>
    <t>ComStage iBOXX EUR Liquid Sovereigns Diversified 7-10 UCITS ETF</t>
  </si>
  <si>
    <t>ComStage iBOXX EUR Liquid Sovereigns Diversified Overall UCITS ETF</t>
  </si>
  <si>
    <t>ComStage iBOXX EUR Sovereigns Germany Capped 10+ UCITS ETF</t>
  </si>
  <si>
    <t>ComStage iBOXX EUR Sovereigns Germany Capped 1-5 UCITS ETF</t>
  </si>
  <si>
    <t>ComStage iBOXX EUR Sovereigns Germany Capped 3m-2 UCITS ETF</t>
  </si>
  <si>
    <t>ComStage iBOXX EUR Sovereigns Germany Capped 5-10 UCITS ETF</t>
  </si>
  <si>
    <t>ComStage iBOXX EUR Sovereigns Inflation-Linked Euro-Inflation UCITS ETF</t>
  </si>
  <si>
    <t>ComStage MDAX UCITS ETF</t>
  </si>
  <si>
    <t>ComStage MSCI EM Eastern Europe Ex Russia UCITS ETF</t>
  </si>
  <si>
    <t>ComStage MSCI Emerging Markets Leveraged 2x Daily UCITS ETF</t>
  </si>
  <si>
    <t>ComStage MSCI Emerging Markets UCITS ETF</t>
  </si>
  <si>
    <t>ComStage MSCI Europe Mid Cap UCITS ETF</t>
  </si>
  <si>
    <t>ComStage MSCI Europe Small Cap UCITS ETF</t>
  </si>
  <si>
    <t>ComStage MSCI Europe UCITS ETF</t>
  </si>
  <si>
    <t>ComStage MSCI Italy UCITS ETF</t>
  </si>
  <si>
    <t>ComStage MSCI Japan UCITS ETF</t>
  </si>
  <si>
    <t>ComStage MSCI North America UCITS ETF</t>
  </si>
  <si>
    <t>ComStage MSCI Pacific ex. Japan UCITS ETF</t>
  </si>
  <si>
    <t>ComStage MSCI Pacific UCITS ETF</t>
  </si>
  <si>
    <t>ComStage MSCI Spain UCITS ETF</t>
  </si>
  <si>
    <t>ComStage MSCI Taiwan UCITS ETF</t>
  </si>
  <si>
    <t>ComStage MSCI USA UCITS ETF</t>
  </si>
  <si>
    <t>ComStage MSCI World UCITS ETF</t>
  </si>
  <si>
    <t>ComStage S&amp;P 500 Euro Daily Hedged UCITS ETF</t>
  </si>
  <si>
    <t>ComStage S&amp;P MidCap 400 UCITS ETF</t>
  </si>
  <si>
    <t>ComStage S&amp;P SmallCap 600 UCITS ETF</t>
  </si>
  <si>
    <t>ComStage S&amp;P SMIT 40 Index UCITS ETF</t>
  </si>
  <si>
    <t>ComStage SDAX UCITS ETF</t>
  </si>
  <si>
    <t>ComStage ShortDAX UCITS ETF</t>
  </si>
  <si>
    <t>ComStage STOXX Europe 600 Automobiles &amp; Parts UCITS ETF</t>
  </si>
  <si>
    <t>ComStage STOXX Europe 600 Banks UCITS ETF</t>
  </si>
  <si>
    <t>ComStage STOXX Europe 600 Basic Resources UCITS ETF</t>
  </si>
  <si>
    <t>ComStage STOXX Europe 600 Chemicals UCITS ETF</t>
  </si>
  <si>
    <t>ComStage STOXX Europe 600 Construction &amp; Materials UCITS ETF</t>
  </si>
  <si>
    <t>ComStage STOXX Europe 600 Financial Services UCITS ETF</t>
  </si>
  <si>
    <t>ComStage STOXX Europe 600 Food &amp; Beverage UCITS ETF</t>
  </si>
  <si>
    <t>ComStage STOXX Europe 600 Health Care UCITS ETF</t>
  </si>
  <si>
    <t>ComStage STOXX Europe 600 Industrial Goods &amp; Services UCITS ETF</t>
  </si>
  <si>
    <t>ComStage STOXX Europe 600 Insurance UCITS ETF</t>
  </si>
  <si>
    <t>ComStage STOXX Europe 600 Media UCITS ETF</t>
  </si>
  <si>
    <t>ComStage STOXX Europe 600 Oil &amp; Gas UCITS ETF</t>
  </si>
  <si>
    <t>ComStage STOXX Europe 600 Personal &amp; Household Goods UCITS ETF</t>
  </si>
  <si>
    <t>ComStage STOXX Europe 600 Real Estate UCITS ETF</t>
  </si>
  <si>
    <t>ComStage STOXX Europe 600 Retail UCITS ETF</t>
  </si>
  <si>
    <t>ComStage STOXX Europe 600 Technology UCITS ETF</t>
  </si>
  <si>
    <t>ComStage STOXX Europe 600 Telecommunications UCITS ETF</t>
  </si>
  <si>
    <t>ComStage STOXX Europe 600 Travel &amp; Leisure UCITS ETF</t>
  </si>
  <si>
    <t>ComStage STOXX Europe 600 UCITS ETF</t>
  </si>
  <si>
    <t>ComStage STOXX Europe 600 Utilities UCITS ETF</t>
  </si>
  <si>
    <t>iShares Edge MSCI Europe Multifactor UCITS ETF</t>
  </si>
  <si>
    <t>iShares Edge MSCI USA Multifactor UCITS ETF</t>
  </si>
  <si>
    <t>iShares J.P. Morgan EM Local Govt Bond UCITS ETF</t>
  </si>
  <si>
    <t>iShares J.P. Morgan USD EM Corp Bond UCITS ETF (Dist)</t>
  </si>
  <si>
    <t>VanEck Vectors Gold Miners UCITS ETF</t>
  </si>
  <si>
    <t>VanEck Vectors Junior Gold Miners UCITS ETF</t>
  </si>
  <si>
    <t>VanEck Vectors Morningstar US Wide Moat UCITS ETF</t>
  </si>
  <si>
    <t>VanEck Vectors</t>
  </si>
  <si>
    <t>BNP Paribas Easy iSTOXX MUTB Japan Quality 150 UCITS ETF H EUR C</t>
  </si>
  <si>
    <t>Expat Bulgaria SOFIX UCITS ETF</t>
  </si>
  <si>
    <t>BG9000011163</t>
  </si>
  <si>
    <t>Expat</t>
  </si>
  <si>
    <t>FR0011645647</t>
  </si>
  <si>
    <t>Amundi ETF iSTOXX Europe Multi-Factor Market Neutral UCITS ETF</t>
  </si>
  <si>
    <t>FR0013284304</t>
  </si>
  <si>
    <t>UBS ETF - MSCI USA Socially Responsible UCITS ETF (Hedged to EUR) A-dis</t>
  </si>
  <si>
    <t>LU1280303014</t>
  </si>
  <si>
    <t>UBS (Irl) ETF plc - MSCI ACWI Socially Responsible UCITS ETF (Hedged to EUR) A-acc</t>
  </si>
  <si>
    <t>IE00BDR55927</t>
  </si>
  <si>
    <t>UBS ETF - Bloomberg Barclays MSCI US Liquid Corporates Sustainable UCITS ETF (Hedged to EUR) A-acc</t>
  </si>
  <si>
    <t>LU1215461325</t>
  </si>
  <si>
    <t>UBS ETF - MSCI Japan Socially Responsible UCITS ETF (Hedged to EUR) A-acc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</si>
  <si>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</si>
  <si>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</si>
  <si>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</si>
  <si>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</si>
  <si>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</si>
  <si>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</si>
  <si>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</si>
  <si>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</si>
  <si>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</si>
  <si>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</si>
  <si>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</si>
  <si>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Brazil (Ibovespa) UCITS ETF - Acc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</si>
  <si>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</si>
  <si>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</si>
  <si>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</si>
  <si>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Double Short Bund UCITS ETF - Acc</t>
  </si>
  <si>
    <t>Lyxor Daily ShortDAX x2 UCITS ETF - Acc</t>
  </si>
  <si>
    <t>Lyxor Dow Jones Industrial Average UCITS ETF - Dist</t>
  </si>
  <si>
    <t>Lyxor Eastern Europe (CECE NTR EUR) UCITS ETF - Acc</t>
  </si>
  <si>
    <t>Lyxor Euro Cash UCITS ETF - Acc</t>
  </si>
  <si>
    <t>Lyxor Euro Corporate Bond Ex Financials UCITS ETF - Acc</t>
  </si>
  <si>
    <t>Lyxor Euro Corporate Bond UCITS ETF - Acc</t>
  </si>
  <si>
    <t>Lyxor EURO STOXX 50 (DR) UCITS ETF - Dist</t>
  </si>
  <si>
    <t>Lyxor EURO STOXX 50 Daily Double Short UCITS ETF - Acc</t>
  </si>
  <si>
    <t>Lyxor EURO STOXX 50 Daily Leverage UCITS ETF - Acc</t>
  </si>
  <si>
    <t>Lyxor EURO STOXX 50 Daily Short UCITS ETF - Acc</t>
  </si>
  <si>
    <t>Lyxor FTSE Athex Large Cap UCITS ETF - Dist</t>
  </si>
  <si>
    <t>Lyxor FTSE EPRA/NAREIT Developed Europe UCITS ETF - Dist</t>
  </si>
  <si>
    <t>Lyxor Hong Kong (HSI) UCITS ETF - Dist</t>
  </si>
  <si>
    <t>Lyxor Japan (TOPIX) (DR) UCITS ETF - Daily Hedged to EUR - Dist</t>
  </si>
  <si>
    <t>Lyxor Japan (TOPIX) (DR) UCITS ETF - Dist</t>
  </si>
  <si>
    <t>Lyxor MSCI AC Asia Ex Japan UCITS ETF - Acc</t>
  </si>
  <si>
    <t>Lyxor MSCI AC Asia Pacific Ex Japan UCITS ETF - Acc</t>
  </si>
  <si>
    <t>Lyxor MSCI EM Latin America UCITS ETF - Acc</t>
  </si>
  <si>
    <t>Lyxor MSCI Emerging Markets UCITS ETF - Acc</t>
  </si>
  <si>
    <t>Lyxor MSCI Europe UCITS ETF - Dist</t>
  </si>
  <si>
    <t>Lyxor MSCI India UCITS ETF - Acc</t>
  </si>
  <si>
    <t>Lyxor MSCI Korea UCITS ETF - C-EUR</t>
  </si>
  <si>
    <t>Lyxor MSCI Malaysia UCITS ETF - Acc</t>
  </si>
  <si>
    <t>Lyxor MSCI Taiwan UCITS ETF - Acc</t>
  </si>
  <si>
    <t>Lyxor MSCI USA UCITS ETF - Dist</t>
  </si>
  <si>
    <t>Lyxor MSCI World UCITS ETF - Dist</t>
  </si>
  <si>
    <t>Lyxor Nasdaq-100 UCITS ETF - Dist</t>
  </si>
  <si>
    <t>Lyxor New Energy UCITS ETF - Dist</t>
  </si>
  <si>
    <t>Lyxor PRIVEX UCITS ETF - Dist</t>
  </si>
  <si>
    <t>Lyxor Russia (Dow Jones Russia GDR) UCITS ETF - Acc</t>
  </si>
  <si>
    <t>Lyxor South Africa (FTSE JSE TOP 40) UCITS ETF - Acc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</si>
  <si>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</si>
  <si>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</si>
  <si>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</si>
  <si>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</si>
  <si>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</si>
  <si>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</si>
  <si>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FOOD &amp; BEVERAGE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</si>
  <si>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</si>
  <si>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</si>
  <si>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</si>
  <si>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Media UCITS ETFLyxor STOXX Europe 600 Media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</si>
  <si>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</si>
  <si>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</si>
  <si>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</si>
  <si>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</si>
  <si>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</si>
  <si>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</si>
  <si>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</si>
  <si>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Lyxor STOXX Europe Select Dividend 30 UCITS ETF - Dist</t>
  </si>
  <si>
    <t>Lyxor Turkey (DJ Turkey TITANS 20) UCITS ETF - Acc</t>
  </si>
  <si>
    <t>Lyxor World Water UCITS ETF - Dist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</si>
  <si>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</si>
  <si>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</si>
  <si>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</si>
  <si>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EURO GOVERNMENT BOND UCITS ETF   </t>
  </si>
  <si>
    <t>SPDR Bloomberg Barclays 10+ Year U.S. Corporate Bond UCITS ETF </t>
  </si>
  <si>
    <t>SPDR BLOOMBERG BARCLAYS 10+ YEAR U.S. TREASURY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</si>
  <si>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</si>
  <si>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</si>
  <si>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</si>
  <si>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</si>
  <si>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3-10 Year U.S. Corporate Bond UCITS ETF  </t>
  </si>
  <si>
    <t>SPDR BLOOMBERG BARCLAYS 3-5 YEAR U.S. TREASURY BOND UCITS ETF </t>
  </si>
  <si>
    <t>SPDR BLOOMBERG BARCLAYS 3-7 YEAR EURO CORPORATE BOND UCITS ETF</t>
  </si>
  <si>
    <t>SPDR BLOOMBERG BARCLAYS 5-7 YEAR EURO GOVERNMENT BOND UCITS ETF   </t>
  </si>
  <si>
    <t>SPDR BLOOMBERG BARCLAYS 5-7 YEAR U.S. TREASURY BOND UCITS ETF  </t>
  </si>
  <si>
    <t>SPDR BLOOMBERG BARCLAYS 7-10 YEAR EURO GOVERNMENT BOND UCITS ETF</t>
  </si>
  <si>
    <t>SPDR BLOOMBERG BARCLAYS 7-10 YEAR U.S. TREASURY BOND UCITS ETF 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</si>
  <si>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</si>
  <si>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</si>
  <si>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</si>
  <si>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</si>
  <si>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</si>
  <si>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</si>
  <si>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</si>
  <si>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</si>
  <si>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</si>
  <si>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</si>
  <si>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Corporate Bond UCITS ETF</t>
  </si>
  <si>
    <t>SPDR Bloomberg Barclays US Treasury Bond UCITS ETF</t>
  </si>
  <si>
    <t>ETFS 3x Daily Short EURO STOXX 50®</t>
  </si>
  <si>
    <t>Xtrackers DAX UCITS ETF 1C</t>
  </si>
  <si>
    <t>Xtrackers Euro Stoxx 50 UCITS ETF 1C</t>
  </si>
  <si>
    <t>Xtrackers Euro Stoxx 50 UCITS ETF 1D</t>
  </si>
  <si>
    <t>Xtrackers MSCI Europe UCITS ETF 1C</t>
  </si>
  <si>
    <t>Lyxor DAX (DR) UCITS ETF - Acc</t>
  </si>
  <si>
    <t>Xtrackers MSCI EMU UCITS ETF 1D</t>
  </si>
  <si>
    <t>Xtrackers LevDAX Daily Swap UCITS ETF 1C</t>
  </si>
  <si>
    <t>Xtrackers Stoxx Europe 600 UCITS ETF 1C</t>
  </si>
  <si>
    <t>Xtrackers MSCI Japan UCITS ETF 4C - EUR Hedged</t>
  </si>
  <si>
    <t>Xtrackers MSCI Emerging Markets Swap UCITS ETF 1C</t>
  </si>
  <si>
    <t>Xtrackers DAX Income UCITS ETF 1D</t>
  </si>
  <si>
    <t>Lyxor Daily LevDAX UCITS ETF - Acc</t>
  </si>
  <si>
    <t>Xtrackers Nikkei 225 UCITS ETF 1D</t>
  </si>
  <si>
    <t>Xtrackers MSCI World Swap UCITS ETF 1C</t>
  </si>
  <si>
    <t>Xtrackers MSCI Emerging Markets UCITS ETF 1C</t>
  </si>
  <si>
    <t>Xtrackers ShortDAX Daily Swap UCITS ETF 1C</t>
  </si>
  <si>
    <t>Xtrackers MSCI China UCITS ETF 1C</t>
  </si>
  <si>
    <t>Xtrackers MSCI Japan UCITS ETF 1C</t>
  </si>
  <si>
    <t>Xtrackers MSCI Europe Small Cap UCITS ETF 1C</t>
  </si>
  <si>
    <t>Xtrackers ShortDAX x2 Daily Swap UCITS ETF 1C</t>
  </si>
  <si>
    <t>Xtrackers MSCI USA UCITS ETF 1C</t>
  </si>
  <si>
    <t>Xtrackers II EUR Cash Swap UCITS ETF 1C</t>
  </si>
  <si>
    <t>Xtrackers CAC 40 UCITS ETF 1D</t>
  </si>
  <si>
    <t>Xtrackers FTSE Vietnam Swap UCITS ETF 1C</t>
  </si>
  <si>
    <t>Xtrackers II Eurozone Government Bond 5-7 UCITS ETF 1C</t>
  </si>
  <si>
    <t>Xtrackers II iBoxx Eurozone Government Bond Yield Plus Swap UCITS ETF 1C</t>
  </si>
  <si>
    <t>Xtrackers II Eurozone Government Bond 1-3 UCITS ETF 1C</t>
  </si>
  <si>
    <t>Xtrackers II Eurozone Government Bond UCITS ETF 1C</t>
  </si>
  <si>
    <t>Xtrackers II Global Inflation-Linked Bond UCITS ETF 1C - EUR Hedged</t>
  </si>
  <si>
    <t>Xtrackers MSCI World UCITS ETF 1C</t>
  </si>
  <si>
    <t>Xtrackers MSCI AC Asia ex Japan Swap UCITS ETF 1C</t>
  </si>
  <si>
    <t>Xtrackers II USD Emerging Markets Bond UCITS ETF 1C - EUR Hedged</t>
  </si>
  <si>
    <t>Xtrackers II US Treasuries UCITS ETF 2D - EUR Hedged</t>
  </si>
  <si>
    <t>Xtrackers Germany Mittelstand &amp; MidCap UCITS ETF 1D</t>
  </si>
  <si>
    <t>Xtrackers Portfolio UCITS ETF 1C</t>
  </si>
  <si>
    <t>Xtrackers S&amp;P 500 UCITS ETF 1C - EUR Hedged</t>
  </si>
  <si>
    <t>Xtrackers MSCI EM Asia Swap UCITS ETF 1C</t>
  </si>
  <si>
    <t>Xtrackers Stoxx Europe 600 Banks Swap UCITS ETF 1C</t>
  </si>
  <si>
    <t>Xtrackers MSCI USA Swap UCITS ETF 1C</t>
  </si>
  <si>
    <t>Xtrackers Harvest CSI300 UCITS ETF 1D</t>
  </si>
  <si>
    <t>Xtrackers II Germany Government Bond 7-10 Swap UCITS ETF 1D</t>
  </si>
  <si>
    <t>Xtrackers II Italy Government Bond UCITS ETF 1D</t>
  </si>
  <si>
    <t>Xtrackers FTSE MIB UCITS ETF 1D</t>
  </si>
  <si>
    <t>Xtrackers MSCI World Swap UCITS ETF 4C - EUR Hedged</t>
  </si>
  <si>
    <t>Xtrackers II Eurozone Government Bond UCITS ETF 1D</t>
  </si>
  <si>
    <t>Xtrackers MSCI World Energy UCITS ETF 1C</t>
  </si>
  <si>
    <t>Xtrackers FTSE Developed Europe Real Estate UCITS ETF 1C</t>
  </si>
  <si>
    <t>Lyxor EuroMTS 1-3Y Investment Grade (DR) UCITS ETF - Acc</t>
  </si>
  <si>
    <t>Xtrackers II USD Cash Swap UCITS ETF 1C</t>
  </si>
  <si>
    <t>Xtrackers II GBP Cash Swap UCITS ETF 1D</t>
  </si>
  <si>
    <t>Xtrackers DBLCI Commodity Optimum Yield Swap UCITS ETF 1C - EUR Hedged</t>
  </si>
  <si>
    <t>Xtrackers II Global Government Bond UCITS ETF 1C - EUR Hedged</t>
  </si>
  <si>
    <t>Xtrackers MSCI Brazil UCITS ETF 1C</t>
  </si>
  <si>
    <t>Xtrackers MSCI Nordic UCITS ETF 1D</t>
  </si>
  <si>
    <t>Lyxor German Mid-Cap MDAX UCITS ETF - Dist</t>
  </si>
  <si>
    <t>Xtrackers MSCI Europe Mid Cap UCITS ETF 1C</t>
  </si>
  <si>
    <t>Xtrackers S&amp;P 500 Swap UCITS ETF 1C</t>
  </si>
  <si>
    <t>Xtrackers Switzerland UCITS ETF 1D</t>
  </si>
  <si>
    <t>Xtrackers MSCI World Information Technology UCITS ETF 1C</t>
  </si>
  <si>
    <t>Xtrackers S&amp;P 500 2x Leveraged Daily Swap UCITS ETF 1C</t>
  </si>
  <si>
    <t>Xtrackers Stoxx Global Select Dividend 100 Swap UCITS ETF 1D</t>
  </si>
  <si>
    <t>Lyxor S&amp;P 500 UCITS ETF - Dist</t>
  </si>
  <si>
    <t>Xtrackers MSCI World UCITS ETF 1D</t>
  </si>
  <si>
    <t>Xtrackers Spain UCITS ETF 1C</t>
  </si>
  <si>
    <t>Xtrackers II EUR Corporate Bond UCITS ETF 1C</t>
  </si>
  <si>
    <t>Lyxor EuroMTS Inflation Linked Investment Grade (DR) UCITS ETF - Acc</t>
  </si>
  <si>
    <t>Xtrackers II Global Aggregate Bond Swap UCITS ETF 5C - EUR Hedged</t>
  </si>
  <si>
    <t>Xtrackers ATX UCITS ETF 1C</t>
  </si>
  <si>
    <t>Xtrackers Russell 2000 UCITS ETF 1C</t>
  </si>
  <si>
    <t>Xtrackers II EUR High Yield Corporate Bond UCITS ETF 1D</t>
  </si>
  <si>
    <t>Xtrackers CSI300 Swap UCITS ETF 1C</t>
  </si>
  <si>
    <t>Xtrackers iBoxx EUR Corporate Bond Yield Plus UCITS ETF 1D</t>
  </si>
  <si>
    <t>Xtrackers MSCI Russia Capped Swap UCITS ETF 1C</t>
  </si>
  <si>
    <t>Xtrackers MSCI Mexico UCITS ETF 1C</t>
  </si>
  <si>
    <t>Xtrackers Stoxx Europe 600 Basic Resources Swap UCITS ETF 1C</t>
  </si>
  <si>
    <t>Xtrackers II iBoxx Eurozone Government Bond Yield Plus 1-3 UCITS ETF 1C</t>
  </si>
  <si>
    <t>Lyxor Barclays Floating Rate Euro 0-7Y UCITS ETF - Acc</t>
  </si>
  <si>
    <t>Xtrackers Euro Stoxx 50 Short Daily Swap UCITS ETF 1C</t>
  </si>
  <si>
    <t>Lyxor EUR 2-10Y Inflation Expectations UCITS ETF - Acc</t>
  </si>
  <si>
    <t>Xtrackers MSCI Indonesia Swap UCITS ETF 1C</t>
  </si>
  <si>
    <t>Xtrackers DB Bloomberg Commodity Optimum Yield Swap UCITS ETF 2C - EUR Hedged</t>
  </si>
  <si>
    <t>Xtrackers MSCI World Financials UCITS ETF 1C</t>
  </si>
  <si>
    <t>Xtrackers Euro Stoxx Select Dividend 30 UCITS ETF 1D</t>
  </si>
  <si>
    <t>Xtrackers S&amp;P 500 Inverse Daily Swap UCITS ETF 1C</t>
  </si>
  <si>
    <t>Xtrackers II Eurozone Inflation-Linked Bond UCITS ETF 1C</t>
  </si>
  <si>
    <t>Xtrackers II iBoxx Eurozone Government Bond Yield Plus Swap UCITS ETF 2C - Duration Hedged</t>
  </si>
  <si>
    <t>Xtrackers MSCI World Value UCITS ETF 1C</t>
  </si>
  <si>
    <t>Xtrackers II Global Government Bond UCITS ETF 1D - EUR Hedged</t>
  </si>
  <si>
    <t>Xtrackers LPX Private Equity Swap UCITS ETF 1C</t>
  </si>
  <si>
    <t>Xtrackers MSCI Thailand UCITS ETF 1C</t>
  </si>
  <si>
    <t>Xtrackers MSCI Pacific ex Japan UCITS ETF 1C</t>
  </si>
  <si>
    <t>Xtrackers II iTraxx Crossover Swap UCITS ETF 1C</t>
  </si>
  <si>
    <t>Xtrackers II Eurozone Government Bond Short Daily Swap UCITS ETF 1C</t>
  </si>
  <si>
    <t>Xtrackers Nifty 50 Swap UCITS ETF 1C</t>
  </si>
  <si>
    <t>Xtrackers S&amp;P 500 2x Inverse Daily Swap UCITS ETF 1C</t>
  </si>
  <si>
    <t>Xtrackers II Global Inflation-Linked Bond UCITS ETF 1D - EUR Hedged</t>
  </si>
  <si>
    <t>Xtrackers MSCI World Health Care UCITS ETF 1C</t>
  </si>
  <si>
    <t>Xtrackers MSCI India Swap UCITS ETF 1C</t>
  </si>
  <si>
    <t>Xtrackers MSCI Korea UCITS ETF 1C</t>
  </si>
  <si>
    <t>Xtrackers JPX-Nikkei 400 UCITS ETF 3C - EUR Hedged</t>
  </si>
  <si>
    <t>Xtrackers II iBoxx Germany Covered Bond Swap UCITS ETF 1C</t>
  </si>
  <si>
    <t>Xtrackers S&amp;P Select Frontier Swap UCITS ETF 1C</t>
  </si>
  <si>
    <t>Xtrackers II Eurozone AAA Government Bond Swap UCITS ETF 1C</t>
  </si>
  <si>
    <t>Xtrackers S&amp;P Global Infrastructure Swap UCITS ETF 1C</t>
  </si>
  <si>
    <t>Xtrackers II EUR High Yield Corporate Bond 1-3 Swap UCITS ETF 1D</t>
  </si>
  <si>
    <t>Xtrackers MSCI Pakistan Swap UCITS ETF 1C</t>
  </si>
  <si>
    <t>Xtrackers MSCI World Consumer Discretionary UCITS ETF 1C</t>
  </si>
  <si>
    <t>Xtrackers MSCI Singapore UCITS ETF 1C</t>
  </si>
  <si>
    <t>Xtrackers II Eurozone Government Bond 3-5 UCITS ETF 1D</t>
  </si>
  <si>
    <t>Xtrackers II Eurozone Government Bond 25+ UCITS ETF 1C</t>
  </si>
  <si>
    <t>Xtrackers MSCI AC World UCITS ETF 1C</t>
  </si>
  <si>
    <t>Lyxor iBoxx Germany 1-3Y (DR) UCITS ETF - Acc</t>
  </si>
  <si>
    <t>Xtrackers II iTraxx Crossover Short Daily Swap UCITS ETF 1C</t>
  </si>
  <si>
    <t>Xtrackers S&amp;P 500 Equal Weight UCITS ETF 1C</t>
  </si>
  <si>
    <t>Xtrackers USD Corporate Bond UCITS ETF 1D</t>
  </si>
  <si>
    <t>Xtrackers II ESG EUR Corporate Bond UCITS ETF 1D</t>
  </si>
  <si>
    <t>Xtrackers USD Corporate Bond UCITS ETF 2D - EUR Hedged</t>
  </si>
  <si>
    <t>Xtrackers FTSE China 50 UCITS ETF 1C</t>
  </si>
  <si>
    <t>Xtrackers Stoxx Europe 600 Technology Swap UCITS ETF 1C</t>
  </si>
  <si>
    <t>Lyxor MSCI World Information Technology TR UCITS ETF - Acc</t>
  </si>
  <si>
    <t>Xtrackers Stoxx Europe 600 Telecommunications Swap UCITS ETF 1C</t>
  </si>
  <si>
    <t>Xtrackers Harvest FTSE China A-H 50 UCITS ETF 1D</t>
  </si>
  <si>
    <t>Xtrackers II Eurozone Government Bond 3-5 UCITS ETF 1C</t>
  </si>
  <si>
    <t>Xtrackers EUR Credit 12.5 Swap UCITS ETF 1C</t>
  </si>
  <si>
    <t>Xtrackers MSCI World Minimum Volatility UCITS ETF 1C</t>
  </si>
  <si>
    <t>Xtrackers MSCI Canada UCITS ETF 1C</t>
  </si>
  <si>
    <t>Xtrackers MSCI AC Far East ex Japan UCITS ETF 2C</t>
  </si>
  <si>
    <t>Xtrackers II Eurozone AAA Government Bond Swap UCITS ETF 1D</t>
  </si>
  <si>
    <t>Lyxor BofAML EUR High Yield Ex-Financial Bond UCITS ETF - Dist</t>
  </si>
  <si>
    <t>Xtrackers II Australia Government Bond UCITS ETF 1C</t>
  </si>
  <si>
    <t>Xtrackers MSCI EMU Minimum Volatility UCITS ETF 1D</t>
  </si>
  <si>
    <t>Xtrackers MSCI World Industrials UCITS ETF 1C</t>
  </si>
  <si>
    <t>Xtrackers Stoxx Europe 600 Oil &amp; Gas Swap UCITS ETF 1C</t>
  </si>
  <si>
    <t>Xtrackers Stoxx Europe 600 Health Care Swap UCITS ETF 1C</t>
  </si>
  <si>
    <t>Xtrackers II Global Government Bond UCITS ETF 5C</t>
  </si>
  <si>
    <t>Xtrackers II Global Inflation-Linked Bond UCITS ETF 5C</t>
  </si>
  <si>
    <t>Xtrackers FTSE All-Share UCITS ETF 1D</t>
  </si>
  <si>
    <t>Xtrackers II EUR Cash Swap UCITS ETF 1D</t>
  </si>
  <si>
    <t>Xtrackers MSCI World Consumer Staples UCITS ETF 1C</t>
  </si>
  <si>
    <t>Xtrackers MSCI EM Latin America Swap UCITS ETF 1C</t>
  </si>
  <si>
    <t>Lyxor MSCI World Health Care TR UCITS ETF - Acc</t>
  </si>
  <si>
    <t>Xtrackers Stoxx Europe 600 Industrial Goods Swap UCITS ETF 1C</t>
  </si>
  <si>
    <t>Xtrackers II Global Aggregate Bond Swap UCITS ETF 1D</t>
  </si>
  <si>
    <t>Xtrackers II iBoxx Eurozone Government Bond Yield Plus Swap UCITS ETF 1D</t>
  </si>
  <si>
    <t>Xtrackers MSCI Europe Value UCITS ETF 1C</t>
  </si>
  <si>
    <t>Lyxor MSCI World Energy TR UCITS ETF - Acc</t>
  </si>
  <si>
    <t>Xtrackers S&amp;P ASX 200 UCITS ETF 1D</t>
  </si>
  <si>
    <t>Xtrackers II Eurozone Government Bond 7-10 UCITS ETF 1C</t>
  </si>
  <si>
    <t>Xtrackers MSCI Bangladesh Swap UCITS ETF 1C</t>
  </si>
  <si>
    <t>Xtrackers II Germany Government Bond UCITS ETF 1C</t>
  </si>
  <si>
    <t>Xtrackers MSCI EM Europe, Middle East &amp; Africa Swap UCITS ETF 1C</t>
  </si>
  <si>
    <t>Xtrackers Stoxx Europe 600 Food &amp; Beverage Swap UCITS ETF 1C</t>
  </si>
  <si>
    <t>Xtrackers Stoxx Europe 600 Utilities Swap UCITS ETF 1C</t>
  </si>
  <si>
    <t>Xtrackers MSCI EM Africa Swap UCITS ETF 1C</t>
  </si>
  <si>
    <t>Xtrackers MSCI USA Energy UCITS ETF 1D</t>
  </si>
  <si>
    <t>Xtrackers II Japan Government Bond UCITS ETF 1C</t>
  </si>
  <si>
    <t>Xtrackers MSCI Taiwan UCITS ETF 1C</t>
  </si>
  <si>
    <t>Xtrackers MSCI World Telecom Services UCITS ETF 1C</t>
  </si>
  <si>
    <t>Xtrackers II Eurozone Government Bond 1-3 UCITS ETF 1D</t>
  </si>
  <si>
    <t>Lyxor EURO STOXX Banks (DR) UCITS ETF - Acc</t>
  </si>
  <si>
    <t>Xtrackers II Germany Government Bond 1-3 UCITS ETF 1D</t>
  </si>
  <si>
    <t>Lyxor J.P. Morgan Multi-Factor World Index UCITS ETF - Acc</t>
  </si>
  <si>
    <t>Xtrackers MSCI North America High Dividend Yield UCITS ETF 1C</t>
  </si>
  <si>
    <t>Xtrackers MSCI Malaysia UCITS ETF 1C</t>
  </si>
  <si>
    <t>Lyxor STOXX Europe 600 (DR) - UCITS ETF Acc</t>
  </si>
  <si>
    <t>Xtrackers MSCI World Momentum UCITS ETF 1C</t>
  </si>
  <si>
    <t>Xtrackers II EUR High Yield Corporate Bond UCITS ETF 1C</t>
  </si>
  <si>
    <t>Xtrackers MSCI World Materials UCITS ETF 1C</t>
  </si>
  <si>
    <t>Xtrackers MSCI World Utilities UCITS ETF 1C</t>
  </si>
  <si>
    <t>Xtrackers II Germany Government Bond UCITS ETF 1D</t>
  </si>
  <si>
    <t>Xtrackers II iTraxx Europe Swap UCITS ETF 1C</t>
  </si>
  <si>
    <t>Xtrackers MSCI World Quality UCITS ETF 1C</t>
  </si>
  <si>
    <t>Xtrackers MSCI USA Information Technology UCITS ETF 1D</t>
  </si>
  <si>
    <t>Lyxor EuroMTS 5-7Y Investment Grade (DR) UCITS ETF - Acc</t>
  </si>
  <si>
    <t>Lyxor MSCI World Materials TR UCITS ETF - Acc</t>
  </si>
  <si>
    <t>Xtrackers JPX-Nikkei 400 UCITS ETF 1D</t>
  </si>
  <si>
    <t>Lyxor S&amp;P 500 VIX Futures Enhanced Roll UCITS ETF - Acc</t>
  </si>
  <si>
    <t>Xtrackers II Eurozone Government Bond 10-15 UCITS ETF 1C</t>
  </si>
  <si>
    <t>Lyxor Pan Africa UCITS ETF - Acc</t>
  </si>
  <si>
    <t>Xtrackers FTSE 100 UCITS ETF 1C</t>
  </si>
  <si>
    <t>Lyxor EuroMTS Highest Rated Macro-Weighted Govt Bond 1-3Y (DR) UCITS ETF - Acc</t>
  </si>
  <si>
    <t>Xtrackers FTSE Developed Europe ex UK Real Estate UCITS ETF 1C</t>
  </si>
  <si>
    <t>Xtrackers II Eurozone Government Bond 15-30 UCITS ETF 1C</t>
  </si>
  <si>
    <t>Xtrackers Portfolio Income UCITS ETF 1D</t>
  </si>
  <si>
    <t>Lyxor Australia (S&amp;P/ASX 200) UCITS ETF - Dist</t>
  </si>
  <si>
    <t>Lyxor Commodities Thomson Reuters/CoreCommodity CRB EX-Agriculture TR UCITS ETF - Acc</t>
  </si>
  <si>
    <t>Lyxor EuroMTS Highest Rated Macro-Weighted Govt Bond (DR) UCITS ETF - Acc</t>
  </si>
  <si>
    <t>Xtrackers MSCI Philippines UCITS ETF 1C</t>
  </si>
  <si>
    <t>Xtrackers FTSE 250 UCITS ETF 1D</t>
  </si>
  <si>
    <t>Lyxor MSCI EMU Value (DR) UCITS ETF - Dist</t>
  </si>
  <si>
    <t>Lyxor MSCI World Utilities TR UCITS ETF - Acc</t>
  </si>
  <si>
    <t>Xtrackers II Germany Government Bond 3-5 Swap UCITS ETF 1D</t>
  </si>
  <si>
    <t>Xtrackers II EUR Covered Bond Swap UCITS ETF 1C</t>
  </si>
  <si>
    <t>Lyxor MSCI EMU (DR) UCITS ETF - Dist</t>
  </si>
  <si>
    <t>Lyxor EuroMTS All-Maturity Investment Grade (DR) UCITS ETF - Acc</t>
  </si>
  <si>
    <t>Lyxor US TIPS (DR) UCITS ETF - Dist</t>
  </si>
  <si>
    <t>Lyxor SG Global Quality Income NTR UCITS ETF - Dist</t>
  </si>
  <si>
    <t>Lyxor Thailand (SET50 NET TR) UCITS ETF - Acc</t>
  </si>
  <si>
    <t>Lyxor MSCI EMU Small Cap UCITS ETF - Dist</t>
  </si>
  <si>
    <t>Lyxor MSCI Canada UCITS ETF - Dist</t>
  </si>
  <si>
    <t>Xtrackers II US Treasuries 1-3 UCITS ETF 1D</t>
  </si>
  <si>
    <t>Xtrackers FTSE 100 Short Daily Swap UCITS ETF 1C</t>
  </si>
  <si>
    <t>Xtrackers Euro Stoxx 50 ex Financials UCITS ETF 1D</t>
  </si>
  <si>
    <t>Xtrackers MSCI USA Health Care UCITS ETF 1D</t>
  </si>
  <si>
    <t>Lyxor MSCI EMU Growth (DR) UCITS ETF - Dist</t>
  </si>
  <si>
    <t>Xtrackers II EUR Corporate Bond ex Financials UCITS ETF 1C</t>
  </si>
  <si>
    <t>Lyxor MSCI Indonesia UCITS ETF - Acc</t>
  </si>
  <si>
    <t>Lyxor Daily Leveraged Bund UCITS ETF - Acc</t>
  </si>
  <si>
    <t>Lyxor EURO STOXX 50 (DR) - UCITS ETF Acc</t>
  </si>
  <si>
    <t>Xtrackers Russell Midcap UCITS ETF 1C</t>
  </si>
  <si>
    <t>Lyxor EuroMTS 3-5Y INVESTMENT GRADE (DR) UCITS ETF - Acc</t>
  </si>
  <si>
    <t>Xtrackers SLI UCITS ETF 1D</t>
  </si>
  <si>
    <t>Xtrackers II US Treasuries UCITS ETF 1D</t>
  </si>
  <si>
    <t>Xtrackers II Italy Government Aggregate Bond Swap UCITS ETF 1D</t>
  </si>
  <si>
    <t>Xtrackers MSCI Pan-Euro UCITS ETF 1C</t>
  </si>
  <si>
    <t>Lyxor MSCI World Consumer Discretionary TR UCITS ETF - Acc</t>
  </si>
  <si>
    <t>Xtrackers Spain UCITS ETF 1D</t>
  </si>
  <si>
    <t>Lyxor MSCI World Financials TR UCITS ETF - Acc</t>
  </si>
  <si>
    <t>Lyxor J.P. Morgan Multi-Factor Europe Index UCITS ETF - Acc</t>
  </si>
  <si>
    <t>Lyxor EuroMTS 7-10Y Investment Grade (DR) UCITS ETF - Acc</t>
  </si>
  <si>
    <t>Xtrackers II USD Asia ex Japan Corporate Bond UCITS ETF 1D</t>
  </si>
  <si>
    <t>Xtrackers II iBoxx Eurozone Government Bond Yield Plus 1-3 UCITS ETF 1D</t>
  </si>
  <si>
    <t>Xtrackers MSCI GCC Select Swap UCITS ETF 1C</t>
  </si>
  <si>
    <t>Xtrackers FTSE 100 Income UCITS ETF 1D</t>
  </si>
  <si>
    <t>Xtrackers MSCI USA Financials UCITS ETF 1D</t>
  </si>
  <si>
    <t>Lyxor MSCI World Consumer Staples TR UCITS ETF - Acc</t>
  </si>
  <si>
    <t>Lyxor MSCI World Industrials TR UCITS ETF - Acc</t>
  </si>
  <si>
    <t>Lyxor US$ 10Y Inflation Expectations UCITS ETF - Acc</t>
  </si>
  <si>
    <t>Xtrackers MSCI USA Consumer Discretionary UCITS ETF 1D</t>
  </si>
  <si>
    <t>Lyxor EuroMTS Highest Rated Macro-Weighted Govt Bond 5-7Y (DR) UCITS ETF - Acc</t>
  </si>
  <si>
    <t>Xtrackers II iBoxx Germany Covered Bond Swap UCITS ETF 1D</t>
  </si>
  <si>
    <t>Lyxor EURO STOXX 300 (DR) - UCITS ETF Acc</t>
  </si>
  <si>
    <t>Lyxor MSCI World Telecommunication Services TR UCITS ETF - Acc</t>
  </si>
  <si>
    <t>Xtrackers II Italy Government Bond 0-1 UCITS ETF 1C</t>
  </si>
  <si>
    <t>Xtrackers USD Emerging Markets Bond Quality Weighted UCITS ETF 1D</t>
  </si>
  <si>
    <t>Xtrackers USD Emerging Markets Bond Quality Weighted UCITS ETF 2D - EUR Hedged</t>
  </si>
  <si>
    <t>Xtrackers Eurozone Government Bond Quality Weighted UCITS ETF 1D</t>
  </si>
  <si>
    <t>Xtrackers MSCI USA Consumer Staples UCITS ETF 1D</t>
  </si>
  <si>
    <t>Lyxor EuroMTS Highest Rated Macro-Weighted Govt Bond 3-5Y (DR) UCITS ETF - Acc</t>
  </si>
  <si>
    <t>Xtrackers MSCI Europe UCITS ETF 1D</t>
  </si>
  <si>
    <t>Lyxor EuroMTS 15+Y Investment Grade (DR) UCITS ETF - Acc</t>
  </si>
  <si>
    <t>Xtrackers II Harvest China Government Bond UCITS ETF 1D</t>
  </si>
  <si>
    <t>Lyxor STOXX Europe 600 (DR) - UCITS ETF Monthly Hedged to EUR - Dist</t>
  </si>
  <si>
    <t>Lyxor EuroMTS 10-15Y Investment Grade (DR) UCITS ETF - Acc</t>
  </si>
  <si>
    <t>Xtrackers II US Treasuries Inflation-Linked UCITS ETF 1D</t>
  </si>
  <si>
    <t>Amundi MSCI Europe High Dividend Factor UCITS ETF</t>
  </si>
  <si>
    <t>Amundi S&amp;P 500 Buyback UCITS ETF</t>
  </si>
  <si>
    <t>Amundi MSCI World Energy UCITS ETF</t>
  </si>
  <si>
    <t>Amundi S&amp;P Global Luxury UCITS ETF</t>
  </si>
  <si>
    <t>Amundi FTSE EPRA Europe Real Estate UCITS ETF</t>
  </si>
  <si>
    <t>Amundi MSCI World Financials UCITS ETF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</si>
  <si>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</si>
  <si>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</si>
  <si>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</si>
  <si>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</si>
  <si>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</si>
  <si>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Brent Crude Oil Optimum Yield  ETC (EUR)</t>
  </si>
  <si>
    <t>Xtrackers Physical Platinum EUR Hedged ETC</t>
  </si>
  <si>
    <t>Xtrackers Physical Palladium EUR Hedged ETC</t>
  </si>
  <si>
    <t>Xtrackers Energy Optimum Yield  EUR Hedged ETC</t>
  </si>
  <si>
    <t>Xtrackers</t>
  </si>
  <si>
    <t>UBS ETF</t>
  </si>
  <si>
    <t>Deka ETF</t>
  </si>
  <si>
    <t>PowerShares Source</t>
  </si>
  <si>
    <t>HSBC ETF</t>
  </si>
  <si>
    <t>Commerzbank ETF</t>
  </si>
  <si>
    <t>JPMorgan ETFs (Ireland) ICAV - Equity Long-Short UCITS ETF</t>
  </si>
  <si>
    <t>IE00BF4G7308</t>
  </si>
  <si>
    <t>J.P. Morgan ETF</t>
  </si>
  <si>
    <t>JPMorgan ETFs (Ireland) ICAV - USD Ultra-Short Income UCITS ETF</t>
  </si>
  <si>
    <t>IE00BDFC6Q91</t>
  </si>
  <si>
    <t>JPMorgan ETFs (Ireland) ICAV - Managed Futures UCITS ETF</t>
  </si>
  <si>
    <t>IE00BF4G7290</t>
  </si>
  <si>
    <t>Amundi Index MSCI North America - UCITS ETF DR (D)</t>
  </si>
  <si>
    <t>LU1737653045</t>
  </si>
  <si>
    <t>Amundi Index MSCI Emerging Markets - UCITS ETF DR (D)</t>
  </si>
  <si>
    <t>LU1737652583</t>
  </si>
  <si>
    <t>Amundi Index FTSE EPRA NAREIT Global - UCITS ETF DR (D)</t>
  </si>
  <si>
    <t>LU1737652823</t>
  </si>
  <si>
    <t>Amundi Index MSCI Europe - UCITS ETF DR (D)</t>
  </si>
  <si>
    <t>LU1737652310</t>
  </si>
  <si>
    <t>Amundi Index MSCI World - UCITS ETF DR (D)</t>
  </si>
  <si>
    <t>LU1737652237</t>
  </si>
  <si>
    <t>BNP Paribas Easy FTSE EPRA/NAREIT Eurozone Capped UCITS ETF</t>
  </si>
  <si>
    <t>LU0950381748</t>
  </si>
  <si>
    <t>Amundi Index Barclays Euro AGG Corporate - UCITS ETF DR (D)</t>
  </si>
  <si>
    <t>LU1737653987</t>
  </si>
  <si>
    <t>Amundi Index Barclays Global AGG 500M - UCITS ETF DR (D)</t>
  </si>
  <si>
    <t>LU1737654019</t>
  </si>
  <si>
    <t>Amundi Index J.P. Morgan GBI Global Govies - UCITS ETF DR (D)</t>
  </si>
  <si>
    <t>LU1737653631</t>
  </si>
  <si>
    <t>ETFS Pharma Breakthrough GO UCITS ETF</t>
  </si>
  <si>
    <t>DE000A2H9VJ3</t>
  </si>
  <si>
    <t>ETFS Ecommerce Logistics GO UCITS ETF</t>
  </si>
  <si>
    <t>DE000A2H9VH7</t>
  </si>
  <si>
    <t>ETFS Battery Value-Chain GO UCITS ETF</t>
  </si>
  <si>
    <t>DE000A2H9VG9</t>
  </si>
  <si>
    <t>Amundi Index J.P. Morgan EMU Govies IG - UCITS ETF DR (D)</t>
  </si>
  <si>
    <t>LU1737653714</t>
  </si>
  <si>
    <t>Xtrackers USD High Yield Corporate Bond UCITS ETF (DR)</t>
  </si>
  <si>
    <t>IE00BDR5HM97</t>
  </si>
  <si>
    <t>Amundi EURO STOXX 50 UCITS ETF DR - EUR (C)</t>
  </si>
  <si>
    <t>LU1681047236</t>
  </si>
  <si>
    <t>Amundi CAC 40 UCITS ETF DR</t>
  </si>
  <si>
    <t>LU1681046931</t>
  </si>
  <si>
    <t>Amundi EURO STOXX 50 UCITS ETF DR - EUR (D)</t>
  </si>
  <si>
    <t>LU1681047319</t>
  </si>
  <si>
    <t>Amundi Index Equity Global Low Carbon UCITS ETF DR</t>
  </si>
  <si>
    <t>LU1602144229</t>
  </si>
  <si>
    <t>Amundi Index Equity Global Multi Smart Allocation Scientific Beta UCITS ETF DR</t>
  </si>
  <si>
    <t>LU1602145119</t>
  </si>
  <si>
    <t>Amundi Index MSCI EMU UCITS ETF</t>
  </si>
  <si>
    <t>LU1602144575</t>
  </si>
  <si>
    <t>Amundi Index MSCI Pacific Ex Japan UCITS ETF DR</t>
  </si>
  <si>
    <t>LU1602144906</t>
  </si>
  <si>
    <t>Amundi Index MSCI Japan UCITS ETF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</si>
  <si>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</si>
  <si>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</si>
  <si>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</si>
  <si>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</si>
  <si>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</si>
  <si>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</si>
  <si>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</si>
  <si>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ComStage 1 STOXX Europe 600 UCITS ETF</t>
  </si>
  <si>
    <t>DE000ETF9603</t>
  </si>
  <si>
    <t>UBS ETF – MSCI World Socially Responsible UCITS ETF (USD) A-acc</t>
  </si>
  <si>
    <t>LU0950674332</t>
  </si>
  <si>
    <t>JPMorgan ETFs (Ireland) ICAV - USD Emerging Markets Sovereign Bond UCITS ETF</t>
  </si>
  <si>
    <t>IE00BDFC6G93</t>
  </si>
  <si>
    <t>OSSIAM SOLACTIVE MOODY'S ANALYTICS IG EUR SELECT CREDIT - UCITS ETF 1C(EUR)</t>
  </si>
  <si>
    <t>LU1093307442</t>
  </si>
  <si>
    <t>Amundi ETF EURO Corporate ex Financials iBoxx UCITS ETF ©</t>
  </si>
  <si>
    <t>LU1681040140</t>
  </si>
  <si>
    <t>Amundi ETF Govt Bond Highest Rated EuroMTS Investment Grade UCITS ETF ©</t>
  </si>
  <si>
    <t>LU1681046691</t>
  </si>
  <si>
    <t>Amundi ETF BBB Euro Corporate Investment Grade UCITS ETF</t>
  </si>
  <si>
    <t>LU1681041387</t>
  </si>
  <si>
    <t>Amundi ETF EURO Corporate Financials iBoxx UCITS ETF ©</t>
  </si>
  <si>
    <t>LU1681040066</t>
  </si>
  <si>
    <t>JPMorgan ETFs (Ireland) ICAV - BetaBuilders EUR Govt Bond 1-3 yr UCITS ETF</t>
  </si>
  <si>
    <t>IE00BYVZV757</t>
  </si>
  <si>
    <t>03/2018</t>
  </si>
  <si>
    <t>ComStage Vermoegensstrategie Offensiv UCITS ETF</t>
  </si>
  <si>
    <t>DE000ETF7037</t>
  </si>
  <si>
    <t>ComStage Vermoegensstrategie Defensiv UCITS ETF</t>
  </si>
  <si>
    <t>DE000ETF7029</t>
  </si>
  <si>
    <t>iShares Edge MSCI EMU Multifactor UCITS ETF</t>
  </si>
  <si>
    <t>IE00BF2PG656</t>
  </si>
  <si>
    <t>UBS ETF – J.P. Morgan USD EM Diversified Bond 1-5 UCITS ETF (hedged to EUR) A-acc</t>
  </si>
  <si>
    <t>LU1645386480</t>
  </si>
  <si>
    <t>Xtrackers iBoxx USD Corporate Bond Yield Plus UCITS ETF</t>
  </si>
  <si>
    <t>IE00BF8J5974</t>
  </si>
  <si>
    <t>Lyxor MSCI EM ESG Trend Leaders UCITS ETF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</si>
  <si>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</si>
  <si>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</si>
  <si>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</si>
  <si>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</si>
  <si>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</si>
  <si>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</si>
  <si>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</si>
  <si>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Expat Romania BET-BK UCITS ETF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</si>
  <si>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</si>
  <si>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</si>
  <si>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</si>
  <si>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</si>
  <si>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</si>
  <si>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Lyxor Core Morningstar UK NT (DR) UCITS ETF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</si>
  <si>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</si>
  <si>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</si>
  <si>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</si>
  <si>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</si>
  <si>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</si>
  <si>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</si>
  <si>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</si>
  <si>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</si>
  <si>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</si>
  <si>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</si>
  <si>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</si>
  <si>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</si>
  <si>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</si>
  <si>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</si>
  <si>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</si>
  <si>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</si>
  <si>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Lyxor Global Gender Equality (DR) UCITS ETF - Monthly Hedged to EUR - Acc</t>
  </si>
  <si>
    <t>LU1692072322</t>
  </si>
  <si>
    <t>Lyxor MSCI Emerging Markets Asia UCITS ETF</t>
  </si>
  <si>
    <t>LU1781541849</t>
  </si>
  <si>
    <t>Xtrackers Morningstar US Quality Dividend UCITS ETF 1D</t>
  </si>
  <si>
    <t>IE00BD6GC517</t>
  </si>
  <si>
    <t>iShares USD TIPS UICTS ETF EUR Hedged (Acc)</t>
  </si>
  <si>
    <t>IE00BDZVH966</t>
  </si>
  <si>
    <t>Xtrackers MSCI World High Dividend Yield UCITS ETF 1D</t>
  </si>
  <si>
    <t>IE00BCHWNQ94</t>
  </si>
  <si>
    <t>WisdomTree</t>
  </si>
  <si>
    <t>Turnover Report: April 2018</t>
  </si>
  <si>
    <t>04.2018</t>
  </si>
  <si>
    <t>Designated Sponsor Report: April 2018</t>
  </si>
  <si>
    <t>New Listings: April 2018</t>
  </si>
  <si>
    <t>Amundi Floating Rate USD Corporate UCITS ETF</t>
  </si>
  <si>
    <t>LU1681040900</t>
  </si>
  <si>
    <t>ETF</t>
  </si>
  <si>
    <t>Markit iBoxx USD Liquid FRN Investment Grade Corporates 100 Index</t>
  </si>
  <si>
    <t>Fixed Income</t>
  </si>
  <si>
    <t>Amundi Govt Bond EUROMTS Broad Investment Grade UCITS ETF</t>
  </si>
  <si>
    <t>LU1681046261</t>
  </si>
  <si>
    <t>FTSE MTS Eurozone Government Broad IG Index</t>
  </si>
  <si>
    <t>Amundi Floating Rate Euro Corporate 1-3 UCITS ETF</t>
  </si>
  <si>
    <t>LU1681041114</t>
  </si>
  <si>
    <t>Markit iBoxx EUR FRN IG 1-3 Index</t>
  </si>
  <si>
    <t>Amundi Govt Bond Lowest Rated EUROMTS Investment Grade UCITS ETF</t>
  </si>
  <si>
    <t>LU1681046774</t>
  </si>
  <si>
    <t>FTSE MTS Lowest-Rated Eurozone Government Bond IG Index</t>
  </si>
  <si>
    <t>Amundi Floating Rate USD Corporate UCITS ETF - Hedged EUR</t>
  </si>
  <si>
    <t>LU1681041031</t>
  </si>
  <si>
    <t>Markit iBoxx USD Liquid FRN Investment Grade Corporates 100 EUR Hedged Index</t>
  </si>
  <si>
    <t>VanEck Vectors Global Fallen Angel High Yield Bond UCITS ETF</t>
  </si>
  <si>
    <t>IE00BF540Z61</t>
  </si>
  <si>
    <t>ICE BofAML Global Fallen Angel High Yield Index</t>
  </si>
  <si>
    <t>Amundi Govt Bond Lowest Rated EUROMTS Investment Grade 1-3 UCITS ETF</t>
  </si>
  <si>
    <t>LU1681046345</t>
  </si>
  <si>
    <t>FTSE MTS Lowest-Rated Eurozone Government Bond IG 1-3Y Index</t>
  </si>
  <si>
    <t>VanEck Vectors Emerging Markets High Yield Bond UCITS ETF</t>
  </si>
  <si>
    <t>IE00BF541080</t>
  </si>
  <si>
    <t>ICE BofAML Diversified High Yield US Emerging Markets Corporate Plus Index</t>
  </si>
  <si>
    <t>Amundi Euro High Yield Liquid Bond iBoxx UCITS ETF</t>
  </si>
  <si>
    <t>LU1681040496</t>
  </si>
  <si>
    <t>Markit iBoxx EUR Liquid High Yield 30 Ex-Financial Index</t>
  </si>
  <si>
    <t>Amundi Euro Corporates UCITS ETF</t>
  </si>
  <si>
    <t>LU1681039647</t>
  </si>
  <si>
    <t>Markit iBoxx Euro Liquid Corporates Top 75 Mid Price TCA Index</t>
  </si>
  <si>
    <t>iShares Core MSCI EM IMI UCITS ETF USD (Dist)</t>
  </si>
  <si>
    <t>IE00BD45KH83</t>
  </si>
  <si>
    <t>MSCI EM Emerging Markets IMI USD Net</t>
  </si>
  <si>
    <t>Equities</t>
  </si>
  <si>
    <t>Xtrackers Morningstar Global Quality Dividend UCITS ETF 1D</t>
  </si>
  <si>
    <t>IE00BYQLL121</t>
  </si>
  <si>
    <t>Morningstar Developed Markets Dividend Yield Focus Index</t>
  </si>
  <si>
    <t>iShares EURO STOXX 50 ex-Financials UCITS ETF EUR (Dist)</t>
  </si>
  <si>
    <t>IE00BDZVHF28</t>
  </si>
  <si>
    <t>ESTX ex Financial 50 EUR Net Return</t>
  </si>
  <si>
    <t>iShares USD High Yield Corporate Bond UCITS ETF EUR Hedged (Dist)</t>
  </si>
  <si>
    <t>IE00BF3N7102</t>
  </si>
  <si>
    <t>Markit iBoxx USD Liquid High Yield Capped Index</t>
  </si>
  <si>
    <t>iShares Fallen Angels High Yield Corporate Bond UCITS ETF EUR Hedged (Dist)</t>
  </si>
  <si>
    <t>IE00BF3N7219</t>
  </si>
  <si>
    <t>Bloomberg Barclays Global Corporate ex EM Fallen Angels 3% Issuer Capped Index</t>
  </si>
  <si>
    <t>Expat Slovakia SAX UCITS ETF</t>
  </si>
  <si>
    <t>BGSKSAX04187</t>
  </si>
  <si>
    <t>SAX Index</t>
  </si>
  <si>
    <t>Expat Serbia BELEX15 UCITS ETF</t>
  </si>
  <si>
    <t>BGSRBBE05183</t>
  </si>
  <si>
    <t>BELEX15 Index</t>
  </si>
  <si>
    <t>Expat Macedonia MBI10 UCITS ETF</t>
  </si>
  <si>
    <t>BGMACMB06181</t>
  </si>
  <si>
    <t>MBI10 Index</t>
  </si>
  <si>
    <t>Expat Croatia CROBEX UCITS ETF</t>
  </si>
  <si>
    <t>BGCROEX03189</t>
  </si>
  <si>
    <t>CROBEX Index</t>
  </si>
  <si>
    <t>Expat Hungary BUX UCITS ETF</t>
  </si>
  <si>
    <t>BGHUBUX01189</t>
  </si>
  <si>
    <t>BUX Index</t>
  </si>
  <si>
    <t>Expat Slovenia SBI TOP UCITS ETF</t>
  </si>
  <si>
    <t>BGSLOBI02187</t>
  </si>
  <si>
    <t>SBITOP Index</t>
  </si>
  <si>
    <t>BNP Paribas Easy MSCI Japan SRI UCITS ETF</t>
  </si>
  <si>
    <t>LU1753045928</t>
  </si>
  <si>
    <t>MSCI Japan SRI (NTR) Index</t>
  </si>
  <si>
    <t>BNP Paribas Easy MSCI Europe SRI UCITS ETF</t>
  </si>
  <si>
    <t>LU1753045415</t>
  </si>
  <si>
    <t>MSCI Europe SRI (NTR) Index</t>
  </si>
  <si>
    <t>Amundi MSCI USA UCITS ETF</t>
  </si>
  <si>
    <t>LU1681042864</t>
  </si>
  <si>
    <t>MSCI USA Index</t>
  </si>
  <si>
    <t>Amundi MSCI World Ex Europe UCITS ETF</t>
  </si>
  <si>
    <t>LU1681045537</t>
  </si>
  <si>
    <t>MSCI World ex Europe Index</t>
  </si>
  <si>
    <t>Amundi Japan TOPIX UCITS ETF - Daily Hedged EUR</t>
  </si>
  <si>
    <t>LU1681037864</t>
  </si>
  <si>
    <t>TOPIX Euro Daily Hedged Index</t>
  </si>
  <si>
    <t>Amundi MSCI Eastern Europe Ex Russia UCITS ETF</t>
  </si>
  <si>
    <t>LU1681043755</t>
  </si>
  <si>
    <t>MSCI Eastern Europe ex Russia Index</t>
  </si>
  <si>
    <t>Amundi MSCI China UCITS ETF</t>
  </si>
  <si>
    <t>LU1681043912</t>
  </si>
  <si>
    <t>MSCI China Index</t>
  </si>
  <si>
    <t>Amundi MSCI India UCITS ETF</t>
  </si>
  <si>
    <t>LU1681043086</t>
  </si>
  <si>
    <t>MSCI India Index</t>
  </si>
  <si>
    <t>Amundi MSCI World UCITS ETF</t>
  </si>
  <si>
    <t>LU1681043599</t>
  </si>
  <si>
    <t>MSCI World Index</t>
  </si>
  <si>
    <t>Amundi MSCI Europe Minimum Volatility Factor UCITS ETF</t>
  </si>
  <si>
    <t>LU1681041627</t>
  </si>
  <si>
    <t>MSCI Europe Minimum Volatility  Index</t>
  </si>
  <si>
    <t>Amundi MSCI Emerging Markets UCITS ETF</t>
  </si>
  <si>
    <t>LU1681045370</t>
  </si>
  <si>
    <t>MSCI Emerging Markets Index</t>
  </si>
  <si>
    <t>Amundi STOXX Europe 600 UCITS ETF</t>
  </si>
  <si>
    <t>LU1681040223</t>
  </si>
  <si>
    <t>STOXX Europe 600 Index</t>
  </si>
  <si>
    <t>Amundi NASDAQ-100 UCITS ETF</t>
  </si>
  <si>
    <t>LU1681038243</t>
  </si>
  <si>
    <t>NASDAQ-100 Index</t>
  </si>
  <si>
    <t>Amundi NASDAQ-100 UCITS ETF - Daily Hedged EUR</t>
  </si>
  <si>
    <t>LU1681038599</t>
  </si>
  <si>
    <t>NASDAQ-100 Currency Hedged EUR  Index</t>
  </si>
  <si>
    <t>PowerShares Preferred Shares UCITS ETF EUR Hgd Dist</t>
  </si>
  <si>
    <t>IE00BDT8V027</t>
  </si>
  <si>
    <t>BofA Merrill Lynch Diversified Core Plus Fixed Rate Preferred Securities Net Total Return Index</t>
  </si>
  <si>
    <t>iShares MSCI World Small Cap UCITS ETF</t>
  </si>
  <si>
    <t>IE00BF4RFH31</t>
  </si>
  <si>
    <t>MSCI World Small Cap Net Total Return USD Index</t>
  </si>
  <si>
    <t>iShares Diversified Commodity Swap UCITS ETF</t>
  </si>
  <si>
    <t>IE00BDFL4P12</t>
  </si>
  <si>
    <t>Bloomberg Commodity USD Total Return Index</t>
  </si>
  <si>
    <t>Commodities</t>
  </si>
  <si>
    <t>IE00BYWZ0333</t>
  </si>
  <si>
    <t>iSTOXX FactSet Automation &amp; Robotics Index</t>
  </si>
  <si>
    <t>SPDR FTSE UK All Share UCITS ETF (Dist)</t>
  </si>
  <si>
    <t>IE00BD5FCF91</t>
  </si>
  <si>
    <t>FTSE All-Share Index</t>
  </si>
  <si>
    <t>n.a.</t>
  </si>
  <si>
    <t xml:space="preserve">FLOW TRADERS B.V.                       </t>
  </si>
  <si>
    <t xml:space="preserve">SUSQUEHANNA INTERNATIONAL SECURITIES    </t>
  </si>
  <si>
    <t xml:space="preserve">COMMERZBANK AG                          </t>
  </si>
  <si>
    <t xml:space="preserve">SOCIETE GENERALE S.A. FRANKFURT         </t>
  </si>
  <si>
    <t xml:space="preserve">BNP PARIBAS ARBITRAGE SNC               </t>
  </si>
  <si>
    <t xml:space="preserve">IMC TRADING B.V.                        </t>
  </si>
  <si>
    <t xml:space="preserve">OPTIVER V.O.F.                          </t>
  </si>
  <si>
    <t xml:space="preserve">DEUTSCHE BANK AG                        </t>
  </si>
  <si>
    <t xml:space="preserve">VIRTU FINANCIAL IRELAND LIMITED         </t>
  </si>
  <si>
    <t xml:space="preserve">LANG &amp; SCHWARZ TRADECENTER AG &amp; CO. KG  </t>
  </si>
  <si>
    <t xml:space="preserve">LANG &amp; SCHWARZ BROKER GMBH              </t>
  </si>
  <si>
    <t>Expat Romania BET UCITS ETF</t>
  </si>
  <si>
    <t xml:space="preserve">GOLDENBERG HEHMEYER LLP                 </t>
  </si>
  <si>
    <t xml:space="preserve">UNICREDIT BANK AG                       </t>
  </si>
  <si>
    <t xml:space="preserve">UBS LTD.                                </t>
  </si>
  <si>
    <t xml:space="preserve">MORGAN STANLEY &amp; CO. INTERNATIONAL PLC  </t>
  </si>
  <si>
    <t>Lyxor Core EURO STOXX 300 (DR) - UCITS ETF Acc</t>
  </si>
  <si>
    <t>Lyxor Core Euro Stoxx 50 (DR)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</si>
  <si>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</si>
  <si>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</si>
  <si>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</si>
  <si>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</si>
  <si>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 xml:space="preserve">J.P.MORGAN SECURITIES PLC               </t>
  </si>
  <si>
    <t>Xtrackers Euro Stoxx Quality Dividend UCITS ETF</t>
  </si>
  <si>
    <t>Active ETF</t>
  </si>
  <si>
    <t>ETC</t>
  </si>
  <si>
    <t>BNPP ETC</t>
  </si>
  <si>
    <t>Boost ETP</t>
  </si>
  <si>
    <t>Invesco Physical Gold ETC (P-ETC)</t>
  </si>
  <si>
    <t>Deutsche Boerse Commodities GmbH</t>
  </si>
  <si>
    <t>Xtrackers ETC</t>
  </si>
  <si>
    <t>ETN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</si>
</sst>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  <numFmt numFmtId="169" formatCode="#,##0.000000000000000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30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vertical="center"/>
    </xf>
    <xf numFmtId="0" fontId="17" fillId="2" borderId="18" xfId="1" applyFont="1" applyFill="1" applyBorder="1" applyAlignment="1">
      <alignment vertical="center"/>
    </xf>
    <xf numFmtId="0" fontId="16" fillId="2" borderId="20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28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28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7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7" xfId="9" applyNumberFormat="1" applyFont="1" applyFill="1" applyBorder="1" applyAlignment="1">
      <alignment vertical="top" wrapText="1"/>
    </xf>
    <xf numFmtId="0" fontId="5" fillId="0" borderId="27" xfId="9" applyNumberFormat="1" applyFont="1" applyBorder="1" applyAlignment="1">
      <alignment horizontal="left" vertical="top"/>
    </xf>
    <xf numFmtId="49" fontId="6" fillId="2" borderId="29" xfId="9" applyNumberFormat="1" applyFont="1" applyFill="1" applyBorder="1" applyAlignment="1">
      <alignment vertical="top" wrapText="1"/>
    </xf>
    <xf numFmtId="49" fontId="6" fillId="2" borderId="25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29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4" xfId="1" applyFont="1" applyFill="1" applyBorder="1" applyAlignment="1"/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6" xfId="1" applyNumberFormat="1" applyFont="1" applyFill="1" applyBorder="1" applyAlignment="1">
      <alignment horizontal="right" vertical="top" wrapText="1"/>
    </xf>
    <xf numFmtId="0" fontId="8" fillId="3" borderId="26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1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1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1" xfId="1" applyFont="1" applyFill="1" applyBorder="1" applyAlignment="1">
      <alignment vertical="center"/>
    </xf>
    <xf numFmtId="0" fontId="11" fillId="4" borderId="26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left" vertical="center"/>
    </xf>
    <xf numFmtId="0" fontId="0" fillId="4" borderId="24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3" xfId="9" applyNumberFormat="1" applyFont="1" applyBorder="1" applyAlignment="1">
      <alignment horizontal="left" vertical="top"/>
    </xf>
    <xf numFmtId="0" fontId="0" fillId="4" borderId="23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27" xfId="11" applyNumberFormat="1" applyFont="1" applyBorder="1"/>
    <xf numFmtId="0" fontId="5" fillId="5" borderId="33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7" xfId="9" applyFont="1" applyFill="1" applyBorder="1" applyAlignment="1">
      <alignment vertical="center"/>
    </xf>
    <xf numFmtId="0" fontId="16" fillId="2" borderId="20" xfId="9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right"/>
    </xf>
    <xf numFmtId="0" fontId="16" fillId="2" borderId="18" xfId="9" applyFont="1" applyFill="1" applyBorder="1" applyAlignment="1">
      <alignment horizontal="center" vertical="center"/>
    </xf>
    <xf numFmtId="0" fontId="5" fillId="2" borderId="19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3" xfId="9" applyNumberFormat="1" applyFont="1" applyFill="1" applyBorder="1" applyAlignment="1">
      <alignment horizontal="left" vertical="top"/>
    </xf>
    <xf numFmtId="4" fontId="5" fillId="5" borderId="34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35" xfId="9" applyNumberFormat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7" xfId="12" applyNumberFormat="1" applyFont="1" applyFill="1" applyBorder="1" applyAlignment="1">
      <alignment horizontal="right" vertical="center"/>
    </xf>
    <xf numFmtId="0" fontId="5" fillId="0" borderId="32" xfId="1" applyNumberFormat="1" applyFont="1" applyBorder="1" applyAlignment="1">
      <alignment horizontal="left" vertical="top" wrapText="1"/>
    </xf>
    <xf numFmtId="164" fontId="5" fillId="0" borderId="29" xfId="11" applyNumberFormat="1" applyFont="1" applyBorder="1"/>
    <xf numFmtId="4" fontId="5" fillId="5" borderId="6" xfId="9" applyNumberFormat="1" applyFont="1" applyFill="1" applyBorder="1" applyAlignment="1">
      <alignment horizontal="right" vertical="center"/>
    </xf>
    <xf numFmtId="169" fontId="8" fillId="0" borderId="0" xfId="9" applyNumberFormat="1" applyFont="1" applyAlignment="1">
      <alignment vertical="center"/>
    </xf>
    <xf numFmtId="49" fontId="6" fillId="2" borderId="1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horizontal="right" vertical="top" wrapText="1"/>
    </xf>
    <xf numFmtId="49" fontId="6" fillId="2" borderId="14" xfId="4" applyNumberFormat="1" applyFont="1" applyFill="1" applyBorder="1" applyAlignment="1">
      <alignment vertical="top" wrapText="1"/>
    </xf>
    <xf numFmtId="49" fontId="6" fillId="2" borderId="26" xfId="4" applyNumberFormat="1" applyFont="1" applyFill="1" applyBorder="1" applyAlignment="1">
      <alignment vertical="top" wrapText="1"/>
    </xf>
    <xf numFmtId="3" fontId="5" fillId="0" borderId="0" xfId="9" applyNumberFormat="1" applyFont="1" applyAlignment="1">
      <alignment vertical="center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5" fillId="0" borderId="36" xfId="13" applyFont="1" applyBorder="1" applyAlignment="1"/>
    <xf numFmtId="0" fontId="5" fillId="0" borderId="42" xfId="13" applyFont="1" applyBorder="1" applyAlignment="1"/>
    <xf numFmtId="0" fontId="5" fillId="0" borderId="40" xfId="13" applyFont="1" applyBorder="1" applyAlignment="1"/>
    <xf numFmtId="14" fontId="5" fillId="0" borderId="38" xfId="13" applyNumberFormat="1" applyFont="1" applyBorder="1" applyAlignment="1"/>
    <xf numFmtId="0" fontId="5" fillId="0" borderId="48" xfId="13" applyFont="1" applyBorder="1" applyAlignment="1"/>
    <xf numFmtId="0" fontId="5" fillId="0" borderId="49" xfId="13" applyFont="1" applyBorder="1" applyAlignment="1"/>
    <xf numFmtId="0" fontId="5" fillId="0" borderId="50" xfId="13" applyFont="1" applyBorder="1" applyAlignment="1"/>
    <xf numFmtId="14" fontId="5" fillId="0" borderId="51" xfId="13" applyNumberFormat="1" applyFont="1" applyBorder="1" applyAlignment="1"/>
    <xf numFmtId="0" fontId="5" fillId="0" borderId="44" xfId="13" applyFont="1" applyBorder="1" applyAlignment="1"/>
    <xf numFmtId="0" fontId="5" fillId="0" borderId="45" xfId="13" applyFont="1" applyBorder="1" applyAlignment="1"/>
    <xf numFmtId="0" fontId="5" fillId="0" borderId="46" xfId="13" applyFont="1" applyBorder="1" applyAlignment="1"/>
    <xf numFmtId="14" fontId="5" fillId="0" borderId="47" xfId="13" applyNumberFormat="1" applyFont="1" applyBorder="1" applyAlignment="1"/>
    <xf numFmtId="0" fontId="5" fillId="0" borderId="37" xfId="13" applyFont="1" applyBorder="1" applyAlignment="1"/>
    <xf numFmtId="0" fontId="5" fillId="0" borderId="43" xfId="13" applyFont="1" applyBorder="1" applyAlignment="1"/>
    <xf numFmtId="0" fontId="5" fillId="0" borderId="41" xfId="13" applyFont="1" applyBorder="1" applyAlignment="1"/>
    <xf numFmtId="14" fontId="5" fillId="0" borderId="39" xfId="13" applyNumberFormat="1" applyFont="1" applyBorder="1" applyAlignment="1"/>
    <xf numFmtId="0" fontId="5" fillId="5" borderId="14" xfId="9" applyNumberFormat="1" applyFont="1" applyFill="1" applyBorder="1" applyAlignment="1">
      <alignment horizontal="left" vertical="top"/>
    </xf>
    <xf numFmtId="0" fontId="5" fillId="0" borderId="52" xfId="4" applyFont="1" applyBorder="1" applyAlignment="1"/>
    <xf numFmtId="0" fontId="5" fillId="0" borderId="53" xfId="4" applyFont="1" applyBorder="1" applyAlignment="1"/>
    <xf numFmtId="0" fontId="5" fillId="0" borderId="54" xfId="4" applyFont="1" applyBorder="1" applyAlignment="1"/>
    <xf numFmtId="0" fontId="5" fillId="0" borderId="55" xfId="4" applyFont="1" applyBorder="1" applyAlignment="1"/>
    <xf numFmtId="0" fontId="5" fillId="0" borderId="56" xfId="4" applyFont="1" applyBorder="1" applyAlignment="1"/>
    <xf numFmtId="0" fontId="5" fillId="0" borderId="57" xfId="4" applyFont="1" applyBorder="1" applyAlignment="1"/>
    <xf numFmtId="0" fontId="5" fillId="0" borderId="58" xfId="4" applyFont="1" applyBorder="1" applyAlignment="1"/>
    <xf numFmtId="0" fontId="5" fillId="0" borderId="59" xfId="4" applyFont="1" applyBorder="1" applyAlignment="1"/>
    <xf numFmtId="0" fontId="5" fillId="0" borderId="60" xfId="4" applyFont="1" applyBorder="1" applyAlignment="1"/>
    <xf numFmtId="0" fontId="5" fillId="0" borderId="61" xfId="4" applyFont="1" applyBorder="1" applyAlignment="1"/>
    <xf numFmtId="0" fontId="5" fillId="0" borderId="62" xfId="4" applyFont="1" applyBorder="1" applyAlignment="1"/>
    <xf numFmtId="0" fontId="5" fillId="0" borderId="63" xfId="4" applyFont="1" applyBorder="1" applyAlignment="1"/>
    <xf numFmtId="0" fontId="16" fillId="2" borderId="21" xfId="1" applyFont="1" applyFill="1" applyBorder="1" applyAlignment="1">
      <alignment horizontal="left" vertical="center"/>
    </xf>
    <xf numFmtId="0" fontId="16" fillId="2" borderId="22" xfId="1" applyFont="1" applyFill="1" applyBorder="1" applyAlignment="1">
      <alignment horizontal="left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3" xfId="9" applyFont="1" applyFill="1" applyBorder="1" applyAlignment="1">
      <alignment horizontal="center" vertical="center"/>
    </xf>
    <xf numFmtId="0" fontId="11" fillId="4" borderId="24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1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1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6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80"/>
      <color rgb="FF0000FF"/>
      <color rgb="FF73D700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42826</c:v>
              </c:pt>
              <c:pt idx="1">
                <c:v>42856</c:v>
              </c:pt>
              <c:pt idx="2">
                <c:v>42887</c:v>
              </c:pt>
              <c:pt idx="3">
                <c:v>42917</c:v>
              </c:pt>
              <c:pt idx="4">
                <c:v>42948</c:v>
              </c:pt>
              <c:pt idx="5">
                <c:v>42979</c:v>
              </c:pt>
              <c:pt idx="6">
                <c:v>43009</c:v>
              </c:pt>
              <c:pt idx="7">
                <c:v>43040</c:v>
              </c:pt>
              <c:pt idx="8">
                <c:v>43070</c:v>
              </c:pt>
              <c:pt idx="9">
                <c:v>43101</c:v>
              </c:pt>
              <c:pt idx="10">
                <c:v>43132</c:v>
              </c:pt>
              <c:pt idx="11">
                <c:v>43160</c:v>
              </c:pt>
              <c:pt idx="12">
                <c:v>43191</c:v>
              </c:pt>
            </c:numLit>
          </c:cat>
          <c:val>
            <c:numLit>
              <c:formatCode>General</c:formatCode>
              <c:ptCount val="13"/>
              <c:pt idx="0">
                <c:v>11156.557535769998</c:v>
              </c:pt>
              <c:pt idx="1">
                <c:v>13293.426567060003</c:v>
              </c:pt>
              <c:pt idx="2">
                <c:v>11692.758148709996</c:v>
              </c:pt>
              <c:pt idx="3">
                <c:v>10143.57402254</c:v>
              </c:pt>
              <c:pt idx="4">
                <c:v>9764.3856703700003</c:v>
              </c:pt>
              <c:pt idx="5">
                <c:v>10110.723808079996</c:v>
              </c:pt>
              <c:pt idx="6">
                <c:v>8985.6816700600011</c:v>
              </c:pt>
              <c:pt idx="7">
                <c:v>12016.759814680003</c:v>
              </c:pt>
              <c:pt idx="8">
                <c:v>11220.766301520001</c:v>
              </c:pt>
              <c:pt idx="9">
                <c:v>14768.817786769998</c:v>
              </c:pt>
              <c:pt idx="10">
                <c:v>16376.621502299997</c:v>
              </c:pt>
              <c:pt idx="11">
                <c:v>15017.599099110001</c:v>
              </c:pt>
              <c:pt idx="12">
                <c:v>10954.538755130001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17" t="s">
        <v>221</v>
      </c>
      <c r="B1" s="114"/>
      <c r="C1" s="152"/>
      <c r="D1" s="2"/>
      <c r="E1" s="3"/>
      <c r="F1" s="4"/>
      <c r="G1" s="4"/>
    </row>
    <row r="2" spans="1:7" ht="24.75" customHeight="1" x14ac:dyDescent="0.2">
      <c r="A2" s="6" t="s">
        <v>3282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07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07"/>
      <c r="B26" s="107"/>
      <c r="C26" s="107"/>
      <c r="D26" s="107"/>
      <c r="E26" s="101"/>
      <c r="F26" s="101"/>
      <c r="G26" s="101"/>
    </row>
    <row r="27" spans="1:7" ht="12.75" thickBot="1" x14ac:dyDescent="0.25">
      <c r="A27" s="107"/>
      <c r="B27" s="107"/>
      <c r="C27" s="107"/>
      <c r="D27" s="107"/>
      <c r="E27" s="101"/>
      <c r="F27" s="101"/>
      <c r="G27" s="101"/>
    </row>
    <row r="28" spans="1:7" ht="12.75" customHeight="1" x14ac:dyDescent="0.2">
      <c r="A28" s="213" t="s">
        <v>481</v>
      </c>
      <c r="B28" s="23"/>
      <c r="C28" s="25" t="s">
        <v>478</v>
      </c>
      <c r="D28" s="1"/>
      <c r="E28" s="213" t="s">
        <v>484</v>
      </c>
      <c r="F28" s="154"/>
      <c r="G28" s="155" t="s">
        <v>650</v>
      </c>
    </row>
    <row r="29" spans="1:7" ht="12.75" customHeight="1" thickBot="1" x14ac:dyDescent="0.25">
      <c r="A29" s="214"/>
      <c r="B29" s="24"/>
      <c r="C29" s="156" t="s">
        <v>477</v>
      </c>
      <c r="D29" s="1"/>
      <c r="E29" s="214"/>
      <c r="F29" s="157"/>
      <c r="G29" s="158" t="s">
        <v>651</v>
      </c>
    </row>
    <row r="30" spans="1:7" ht="17.25" customHeight="1" x14ac:dyDescent="0.2">
      <c r="A30" s="26" t="s">
        <v>2327</v>
      </c>
      <c r="B30" s="12" t="s">
        <v>600</v>
      </c>
      <c r="C30" s="129">
        <v>3.2322500000000001</v>
      </c>
      <c r="D30"/>
      <c r="E30" s="26" t="s">
        <v>1352</v>
      </c>
      <c r="F30" s="12" t="s">
        <v>422</v>
      </c>
      <c r="G30" s="129">
        <v>1656.9720225199999</v>
      </c>
    </row>
    <row r="31" spans="1:7" ht="17.25" customHeight="1" x14ac:dyDescent="0.2">
      <c r="A31" s="27" t="s">
        <v>1352</v>
      </c>
      <c r="B31" s="13" t="s">
        <v>422</v>
      </c>
      <c r="C31" s="129">
        <v>3.2638000000000011</v>
      </c>
      <c r="D31"/>
      <c r="E31" s="153" t="s">
        <v>2324</v>
      </c>
      <c r="F31" s="13" t="s">
        <v>428</v>
      </c>
      <c r="G31" s="129">
        <v>454.47045685000001</v>
      </c>
    </row>
    <row r="32" spans="1:7" ht="17.25" customHeight="1" x14ac:dyDescent="0.2">
      <c r="A32" s="27" t="s">
        <v>2324</v>
      </c>
      <c r="B32" s="13" t="s">
        <v>428</v>
      </c>
      <c r="C32" s="129">
        <v>3.3223500000000001</v>
      </c>
      <c r="D32"/>
      <c r="E32" s="27" t="s">
        <v>2325</v>
      </c>
      <c r="F32" s="13" t="s">
        <v>429</v>
      </c>
      <c r="G32" s="129">
        <v>362.73428935999999</v>
      </c>
    </row>
    <row r="33" spans="1:7" ht="17.25" customHeight="1" x14ac:dyDescent="0.2">
      <c r="A33" s="27" t="s">
        <v>2334</v>
      </c>
      <c r="B33" s="13" t="s">
        <v>131</v>
      </c>
      <c r="C33" s="129">
        <v>3.7597999999999998</v>
      </c>
      <c r="D33"/>
      <c r="E33" s="27" t="s">
        <v>1198</v>
      </c>
      <c r="F33" s="13" t="s">
        <v>437</v>
      </c>
      <c r="G33" s="129">
        <v>283.76571882999997</v>
      </c>
    </row>
    <row r="34" spans="1:7" ht="17.25" customHeight="1" x14ac:dyDescent="0.2">
      <c r="A34" s="27" t="s">
        <v>1198</v>
      </c>
      <c r="B34" s="13" t="s">
        <v>437</v>
      </c>
      <c r="C34" s="129">
        <v>3.99735</v>
      </c>
      <c r="D34"/>
      <c r="E34" s="27" t="s">
        <v>2893</v>
      </c>
      <c r="F34" s="13" t="s">
        <v>1025</v>
      </c>
      <c r="G34" s="129">
        <v>172.12285925</v>
      </c>
    </row>
    <row r="35" spans="1:7" ht="17.25" customHeight="1" x14ac:dyDescent="0.2">
      <c r="A35" s="27" t="s">
        <v>2908</v>
      </c>
      <c r="B35" s="13" t="s">
        <v>1307</v>
      </c>
      <c r="C35" s="129">
        <v>4.7466999999999997</v>
      </c>
      <c r="D35"/>
      <c r="E35" s="27" t="s">
        <v>1233</v>
      </c>
      <c r="F35" s="13" t="s">
        <v>53</v>
      </c>
      <c r="G35" s="129">
        <v>158.11361575999999</v>
      </c>
    </row>
    <row r="36" spans="1:7" ht="17.25" customHeight="1" x14ac:dyDescent="0.2">
      <c r="A36" s="27" t="s">
        <v>2903</v>
      </c>
      <c r="B36" s="13" t="s">
        <v>267</v>
      </c>
      <c r="C36" s="129">
        <v>4.8285999999999998</v>
      </c>
      <c r="D36"/>
      <c r="E36" s="27" t="s">
        <v>1218</v>
      </c>
      <c r="F36" s="13" t="s">
        <v>366</v>
      </c>
      <c r="G36" s="129">
        <v>135.70709191</v>
      </c>
    </row>
    <row r="37" spans="1:7" ht="17.25" customHeight="1" x14ac:dyDescent="0.2">
      <c r="A37" s="27" t="s">
        <v>2082</v>
      </c>
      <c r="B37" s="13" t="s">
        <v>1356</v>
      </c>
      <c r="C37" s="129">
        <v>5.0154500000000004</v>
      </c>
      <c r="D37"/>
      <c r="E37" s="153" t="s">
        <v>1191</v>
      </c>
      <c r="F37" s="13" t="s">
        <v>310</v>
      </c>
      <c r="G37" s="129">
        <v>111.73521486</v>
      </c>
    </row>
    <row r="38" spans="1:7" ht="17.25" customHeight="1" x14ac:dyDescent="0.2">
      <c r="A38" s="27" t="s">
        <v>1608</v>
      </c>
      <c r="B38" s="13" t="s">
        <v>1606</v>
      </c>
      <c r="C38" s="129">
        <v>5.5934999999999997</v>
      </c>
      <c r="D38"/>
      <c r="E38" s="27" t="s">
        <v>2082</v>
      </c>
      <c r="F38" s="13" t="s">
        <v>1356</v>
      </c>
      <c r="G38" s="129">
        <v>104.01328796</v>
      </c>
    </row>
    <row r="39" spans="1:7" ht="17.25" customHeight="1" thickBot="1" x14ac:dyDescent="0.25">
      <c r="A39" s="16" t="s">
        <v>2145</v>
      </c>
      <c r="B39" s="15" t="s">
        <v>1431</v>
      </c>
      <c r="C39" s="140">
        <v>5.6062000000000003</v>
      </c>
      <c r="D39"/>
      <c r="E39" s="16" t="s">
        <v>2327</v>
      </c>
      <c r="F39" s="15" t="s">
        <v>600</v>
      </c>
      <c r="G39" s="140">
        <v>98.377949329999993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07"/>
      <c r="B41" s="107"/>
      <c r="C41" s="107"/>
      <c r="E41" s="101"/>
      <c r="F41" s="101"/>
      <c r="G41" s="101"/>
    </row>
    <row r="42" spans="1:7" ht="12.75" x14ac:dyDescent="0.2">
      <c r="A42" s="213" t="s">
        <v>482</v>
      </c>
      <c r="B42" s="23"/>
      <c r="C42" s="25" t="s">
        <v>478</v>
      </c>
      <c r="D42" s="107"/>
      <c r="E42" s="213" t="s">
        <v>483</v>
      </c>
      <c r="F42" s="154"/>
      <c r="G42" s="155" t="s">
        <v>650</v>
      </c>
    </row>
    <row r="43" spans="1:7" ht="12.75" customHeight="1" thickBot="1" x14ac:dyDescent="0.25">
      <c r="A43" s="214"/>
      <c r="B43" s="24"/>
      <c r="C43" s="156" t="s">
        <v>477</v>
      </c>
      <c r="D43" s="100"/>
      <c r="E43" s="214"/>
      <c r="F43" s="157"/>
      <c r="G43" s="158" t="s">
        <v>651</v>
      </c>
    </row>
    <row r="44" spans="1:7" ht="17.25" customHeight="1" x14ac:dyDescent="0.2">
      <c r="A44" s="27" t="s">
        <v>2809</v>
      </c>
      <c r="B44" s="12" t="s">
        <v>419</v>
      </c>
      <c r="C44" s="29">
        <v>0.90279999999999982</v>
      </c>
      <c r="D44" s="1"/>
      <c r="E44" s="26" t="s">
        <v>2080</v>
      </c>
      <c r="F44" s="12" t="s">
        <v>1816</v>
      </c>
      <c r="G44" s="129">
        <v>118.16984472</v>
      </c>
    </row>
    <row r="45" spans="1:7" ht="17.25" customHeight="1" x14ac:dyDescent="0.2">
      <c r="A45" s="27" t="s">
        <v>1730</v>
      </c>
      <c r="B45" s="14" t="s">
        <v>33</v>
      </c>
      <c r="C45" s="29">
        <v>2.2535500000000002</v>
      </c>
      <c r="E45" s="27" t="s">
        <v>2099</v>
      </c>
      <c r="F45" s="13" t="s">
        <v>1813</v>
      </c>
      <c r="G45" s="129">
        <v>58.495918289999999</v>
      </c>
    </row>
    <row r="46" spans="1:7" ht="17.25" customHeight="1" x14ac:dyDescent="0.2">
      <c r="A46" s="27" t="s">
        <v>2103</v>
      </c>
      <c r="B46" s="14" t="s">
        <v>1788</v>
      </c>
      <c r="C46" s="29">
        <v>2.9670000000000001</v>
      </c>
      <c r="E46" s="27" t="s">
        <v>2079</v>
      </c>
      <c r="F46" s="13" t="s">
        <v>1427</v>
      </c>
      <c r="G46" s="129">
        <v>54.764927020000002</v>
      </c>
    </row>
    <row r="47" spans="1:7" ht="17.25" customHeight="1" x14ac:dyDescent="0.2">
      <c r="A47" s="27" t="s">
        <v>1735</v>
      </c>
      <c r="B47" s="14" t="s">
        <v>29</v>
      </c>
      <c r="C47" s="29">
        <v>3.0107499999999998</v>
      </c>
      <c r="E47" s="27" t="s">
        <v>2108</v>
      </c>
      <c r="F47" s="13" t="s">
        <v>1428</v>
      </c>
      <c r="G47" s="129">
        <v>41.83951879</v>
      </c>
    </row>
    <row r="48" spans="1:7" ht="17.25" customHeight="1" x14ac:dyDescent="0.2">
      <c r="A48" s="27" t="s">
        <v>2101</v>
      </c>
      <c r="B48" s="14" t="s">
        <v>1825</v>
      </c>
      <c r="C48" s="29">
        <v>3.4112499999999999</v>
      </c>
      <c r="E48" s="27" t="s">
        <v>2913</v>
      </c>
      <c r="F48" s="13" t="s">
        <v>199</v>
      </c>
      <c r="G48" s="129">
        <v>34.516947560000006</v>
      </c>
    </row>
    <row r="49" spans="1:7" ht="17.25" customHeight="1" x14ac:dyDescent="0.2">
      <c r="A49" s="27" t="s">
        <v>2717</v>
      </c>
      <c r="B49" s="14" t="s">
        <v>167</v>
      </c>
      <c r="C49" s="29">
        <v>3.7028500000000002</v>
      </c>
      <c r="E49" s="27" t="s">
        <v>2698</v>
      </c>
      <c r="F49" s="13" t="s">
        <v>201</v>
      </c>
      <c r="G49" s="129">
        <v>33.244128760000002</v>
      </c>
    </row>
    <row r="50" spans="1:7" ht="17.25" customHeight="1" x14ac:dyDescent="0.2">
      <c r="A50" s="27" t="s">
        <v>2392</v>
      </c>
      <c r="B50" s="14" t="s">
        <v>868</v>
      </c>
      <c r="C50" s="29">
        <v>3.7473999999999998</v>
      </c>
      <c r="E50" s="27" t="s">
        <v>2859</v>
      </c>
      <c r="F50" s="13" t="s">
        <v>1087</v>
      </c>
      <c r="G50" s="129">
        <v>30.178761519999998</v>
      </c>
    </row>
    <row r="51" spans="1:7" ht="17.25" customHeight="1" x14ac:dyDescent="0.2">
      <c r="A51" s="27" t="s">
        <v>2471</v>
      </c>
      <c r="B51" s="14" t="s">
        <v>7</v>
      </c>
      <c r="C51" s="29">
        <v>3.7728000000000002</v>
      </c>
      <c r="E51" s="27" t="s">
        <v>2131</v>
      </c>
      <c r="F51" s="13" t="s">
        <v>1812</v>
      </c>
      <c r="G51" s="129">
        <v>28.688314399999999</v>
      </c>
    </row>
    <row r="52" spans="1:7" ht="17.25" customHeight="1" x14ac:dyDescent="0.2">
      <c r="A52" s="27" t="s">
        <v>1729</v>
      </c>
      <c r="B52" s="14" t="s">
        <v>30</v>
      </c>
      <c r="C52" s="29">
        <v>3.7748499999999998</v>
      </c>
      <c r="D52" s="5"/>
      <c r="E52" s="27" t="s">
        <v>2172</v>
      </c>
      <c r="F52" s="13" t="s">
        <v>1778</v>
      </c>
      <c r="G52" s="129">
        <v>28.668112829999998</v>
      </c>
    </row>
    <row r="53" spans="1:7" ht="17.25" customHeight="1" thickBot="1" x14ac:dyDescent="0.25">
      <c r="A53" s="16" t="s">
        <v>2172</v>
      </c>
      <c r="B53" s="15" t="s">
        <v>1778</v>
      </c>
      <c r="C53" s="30">
        <v>3.8628</v>
      </c>
      <c r="D53" s="5"/>
      <c r="E53" s="16" t="s">
        <v>2093</v>
      </c>
      <c r="F53" s="15" t="s">
        <v>1818</v>
      </c>
      <c r="G53" s="140">
        <v>27.46128977</v>
      </c>
    </row>
    <row r="54" spans="1:7" ht="17.25" customHeight="1" thickBot="1" x14ac:dyDescent="0.25">
      <c r="A54" s="109"/>
      <c r="B54" s="110"/>
      <c r="C54" s="111"/>
      <c r="D54" s="5"/>
      <c r="E54" s="109"/>
      <c r="F54" s="101"/>
      <c r="G54" s="112"/>
    </row>
    <row r="55" spans="1:7" ht="17.25" customHeight="1" x14ac:dyDescent="0.2">
      <c r="A55" s="213" t="s">
        <v>479</v>
      </c>
      <c r="B55" s="23"/>
      <c r="C55" s="25" t="s">
        <v>478</v>
      </c>
      <c r="D55" s="101"/>
      <c r="E55" s="213" t="s">
        <v>480</v>
      </c>
      <c r="F55" s="154"/>
      <c r="G55" s="155" t="s">
        <v>650</v>
      </c>
    </row>
    <row r="56" spans="1:7" ht="12.75" customHeight="1" thickBot="1" x14ac:dyDescent="0.25">
      <c r="A56" s="214"/>
      <c r="B56" s="24"/>
      <c r="C56" s="156" t="s">
        <v>477</v>
      </c>
      <c r="D56" s="22"/>
      <c r="E56" s="214"/>
      <c r="F56" s="157"/>
      <c r="G56" s="158" t="s">
        <v>651</v>
      </c>
    </row>
    <row r="57" spans="1:7" ht="18" customHeight="1" x14ac:dyDescent="0.2">
      <c r="A57" s="26" t="s">
        <v>1324</v>
      </c>
      <c r="B57" s="12" t="s">
        <v>615</v>
      </c>
      <c r="C57" s="29">
        <v>12.1608</v>
      </c>
      <c r="D57" s="22"/>
      <c r="E57" s="26" t="s">
        <v>2700</v>
      </c>
      <c r="F57" s="12" t="s">
        <v>14</v>
      </c>
      <c r="G57" s="29">
        <v>18.36562954</v>
      </c>
    </row>
    <row r="58" spans="1:7" ht="17.25" customHeight="1" x14ac:dyDescent="0.2">
      <c r="A58" s="27" t="s">
        <v>2804</v>
      </c>
      <c r="B58" s="13" t="s">
        <v>369</v>
      </c>
      <c r="C58" s="29">
        <v>13.5383</v>
      </c>
      <c r="E58" s="27" t="s">
        <v>2804</v>
      </c>
      <c r="F58" s="13" t="s">
        <v>369</v>
      </c>
      <c r="G58" s="29">
        <v>10.04148874</v>
      </c>
    </row>
    <row r="59" spans="1:7" ht="17.25" customHeight="1" x14ac:dyDescent="0.2">
      <c r="A59" s="27" t="s">
        <v>2938</v>
      </c>
      <c r="B59" s="13" t="s">
        <v>67</v>
      </c>
      <c r="C59" s="29">
        <v>14.4062</v>
      </c>
      <c r="E59" s="27" t="s">
        <v>1324</v>
      </c>
      <c r="F59" s="13" t="s">
        <v>615</v>
      </c>
      <c r="G59" s="29">
        <v>8.1222611499999999</v>
      </c>
    </row>
    <row r="60" spans="1:7" ht="17.25" customHeight="1" x14ac:dyDescent="0.2">
      <c r="A60" s="7" t="s">
        <v>2653</v>
      </c>
      <c r="B60" s="7" t="s">
        <v>1765</v>
      </c>
      <c r="C60" s="131">
        <v>14.95445</v>
      </c>
      <c r="E60" s="7" t="s">
        <v>2693</v>
      </c>
      <c r="F60" s="7" t="s">
        <v>1642</v>
      </c>
      <c r="G60" s="131">
        <v>7.3499107300000004</v>
      </c>
    </row>
    <row r="61" spans="1:7" ht="17.25" customHeight="1" thickBot="1" x14ac:dyDescent="0.25">
      <c r="A61" s="16" t="s">
        <v>2803</v>
      </c>
      <c r="B61" s="15" t="s">
        <v>370</v>
      </c>
      <c r="C61" s="30">
        <v>15.42895</v>
      </c>
      <c r="E61" s="16" t="s">
        <v>2938</v>
      </c>
      <c r="F61" s="15" t="s">
        <v>67</v>
      </c>
      <c r="G61" s="30">
        <v>5.2801517800000006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785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45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608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7" customWidth="1"/>
    <col min="2" max="2" width="12.7109375" style="37" customWidth="1"/>
    <col min="3" max="3" width="16.28515625" style="37" customWidth="1"/>
    <col min="4" max="4" width="11.140625" style="37" bestFit="1" customWidth="1"/>
    <col min="5" max="5" width="20.42578125" style="37" customWidth="1"/>
    <col min="6" max="9" width="12.7109375" style="37" customWidth="1"/>
    <col min="10" max="10" width="13.140625" style="38" customWidth="1"/>
    <col min="11" max="11" width="12.7109375" style="38" customWidth="1"/>
    <col min="12" max="12" width="11" style="127" customWidth="1"/>
    <col min="13" max="13" width="12.42578125" style="127" bestFit="1" customWidth="1"/>
    <col min="14" max="14" width="19.85546875" style="127" customWidth="1"/>
    <col min="15" max="15" width="16.7109375" style="127" customWidth="1"/>
    <col min="16" max="16384" width="9.140625" style="127"/>
  </cols>
  <sheetData>
    <row r="1" spans="1:17" ht="26.25" customHeight="1" x14ac:dyDescent="0.2">
      <c r="A1" s="36" t="s">
        <v>221</v>
      </c>
      <c r="B1" s="152"/>
    </row>
    <row r="2" spans="1:17" ht="15.75" customHeight="1" x14ac:dyDescent="0.2">
      <c r="A2" s="6" t="s">
        <v>3282</v>
      </c>
      <c r="B2" s="152"/>
      <c r="F2" s="28"/>
      <c r="G2" s="28"/>
      <c r="H2" s="28"/>
    </row>
    <row r="5" spans="1:17" s="49" customFormat="1" ht="30" customHeight="1" x14ac:dyDescent="0.2">
      <c r="A5" s="39" t="s">
        <v>284</v>
      </c>
      <c r="B5" s="39" t="s">
        <v>65</v>
      </c>
      <c r="C5" s="39" t="s">
        <v>1210</v>
      </c>
      <c r="D5" s="39" t="s">
        <v>161</v>
      </c>
      <c r="E5" s="82" t="s">
        <v>1016</v>
      </c>
      <c r="F5" s="39" t="s">
        <v>467</v>
      </c>
      <c r="G5" s="39"/>
      <c r="H5" s="39"/>
      <c r="I5" s="39"/>
      <c r="J5" s="39" t="s">
        <v>218</v>
      </c>
      <c r="K5" s="39" t="s">
        <v>126</v>
      </c>
      <c r="M5" s="171"/>
      <c r="N5" s="171"/>
      <c r="O5" s="171"/>
      <c r="P5" s="171"/>
      <c r="Q5" s="171"/>
    </row>
    <row r="6" spans="1:17" ht="21.95" customHeight="1" x14ac:dyDescent="0.2">
      <c r="A6" s="59"/>
      <c r="B6" s="59"/>
      <c r="C6" s="59"/>
      <c r="D6" s="59"/>
      <c r="E6" s="83"/>
      <c r="F6" s="60" t="s">
        <v>3283</v>
      </c>
      <c r="G6" s="60" t="s">
        <v>3229</v>
      </c>
      <c r="H6" s="61" t="s">
        <v>62</v>
      </c>
      <c r="I6" s="62" t="s">
        <v>63</v>
      </c>
      <c r="J6" s="63" t="s">
        <v>219</v>
      </c>
      <c r="K6" s="147">
        <v>100000</v>
      </c>
    </row>
    <row r="7" spans="1:17" x14ac:dyDescent="0.2">
      <c r="A7" s="163" t="s">
        <v>1352</v>
      </c>
      <c r="B7" s="163" t="s">
        <v>422</v>
      </c>
      <c r="C7" s="160" t="s">
        <v>596</v>
      </c>
      <c r="D7" s="160" t="s">
        <v>163</v>
      </c>
      <c r="E7" s="160" t="s">
        <v>644</v>
      </c>
      <c r="F7" s="162">
        <v>1656.9720225199999</v>
      </c>
      <c r="G7" s="162">
        <v>2286.43220552</v>
      </c>
      <c r="H7" s="56">
        <f t="shared" ref="H7:H70" si="0">IF(ISERROR(F7/G7-1),"",IF((F7/G7-1)&gt;10000%,"",F7/G7-1))</f>
        <v>-0.27530236036753297</v>
      </c>
      <c r="I7" s="96">
        <f t="shared" ref="I7:I70" si="1">F7/$F$1252</f>
        <v>0.15181203481331854</v>
      </c>
      <c r="J7" s="175">
        <v>7599.8492410400004</v>
      </c>
      <c r="K7" s="175">
        <v>3.2638000000000011</v>
      </c>
    </row>
    <row r="8" spans="1:17" x14ac:dyDescent="0.2">
      <c r="A8" s="163" t="s">
        <v>2324</v>
      </c>
      <c r="B8" s="163" t="s">
        <v>428</v>
      </c>
      <c r="C8" s="160" t="s">
        <v>596</v>
      </c>
      <c r="D8" s="160" t="s">
        <v>163</v>
      </c>
      <c r="E8" s="160" t="s">
        <v>164</v>
      </c>
      <c r="F8" s="162">
        <v>454.47045685000001</v>
      </c>
      <c r="G8" s="162">
        <v>776.47495413000001</v>
      </c>
      <c r="H8" s="56">
        <f t="shared" si="0"/>
        <v>-0.4147004298944702</v>
      </c>
      <c r="I8" s="96">
        <f t="shared" si="1"/>
        <v>4.1638654050421185E-2</v>
      </c>
      <c r="J8" s="175">
        <v>8306.182484930001</v>
      </c>
      <c r="K8" s="175">
        <v>3.3223500000000001</v>
      </c>
    </row>
    <row r="9" spans="1:17" x14ac:dyDescent="0.2">
      <c r="A9" s="163" t="s">
        <v>2325</v>
      </c>
      <c r="B9" s="163" t="s">
        <v>429</v>
      </c>
      <c r="C9" s="160" t="s">
        <v>596</v>
      </c>
      <c r="D9" s="160" t="s">
        <v>163</v>
      </c>
      <c r="E9" s="160" t="s">
        <v>164</v>
      </c>
      <c r="F9" s="162">
        <v>362.73428935999999</v>
      </c>
      <c r="G9" s="162">
        <v>601.21043628999996</v>
      </c>
      <c r="H9" s="56">
        <f t="shared" si="0"/>
        <v>-0.39666002540077094</v>
      </c>
      <c r="I9" s="96">
        <f t="shared" si="1"/>
        <v>3.3233772095050573E-2</v>
      </c>
      <c r="J9" s="175">
        <v>2561.2102767600004</v>
      </c>
      <c r="K9" s="175">
        <v>5.9396500000000003</v>
      </c>
    </row>
    <row r="10" spans="1:17" x14ac:dyDescent="0.2">
      <c r="A10" s="163" t="s">
        <v>1198</v>
      </c>
      <c r="B10" s="163" t="s">
        <v>437</v>
      </c>
      <c r="C10" s="160" t="s">
        <v>596</v>
      </c>
      <c r="D10" s="160" t="s">
        <v>163</v>
      </c>
      <c r="E10" s="160" t="s">
        <v>164</v>
      </c>
      <c r="F10" s="162">
        <v>283.76571882999997</v>
      </c>
      <c r="G10" s="162">
        <v>489.18326208999997</v>
      </c>
      <c r="H10" s="56">
        <f t="shared" si="0"/>
        <v>-0.41991940276608908</v>
      </c>
      <c r="I10" s="96">
        <f t="shared" si="1"/>
        <v>2.5998659361990733E-2</v>
      </c>
      <c r="J10" s="175">
        <v>6957.6519587499997</v>
      </c>
      <c r="K10" s="175">
        <v>3.99735</v>
      </c>
    </row>
    <row r="11" spans="1:17" x14ac:dyDescent="0.2">
      <c r="A11" s="163" t="s">
        <v>1211</v>
      </c>
      <c r="B11" s="163" t="s">
        <v>271</v>
      </c>
      <c r="C11" s="160" t="s">
        <v>3150</v>
      </c>
      <c r="D11" s="160" t="s">
        <v>163</v>
      </c>
      <c r="E11" s="160" t="s">
        <v>644</v>
      </c>
      <c r="F11" s="162">
        <v>275.30798232000001</v>
      </c>
      <c r="G11" s="162">
        <v>417.03629654000002</v>
      </c>
      <c r="H11" s="56">
        <f t="shared" si="0"/>
        <v>-0.33984647234753618</v>
      </c>
      <c r="I11" s="96">
        <f t="shared" si="1"/>
        <v>2.5223760225465033E-2</v>
      </c>
      <c r="J11" s="175">
        <v>1996.9966425600001</v>
      </c>
      <c r="K11" s="175">
        <v>3.9786999999999999</v>
      </c>
    </row>
    <row r="12" spans="1:17" x14ac:dyDescent="0.2">
      <c r="A12" s="163" t="s">
        <v>2888</v>
      </c>
      <c r="B12" s="163" t="s">
        <v>66</v>
      </c>
      <c r="C12" s="160" t="s">
        <v>3148</v>
      </c>
      <c r="D12" s="160" t="s">
        <v>163</v>
      </c>
      <c r="E12" s="160" t="s">
        <v>644</v>
      </c>
      <c r="F12" s="162">
        <v>177.12710238</v>
      </c>
      <c r="G12" s="162">
        <v>276.71856326</v>
      </c>
      <c r="H12" s="56">
        <f t="shared" si="0"/>
        <v>-0.35990162606628451</v>
      </c>
      <c r="I12" s="96">
        <f t="shared" si="1"/>
        <v>1.6228412711518928E-2</v>
      </c>
      <c r="J12" s="175">
        <v>3857.8948116783999</v>
      </c>
      <c r="K12" s="175">
        <v>3.7834500000000002</v>
      </c>
    </row>
    <row r="13" spans="1:17" x14ac:dyDescent="0.2">
      <c r="A13" s="163" t="s">
        <v>2893</v>
      </c>
      <c r="B13" s="163" t="s">
        <v>1025</v>
      </c>
      <c r="C13" s="160" t="s">
        <v>3148</v>
      </c>
      <c r="D13" s="160" t="s">
        <v>163</v>
      </c>
      <c r="E13" s="160" t="s">
        <v>164</v>
      </c>
      <c r="F13" s="162">
        <v>172.12285925</v>
      </c>
      <c r="G13" s="162">
        <v>81.586674389999999</v>
      </c>
      <c r="H13" s="56">
        <f t="shared" si="0"/>
        <v>1.109693286764204</v>
      </c>
      <c r="I13" s="96">
        <f t="shared" si="1"/>
        <v>1.5769923176426795E-2</v>
      </c>
      <c r="J13" s="175">
        <v>2486.8650681599997</v>
      </c>
      <c r="K13" s="175">
        <v>7.8435000000000006</v>
      </c>
    </row>
    <row r="14" spans="1:17" x14ac:dyDescent="0.2">
      <c r="A14" s="163" t="s">
        <v>2326</v>
      </c>
      <c r="B14" s="163" t="s">
        <v>427</v>
      </c>
      <c r="C14" s="160" t="s">
        <v>596</v>
      </c>
      <c r="D14" s="160" t="s">
        <v>163</v>
      </c>
      <c r="E14" s="160" t="s">
        <v>164</v>
      </c>
      <c r="F14" s="162">
        <v>162.17932286999999</v>
      </c>
      <c r="G14" s="162">
        <v>243.85432029</v>
      </c>
      <c r="H14" s="56">
        <f t="shared" si="0"/>
        <v>-0.33493356739740876</v>
      </c>
      <c r="I14" s="96">
        <f t="shared" si="1"/>
        <v>1.4858894824365502E-2</v>
      </c>
      <c r="J14" s="175">
        <v>5073.7584474399991</v>
      </c>
      <c r="K14" s="175">
        <v>4.4007500000000004</v>
      </c>
    </row>
    <row r="15" spans="1:17" x14ac:dyDescent="0.2">
      <c r="A15" s="163" t="s">
        <v>1233</v>
      </c>
      <c r="B15" s="163" t="s">
        <v>53</v>
      </c>
      <c r="C15" s="160" t="s">
        <v>3151</v>
      </c>
      <c r="D15" s="160" t="s">
        <v>163</v>
      </c>
      <c r="E15" s="160" t="s">
        <v>164</v>
      </c>
      <c r="F15" s="162">
        <v>158.11361575999999</v>
      </c>
      <c r="G15" s="162">
        <v>103.1835387</v>
      </c>
      <c r="H15" s="56">
        <f t="shared" si="0"/>
        <v>0.5323531035285185</v>
      </c>
      <c r="I15" s="96">
        <f t="shared" si="1"/>
        <v>1.4486394105623508E-2</v>
      </c>
      <c r="J15" s="175">
        <v>1692.8229501600001</v>
      </c>
      <c r="K15" s="175">
        <v>3.80355</v>
      </c>
    </row>
    <row r="16" spans="1:17" x14ac:dyDescent="0.2">
      <c r="A16" s="163" t="s">
        <v>1218</v>
      </c>
      <c r="B16" s="163" t="s">
        <v>366</v>
      </c>
      <c r="C16" s="160" t="s">
        <v>596</v>
      </c>
      <c r="D16" s="160" t="s">
        <v>163</v>
      </c>
      <c r="E16" s="160" t="s">
        <v>644</v>
      </c>
      <c r="F16" s="162">
        <v>135.70709191</v>
      </c>
      <c r="G16" s="162">
        <v>208.75740513</v>
      </c>
      <c r="H16" s="56">
        <f t="shared" si="0"/>
        <v>-0.3499292069400326</v>
      </c>
      <c r="I16" s="96">
        <f t="shared" si="1"/>
        <v>1.2433504900174903E-2</v>
      </c>
      <c r="J16" s="175">
        <v>840.60777841999993</v>
      </c>
      <c r="K16" s="175">
        <v>6.5018500000000001</v>
      </c>
    </row>
    <row r="17" spans="1:11" x14ac:dyDescent="0.2">
      <c r="A17" s="163" t="s">
        <v>2080</v>
      </c>
      <c r="B17" s="163" t="s">
        <v>1816</v>
      </c>
      <c r="C17" s="160" t="s">
        <v>596</v>
      </c>
      <c r="D17" s="160" t="s">
        <v>570</v>
      </c>
      <c r="E17" s="160" t="s">
        <v>164</v>
      </c>
      <c r="F17" s="162">
        <v>118.16984472</v>
      </c>
      <c r="G17" s="162">
        <v>62.573016209999999</v>
      </c>
      <c r="H17" s="56">
        <f t="shared" si="0"/>
        <v>0.88851124458205177</v>
      </c>
      <c r="I17" s="96">
        <f t="shared" si="1"/>
        <v>1.0826739580813019E-2</v>
      </c>
      <c r="J17" s="175">
        <v>1534.5056682899999</v>
      </c>
      <c r="K17" s="175">
        <v>5.2793999999999999</v>
      </c>
    </row>
    <row r="18" spans="1:11" x14ac:dyDescent="0.2">
      <c r="A18" s="163" t="s">
        <v>2889</v>
      </c>
      <c r="B18" s="163" t="s">
        <v>298</v>
      </c>
      <c r="C18" s="160" t="s">
        <v>3148</v>
      </c>
      <c r="D18" s="160" t="s">
        <v>163</v>
      </c>
      <c r="E18" s="160" t="s">
        <v>644</v>
      </c>
      <c r="F18" s="162">
        <v>114.45222834</v>
      </c>
      <c r="G18" s="162">
        <v>218.23385477000002</v>
      </c>
      <c r="H18" s="56">
        <f t="shared" si="0"/>
        <v>-0.47555236807495815</v>
      </c>
      <c r="I18" s="96">
        <f t="shared" si="1"/>
        <v>1.0486130988976454E-2</v>
      </c>
      <c r="J18" s="175">
        <v>3492.1541463108001</v>
      </c>
      <c r="K18" s="175">
        <v>3.6664500000000002</v>
      </c>
    </row>
    <row r="19" spans="1:11" x14ac:dyDescent="0.2">
      <c r="A19" s="163" t="s">
        <v>1191</v>
      </c>
      <c r="B19" s="163" t="s">
        <v>310</v>
      </c>
      <c r="C19" s="160" t="s">
        <v>596</v>
      </c>
      <c r="D19" s="160" t="s">
        <v>163</v>
      </c>
      <c r="E19" s="160" t="s">
        <v>164</v>
      </c>
      <c r="F19" s="162">
        <v>111.73521486</v>
      </c>
      <c r="G19" s="162">
        <v>100.34993283</v>
      </c>
      <c r="H19" s="56">
        <f t="shared" si="0"/>
        <v>0.11345580120404741</v>
      </c>
      <c r="I19" s="96">
        <f t="shared" si="1"/>
        <v>1.0237197790703919E-2</v>
      </c>
      <c r="J19" s="175">
        <v>823.28033616999994</v>
      </c>
      <c r="K19" s="175">
        <v>6.886750000000001</v>
      </c>
    </row>
    <row r="20" spans="1:11" x14ac:dyDescent="0.2">
      <c r="A20" s="163" t="s">
        <v>2890</v>
      </c>
      <c r="B20" s="163" t="s">
        <v>68</v>
      </c>
      <c r="C20" s="160" t="s">
        <v>3148</v>
      </c>
      <c r="D20" s="160" t="s">
        <v>163</v>
      </c>
      <c r="E20" s="160" t="s">
        <v>164</v>
      </c>
      <c r="F20" s="162">
        <v>109.45410294</v>
      </c>
      <c r="G20" s="162">
        <v>275.63440280999998</v>
      </c>
      <c r="H20" s="56">
        <f t="shared" si="0"/>
        <v>-0.60290115521084364</v>
      </c>
      <c r="I20" s="96">
        <f t="shared" si="1"/>
        <v>1.002820196125989E-2</v>
      </c>
      <c r="J20" s="175">
        <v>2443.1633713971</v>
      </c>
      <c r="K20" s="175">
        <v>4.3857499999999998</v>
      </c>
    </row>
    <row r="21" spans="1:11" x14ac:dyDescent="0.2">
      <c r="A21" s="163" t="s">
        <v>2082</v>
      </c>
      <c r="B21" s="163" t="s">
        <v>1356</v>
      </c>
      <c r="C21" s="160" t="s">
        <v>596</v>
      </c>
      <c r="D21" s="160" t="s">
        <v>570</v>
      </c>
      <c r="E21" s="160" t="s">
        <v>644</v>
      </c>
      <c r="F21" s="162">
        <v>104.01328796</v>
      </c>
      <c r="G21" s="162">
        <v>181.29307449000001</v>
      </c>
      <c r="H21" s="56">
        <f t="shared" si="0"/>
        <v>-0.4262699319728438</v>
      </c>
      <c r="I21" s="96">
        <f t="shared" si="1"/>
        <v>9.5297136452650345E-3</v>
      </c>
      <c r="J21" s="175">
        <v>11132.060825325641</v>
      </c>
      <c r="K21" s="175">
        <v>5.0154500000000004</v>
      </c>
    </row>
    <row r="22" spans="1:11" x14ac:dyDescent="0.2">
      <c r="A22" s="163" t="s">
        <v>2898</v>
      </c>
      <c r="B22" s="163" t="s">
        <v>1023</v>
      </c>
      <c r="C22" s="160" t="s">
        <v>3148</v>
      </c>
      <c r="D22" s="160" t="s">
        <v>163</v>
      </c>
      <c r="E22" s="160" t="s">
        <v>164</v>
      </c>
      <c r="F22" s="162">
        <v>103.83096540000001</v>
      </c>
      <c r="G22" s="162">
        <v>89.632174579999997</v>
      </c>
      <c r="H22" s="56">
        <f t="shared" si="0"/>
        <v>0.15841176325948747</v>
      </c>
      <c r="I22" s="96">
        <f t="shared" si="1"/>
        <v>9.5130092239170648E-3</v>
      </c>
      <c r="J22" s="175">
        <v>628.39622999999995</v>
      </c>
      <c r="K22" s="175">
        <v>4.9823000000000004</v>
      </c>
    </row>
    <row r="23" spans="1:11" x14ac:dyDescent="0.2">
      <c r="A23" s="163" t="s">
        <v>2327</v>
      </c>
      <c r="B23" s="163" t="s">
        <v>600</v>
      </c>
      <c r="C23" s="160" t="s">
        <v>596</v>
      </c>
      <c r="D23" s="160" t="s">
        <v>163</v>
      </c>
      <c r="E23" s="160" t="s">
        <v>644</v>
      </c>
      <c r="F23" s="162">
        <v>98.377949329999993</v>
      </c>
      <c r="G23" s="162">
        <v>189.79068871999999</v>
      </c>
      <c r="H23" s="56">
        <f t="shared" si="0"/>
        <v>-0.48165028540921773</v>
      </c>
      <c r="I23" s="96">
        <f t="shared" si="1"/>
        <v>9.0134030421558185E-3</v>
      </c>
      <c r="J23" s="175">
        <v>21232.260713315573</v>
      </c>
      <c r="K23" s="175">
        <v>3.2322500000000001</v>
      </c>
    </row>
    <row r="24" spans="1:11" x14ac:dyDescent="0.2">
      <c r="A24" s="163" t="s">
        <v>1914</v>
      </c>
      <c r="B24" s="163" t="s">
        <v>623</v>
      </c>
      <c r="C24" s="160" t="s">
        <v>596</v>
      </c>
      <c r="D24" s="160" t="s">
        <v>163</v>
      </c>
      <c r="E24" s="160" t="s">
        <v>644</v>
      </c>
      <c r="F24" s="162">
        <v>93.269965400000004</v>
      </c>
      <c r="G24" s="162">
        <v>176.15351200000001</v>
      </c>
      <c r="H24" s="56">
        <f t="shared" si="0"/>
        <v>-0.47051884267853827</v>
      </c>
      <c r="I24" s="96">
        <f t="shared" si="1"/>
        <v>8.5454087588077605E-3</v>
      </c>
      <c r="J24" s="175">
        <v>2289.4616498200003</v>
      </c>
      <c r="K24" s="175">
        <v>8.00915</v>
      </c>
    </row>
    <row r="25" spans="1:11" x14ac:dyDescent="0.2">
      <c r="A25" s="163" t="s">
        <v>2907</v>
      </c>
      <c r="B25" s="163" t="s">
        <v>624</v>
      </c>
      <c r="C25" s="160" t="s">
        <v>3148</v>
      </c>
      <c r="D25" s="160" t="s">
        <v>162</v>
      </c>
      <c r="E25" s="160" t="s">
        <v>644</v>
      </c>
      <c r="F25" s="162">
        <v>92.02744951999999</v>
      </c>
      <c r="G25" s="162">
        <v>85.536418249999997</v>
      </c>
      <c r="H25" s="56">
        <f t="shared" si="0"/>
        <v>7.5886171092977683E-2</v>
      </c>
      <c r="I25" s="96">
        <f t="shared" si="1"/>
        <v>8.4315692603328316E-3</v>
      </c>
      <c r="J25" s="175">
        <v>92.900961686700001</v>
      </c>
      <c r="K25" s="175">
        <v>7.6586499999999997</v>
      </c>
    </row>
    <row r="26" spans="1:11" x14ac:dyDescent="0.2">
      <c r="A26" s="163" t="s">
        <v>2903</v>
      </c>
      <c r="B26" s="163" t="s">
        <v>267</v>
      </c>
      <c r="C26" s="160" t="s">
        <v>3148</v>
      </c>
      <c r="D26" s="160" t="s">
        <v>162</v>
      </c>
      <c r="E26" s="160" t="s">
        <v>644</v>
      </c>
      <c r="F26" s="162">
        <v>85.987121189999996</v>
      </c>
      <c r="G26" s="162">
        <v>204.68608538000001</v>
      </c>
      <c r="H26" s="56">
        <f t="shared" si="0"/>
        <v>-0.57990734431036295</v>
      </c>
      <c r="I26" s="96">
        <f t="shared" si="1"/>
        <v>7.8781534378235141E-3</v>
      </c>
      <c r="J26" s="175">
        <v>327.18166327</v>
      </c>
      <c r="K26" s="175">
        <v>4.8285999999999998</v>
      </c>
    </row>
    <row r="27" spans="1:11" x14ac:dyDescent="0.2">
      <c r="A27" s="163" t="s">
        <v>2161</v>
      </c>
      <c r="B27" s="163" t="s">
        <v>1414</v>
      </c>
      <c r="C27" s="160" t="s">
        <v>596</v>
      </c>
      <c r="D27" s="160" t="s">
        <v>163</v>
      </c>
      <c r="E27" s="160" t="s">
        <v>164</v>
      </c>
      <c r="F27" s="162">
        <v>81.111303409999991</v>
      </c>
      <c r="G27" s="162">
        <v>125.08303843</v>
      </c>
      <c r="H27" s="56">
        <f t="shared" si="0"/>
        <v>-0.35154034929050615</v>
      </c>
      <c r="I27" s="96">
        <f t="shared" si="1"/>
        <v>7.4314302533034669E-3</v>
      </c>
      <c r="J27" s="175">
        <v>6544.1237786542233</v>
      </c>
      <c r="K27" s="175">
        <v>3.8386999999999998</v>
      </c>
    </row>
    <row r="28" spans="1:11" x14ac:dyDescent="0.2">
      <c r="A28" s="163" t="s">
        <v>2891</v>
      </c>
      <c r="B28" s="163" t="s">
        <v>237</v>
      </c>
      <c r="C28" s="160" t="s">
        <v>3148</v>
      </c>
      <c r="D28" s="160" t="s">
        <v>163</v>
      </c>
      <c r="E28" s="160" t="s">
        <v>644</v>
      </c>
      <c r="F28" s="162">
        <v>76.769279150000003</v>
      </c>
      <c r="G28" s="162">
        <v>75.21929385</v>
      </c>
      <c r="H28" s="56">
        <f t="shared" si="0"/>
        <v>2.060621976976984E-2</v>
      </c>
      <c r="I28" s="96">
        <f t="shared" si="1"/>
        <v>7.0336133142359664E-3</v>
      </c>
      <c r="J28" s="175">
        <v>2725.8225812348819</v>
      </c>
      <c r="K28" s="175">
        <v>6.8544999999999998</v>
      </c>
    </row>
    <row r="29" spans="1:11" x14ac:dyDescent="0.2">
      <c r="A29" s="163" t="s">
        <v>1727</v>
      </c>
      <c r="B29" s="163" t="s">
        <v>278</v>
      </c>
      <c r="C29" s="160" t="s">
        <v>3150</v>
      </c>
      <c r="D29" s="160" t="s">
        <v>163</v>
      </c>
      <c r="E29" s="160" t="s">
        <v>164</v>
      </c>
      <c r="F29" s="162">
        <v>70.048695170000002</v>
      </c>
      <c r="G29" s="162">
        <v>134.33418427000001</v>
      </c>
      <c r="H29" s="56">
        <f t="shared" si="0"/>
        <v>-0.47854899666336437</v>
      </c>
      <c r="I29" s="96">
        <f t="shared" si="1"/>
        <v>6.4178723631087868E-3</v>
      </c>
      <c r="J29" s="175">
        <v>830.11868313000002</v>
      </c>
      <c r="K29" s="175">
        <v>4.2828999999999997</v>
      </c>
    </row>
    <row r="30" spans="1:11" x14ac:dyDescent="0.2">
      <c r="A30" s="163" t="s">
        <v>2902</v>
      </c>
      <c r="B30" s="163" t="s">
        <v>2310</v>
      </c>
      <c r="C30" s="160" t="s">
        <v>3148</v>
      </c>
      <c r="D30" s="160" t="s">
        <v>570</v>
      </c>
      <c r="E30" s="160" t="s">
        <v>644</v>
      </c>
      <c r="F30" s="162">
        <v>69.491549450000008</v>
      </c>
      <c r="G30" s="162">
        <v>41.960501880000002</v>
      </c>
      <c r="H30" s="56">
        <f t="shared" si="0"/>
        <v>0.65611816676392909</v>
      </c>
      <c r="I30" s="96">
        <f t="shared" si="1"/>
        <v>6.3668265854546205E-3</v>
      </c>
      <c r="J30" s="175">
        <v>1095.6777265327351</v>
      </c>
      <c r="K30" s="175">
        <v>13.69965</v>
      </c>
    </row>
    <row r="31" spans="1:11" x14ac:dyDescent="0.2">
      <c r="A31" s="163" t="s">
        <v>2328</v>
      </c>
      <c r="B31" s="163" t="s">
        <v>129</v>
      </c>
      <c r="C31" s="160" t="s">
        <v>596</v>
      </c>
      <c r="D31" s="160" t="s">
        <v>163</v>
      </c>
      <c r="E31" s="160" t="s">
        <v>644</v>
      </c>
      <c r="F31" s="162">
        <v>67.628056040000004</v>
      </c>
      <c r="G31" s="162">
        <v>94.521184109999993</v>
      </c>
      <c r="H31" s="56">
        <f t="shared" si="0"/>
        <v>-0.28451958492926666</v>
      </c>
      <c r="I31" s="96">
        <f t="shared" si="1"/>
        <v>6.1960930289501111E-3</v>
      </c>
      <c r="J31" s="175">
        <v>4060.61110482</v>
      </c>
      <c r="K31" s="175">
        <v>5.7392500000000002</v>
      </c>
    </row>
    <row r="32" spans="1:11" x14ac:dyDescent="0.2">
      <c r="A32" s="163" t="s">
        <v>2334</v>
      </c>
      <c r="B32" s="163" t="s">
        <v>131</v>
      </c>
      <c r="C32" s="160" t="s">
        <v>596</v>
      </c>
      <c r="D32" s="160" t="s">
        <v>163</v>
      </c>
      <c r="E32" s="160" t="s">
        <v>644</v>
      </c>
      <c r="F32" s="162">
        <v>66.766299649999993</v>
      </c>
      <c r="G32" s="162">
        <v>114.83252570000001</v>
      </c>
      <c r="H32" s="56">
        <f t="shared" si="0"/>
        <v>-0.41857675564476426</v>
      </c>
      <c r="I32" s="96">
        <f t="shared" si="1"/>
        <v>6.1171387742606949E-3</v>
      </c>
      <c r="J32" s="175">
        <v>1433.7638558664357</v>
      </c>
      <c r="K32" s="175">
        <v>3.7597999999999998</v>
      </c>
    </row>
    <row r="33" spans="1:11" x14ac:dyDescent="0.2">
      <c r="A33" s="163" t="s">
        <v>2895</v>
      </c>
      <c r="B33" s="163" t="s">
        <v>384</v>
      </c>
      <c r="C33" s="160" t="s">
        <v>3148</v>
      </c>
      <c r="D33" s="160" t="s">
        <v>570</v>
      </c>
      <c r="E33" s="160" t="s">
        <v>644</v>
      </c>
      <c r="F33" s="162">
        <v>65.35120963</v>
      </c>
      <c r="G33" s="162">
        <v>123.31604867</v>
      </c>
      <c r="H33" s="56">
        <f t="shared" si="0"/>
        <v>-0.47005105714274753</v>
      </c>
      <c r="I33" s="96">
        <f t="shared" si="1"/>
        <v>5.9874880061967298E-3</v>
      </c>
      <c r="J33" s="175">
        <v>1599.9249575114</v>
      </c>
      <c r="K33" s="175">
        <v>5.5285000000000002</v>
      </c>
    </row>
    <row r="34" spans="1:11" x14ac:dyDescent="0.2">
      <c r="A34" s="163" t="s">
        <v>3382</v>
      </c>
      <c r="B34" s="163" t="s">
        <v>3383</v>
      </c>
      <c r="C34" s="160" t="s">
        <v>2499</v>
      </c>
      <c r="D34" s="160" t="s">
        <v>162</v>
      </c>
      <c r="E34" s="160" t="s">
        <v>644</v>
      </c>
      <c r="F34" s="162">
        <v>64.044031630000006</v>
      </c>
      <c r="G34" s="162">
        <v>103.35597022</v>
      </c>
      <c r="H34" s="56">
        <f t="shared" si="0"/>
        <v>-0.38035479233876801</v>
      </c>
      <c r="I34" s="96">
        <f t="shared" si="1"/>
        <v>5.8677241542148487E-3</v>
      </c>
      <c r="J34" s="175">
        <v>3745.3616466647995</v>
      </c>
      <c r="K34" s="175">
        <v>6.8073499999999996</v>
      </c>
    </row>
    <row r="35" spans="1:11" x14ac:dyDescent="0.2">
      <c r="A35" s="163" t="s">
        <v>1181</v>
      </c>
      <c r="B35" s="163" t="s">
        <v>300</v>
      </c>
      <c r="C35" s="160" t="s">
        <v>596</v>
      </c>
      <c r="D35" s="160" t="s">
        <v>163</v>
      </c>
      <c r="E35" s="160" t="s">
        <v>164</v>
      </c>
      <c r="F35" s="162">
        <v>63.961448520000005</v>
      </c>
      <c r="G35" s="162">
        <v>104.51434176000001</v>
      </c>
      <c r="H35" s="56">
        <f t="shared" si="0"/>
        <v>-0.3880127124861299</v>
      </c>
      <c r="I35" s="96">
        <f t="shared" si="1"/>
        <v>5.8601578768125032E-3</v>
      </c>
      <c r="J35" s="175">
        <v>947.35590692999995</v>
      </c>
      <c r="K35" s="175">
        <v>7.4852499999999988</v>
      </c>
    </row>
    <row r="36" spans="1:11" x14ac:dyDescent="0.2">
      <c r="A36" s="163" t="s">
        <v>2894</v>
      </c>
      <c r="B36" s="163" t="s">
        <v>625</v>
      </c>
      <c r="C36" s="160" t="s">
        <v>3148</v>
      </c>
      <c r="D36" s="160" t="s">
        <v>162</v>
      </c>
      <c r="E36" s="160" t="s">
        <v>644</v>
      </c>
      <c r="F36" s="162">
        <v>59.3952557</v>
      </c>
      <c r="G36" s="162">
        <v>48.341761859999998</v>
      </c>
      <c r="H36" s="56">
        <f t="shared" si="0"/>
        <v>0.22865310271502803</v>
      </c>
      <c r="I36" s="96">
        <f t="shared" si="1"/>
        <v>5.4418025793585905E-3</v>
      </c>
      <c r="J36" s="175">
        <v>94.070642620000001</v>
      </c>
      <c r="K36" s="175">
        <v>8.3862500000000004</v>
      </c>
    </row>
    <row r="37" spans="1:11" x14ac:dyDescent="0.2">
      <c r="A37" s="163" t="s">
        <v>2099</v>
      </c>
      <c r="B37" s="163" t="s">
        <v>1813</v>
      </c>
      <c r="C37" s="160" t="s">
        <v>596</v>
      </c>
      <c r="D37" s="160" t="s">
        <v>570</v>
      </c>
      <c r="E37" s="160" t="s">
        <v>164</v>
      </c>
      <c r="F37" s="162">
        <v>58.495918289999999</v>
      </c>
      <c r="G37" s="162">
        <v>38.190326200000001</v>
      </c>
      <c r="H37" s="56">
        <f t="shared" si="0"/>
        <v>0.53169464915437148</v>
      </c>
      <c r="I37" s="96">
        <f t="shared" si="1"/>
        <v>5.3594051457626999E-3</v>
      </c>
      <c r="J37" s="175">
        <v>1242.65567354</v>
      </c>
      <c r="K37" s="175">
        <v>10.771000000000001</v>
      </c>
    </row>
    <row r="38" spans="1:11" x14ac:dyDescent="0.2">
      <c r="A38" s="163" t="s">
        <v>2892</v>
      </c>
      <c r="B38" s="163" t="s">
        <v>371</v>
      </c>
      <c r="C38" s="160" t="s">
        <v>2500</v>
      </c>
      <c r="D38" s="160" t="s">
        <v>163</v>
      </c>
      <c r="E38" s="160" t="s">
        <v>644</v>
      </c>
      <c r="F38" s="162">
        <v>57.644094100000004</v>
      </c>
      <c r="G38" s="162">
        <v>90.731138200000004</v>
      </c>
      <c r="H38" s="56">
        <f t="shared" si="0"/>
        <v>-0.36467132184615314</v>
      </c>
      <c r="I38" s="96">
        <f t="shared" si="1"/>
        <v>5.2813608807844451E-3</v>
      </c>
      <c r="J38" s="175">
        <v>1126.43558798</v>
      </c>
      <c r="K38" s="175">
        <v>4.1919500000000003</v>
      </c>
    </row>
    <row r="39" spans="1:11" x14ac:dyDescent="0.2">
      <c r="A39" s="163" t="s">
        <v>2331</v>
      </c>
      <c r="B39" s="163" t="s">
        <v>1312</v>
      </c>
      <c r="C39" s="160" t="s">
        <v>596</v>
      </c>
      <c r="D39" s="160" t="s">
        <v>570</v>
      </c>
      <c r="E39" s="160" t="s">
        <v>644</v>
      </c>
      <c r="F39" s="162">
        <v>57.342102429999997</v>
      </c>
      <c r="G39" s="162">
        <v>75.241578160000003</v>
      </c>
      <c r="H39" s="56">
        <f t="shared" si="0"/>
        <v>-0.23789341169767941</v>
      </c>
      <c r="I39" s="96">
        <f t="shared" si="1"/>
        <v>5.2536923569371638E-3</v>
      </c>
      <c r="J39" s="175">
        <v>8528.8429701880013</v>
      </c>
      <c r="K39" s="175">
        <v>8.2530999999999999</v>
      </c>
    </row>
    <row r="40" spans="1:11" x14ac:dyDescent="0.2">
      <c r="A40" s="163" t="s">
        <v>1180</v>
      </c>
      <c r="B40" s="163" t="s">
        <v>299</v>
      </c>
      <c r="C40" s="160" t="s">
        <v>596</v>
      </c>
      <c r="D40" s="160" t="s">
        <v>163</v>
      </c>
      <c r="E40" s="160" t="s">
        <v>164</v>
      </c>
      <c r="F40" s="162">
        <v>56.590680759999998</v>
      </c>
      <c r="G40" s="162">
        <v>78.823603290000008</v>
      </c>
      <c r="H40" s="56">
        <f t="shared" si="0"/>
        <v>-0.2820592005696928</v>
      </c>
      <c r="I40" s="96">
        <f t="shared" si="1"/>
        <v>5.1848469864812204E-3</v>
      </c>
      <c r="J40" s="175">
        <v>156.87115015999998</v>
      </c>
      <c r="K40" s="175">
        <v>8.0826999999999991</v>
      </c>
    </row>
    <row r="41" spans="1:11" x14ac:dyDescent="0.2">
      <c r="A41" s="163" t="s">
        <v>2899</v>
      </c>
      <c r="B41" s="163" t="s">
        <v>118</v>
      </c>
      <c r="C41" s="160" t="s">
        <v>2500</v>
      </c>
      <c r="D41" s="160" t="s">
        <v>162</v>
      </c>
      <c r="E41" s="160" t="s">
        <v>644</v>
      </c>
      <c r="F41" s="162">
        <v>54.841293950000001</v>
      </c>
      <c r="G41" s="162">
        <v>45.833178950000004</v>
      </c>
      <c r="H41" s="56">
        <f t="shared" si="0"/>
        <v>0.19654135293183717</v>
      </c>
      <c r="I41" s="96">
        <f t="shared" si="1"/>
        <v>5.0245678944433377E-3</v>
      </c>
      <c r="J41" s="175">
        <v>222.881022</v>
      </c>
      <c r="K41" s="175">
        <v>10.184950000000001</v>
      </c>
    </row>
    <row r="42" spans="1:11" x14ac:dyDescent="0.2">
      <c r="A42" s="163" t="s">
        <v>2079</v>
      </c>
      <c r="B42" s="163" t="s">
        <v>1427</v>
      </c>
      <c r="C42" s="160" t="s">
        <v>596</v>
      </c>
      <c r="D42" s="160" t="s">
        <v>570</v>
      </c>
      <c r="E42" s="160" t="s">
        <v>164</v>
      </c>
      <c r="F42" s="162">
        <v>54.764927020000002</v>
      </c>
      <c r="G42" s="162">
        <v>43.082780909999997</v>
      </c>
      <c r="H42" s="56">
        <f t="shared" si="0"/>
        <v>0.27115580432015363</v>
      </c>
      <c r="I42" s="96">
        <f t="shared" si="1"/>
        <v>5.0175711444208999E-3</v>
      </c>
      <c r="J42" s="175">
        <v>7686.6993287499999</v>
      </c>
      <c r="K42" s="175">
        <v>5.7611499999999998</v>
      </c>
    </row>
    <row r="43" spans="1:11" x14ac:dyDescent="0.2">
      <c r="A43" s="163" t="s">
        <v>2141</v>
      </c>
      <c r="B43" s="163" t="s">
        <v>1416</v>
      </c>
      <c r="C43" s="160" t="s">
        <v>596</v>
      </c>
      <c r="D43" s="160" t="s">
        <v>570</v>
      </c>
      <c r="E43" s="160" t="s">
        <v>164</v>
      </c>
      <c r="F43" s="162">
        <v>53.401466880000001</v>
      </c>
      <c r="G43" s="162">
        <v>55.231315780000003</v>
      </c>
      <c r="H43" s="56">
        <f t="shared" si="0"/>
        <v>-3.3130641089354818E-2</v>
      </c>
      <c r="I43" s="96">
        <f t="shared" si="1"/>
        <v>4.8926507140050306E-3</v>
      </c>
      <c r="J43" s="175">
        <v>5060.3121826842289</v>
      </c>
      <c r="K43" s="175">
        <v>7.2241</v>
      </c>
    </row>
    <row r="44" spans="1:11" x14ac:dyDescent="0.2">
      <c r="A44" s="163" t="s">
        <v>1177</v>
      </c>
      <c r="B44" s="163" t="s">
        <v>426</v>
      </c>
      <c r="C44" s="160" t="s">
        <v>596</v>
      </c>
      <c r="D44" s="160" t="s">
        <v>163</v>
      </c>
      <c r="E44" s="160" t="s">
        <v>164</v>
      </c>
      <c r="F44" s="162">
        <v>53.314177740000005</v>
      </c>
      <c r="G44" s="162">
        <v>100.75027098000001</v>
      </c>
      <c r="H44" s="56">
        <f t="shared" si="0"/>
        <v>-0.47082844322489781</v>
      </c>
      <c r="I44" s="96">
        <f t="shared" si="1"/>
        <v>4.8846532694010172E-3</v>
      </c>
      <c r="J44" s="175">
        <v>1595.1631006300001</v>
      </c>
      <c r="K44" s="175">
        <v>6.0910999999999991</v>
      </c>
    </row>
    <row r="45" spans="1:11" x14ac:dyDescent="0.2">
      <c r="A45" s="163" t="s">
        <v>2703</v>
      </c>
      <c r="B45" s="163" t="s">
        <v>318</v>
      </c>
      <c r="C45" s="160" t="s">
        <v>1146</v>
      </c>
      <c r="D45" s="160" t="s">
        <v>163</v>
      </c>
      <c r="E45" s="160" t="s">
        <v>164</v>
      </c>
      <c r="F45" s="162">
        <v>50.836037259999998</v>
      </c>
      <c r="G45" s="162">
        <v>82.184082500000002</v>
      </c>
      <c r="H45" s="56">
        <f t="shared" si="0"/>
        <v>-0.38143694358332714</v>
      </c>
      <c r="I45" s="96">
        <f t="shared" si="1"/>
        <v>4.6576056525982328E-3</v>
      </c>
      <c r="J45" s="175">
        <v>841.87904765999997</v>
      </c>
      <c r="K45" s="175">
        <v>7.2281999999999993</v>
      </c>
    </row>
    <row r="46" spans="1:11" x14ac:dyDescent="0.2">
      <c r="A46" s="163" t="s">
        <v>2900</v>
      </c>
      <c r="B46" s="163" t="s">
        <v>1049</v>
      </c>
      <c r="C46" s="160" t="s">
        <v>3148</v>
      </c>
      <c r="D46" s="160" t="s">
        <v>163</v>
      </c>
      <c r="E46" s="160" t="s">
        <v>164</v>
      </c>
      <c r="F46" s="162">
        <v>50.717351430000001</v>
      </c>
      <c r="G46" s="162">
        <v>57.239015200000004</v>
      </c>
      <c r="H46" s="56">
        <f t="shared" si="0"/>
        <v>-0.11393738601568404</v>
      </c>
      <c r="I46" s="96">
        <f t="shared" si="1"/>
        <v>4.6467316383656905E-3</v>
      </c>
      <c r="J46" s="175">
        <v>601.33401302730999</v>
      </c>
      <c r="K46" s="175">
        <v>8.2958499999999979</v>
      </c>
    </row>
    <row r="47" spans="1:11" x14ac:dyDescent="0.2">
      <c r="A47" s="163" t="s">
        <v>2145</v>
      </c>
      <c r="B47" s="163" t="s">
        <v>1431</v>
      </c>
      <c r="C47" s="160" t="s">
        <v>596</v>
      </c>
      <c r="D47" s="160" t="s">
        <v>570</v>
      </c>
      <c r="E47" s="160" t="s">
        <v>164</v>
      </c>
      <c r="F47" s="162">
        <v>50.325904100000002</v>
      </c>
      <c r="G47" s="162">
        <v>31.494498960000001</v>
      </c>
      <c r="H47" s="56">
        <f t="shared" si="0"/>
        <v>0.59792680505624407</v>
      </c>
      <c r="I47" s="96">
        <f t="shared" si="1"/>
        <v>4.6108671730145118E-3</v>
      </c>
      <c r="J47" s="175">
        <v>4439.8314568599999</v>
      </c>
      <c r="K47" s="175">
        <v>5.6062000000000003</v>
      </c>
    </row>
    <row r="48" spans="1:11" x14ac:dyDescent="0.2">
      <c r="A48" s="163" t="s">
        <v>1220</v>
      </c>
      <c r="B48" s="163" t="s">
        <v>362</v>
      </c>
      <c r="C48" s="160" t="s">
        <v>596</v>
      </c>
      <c r="D48" s="160" t="s">
        <v>163</v>
      </c>
      <c r="E48" s="160" t="s">
        <v>164</v>
      </c>
      <c r="F48" s="162">
        <v>49.85774722</v>
      </c>
      <c r="G48" s="162">
        <v>47.242265020000005</v>
      </c>
      <c r="H48" s="56">
        <f t="shared" si="0"/>
        <v>5.5363183769718383E-2</v>
      </c>
      <c r="I48" s="96">
        <f t="shared" si="1"/>
        <v>4.5679745667431245E-3</v>
      </c>
      <c r="J48" s="175">
        <v>961.3797169295766</v>
      </c>
      <c r="K48" s="175">
        <v>6.5164</v>
      </c>
    </row>
    <row r="49" spans="1:11" x14ac:dyDescent="0.2">
      <c r="A49" s="163" t="s">
        <v>2896</v>
      </c>
      <c r="B49" s="163" t="s">
        <v>1011</v>
      </c>
      <c r="C49" s="160" t="s">
        <v>3148</v>
      </c>
      <c r="D49" s="160" t="s">
        <v>163</v>
      </c>
      <c r="E49" s="160" t="s">
        <v>644</v>
      </c>
      <c r="F49" s="162">
        <v>48.918481020000002</v>
      </c>
      <c r="G49" s="162">
        <v>95.198186769999992</v>
      </c>
      <c r="H49" s="56">
        <f t="shared" si="0"/>
        <v>-0.48614062221386989</v>
      </c>
      <c r="I49" s="96">
        <f t="shared" si="1"/>
        <v>4.4819188511876426E-3</v>
      </c>
      <c r="J49" s="175">
        <v>1291.4753773232999</v>
      </c>
      <c r="K49" s="175">
        <v>8.2386499999999998</v>
      </c>
    </row>
    <row r="50" spans="1:11" x14ac:dyDescent="0.2">
      <c r="A50" s="163" t="s">
        <v>2897</v>
      </c>
      <c r="B50" s="163" t="s">
        <v>115</v>
      </c>
      <c r="C50" s="160" t="s">
        <v>3148</v>
      </c>
      <c r="D50" s="160" t="s">
        <v>162</v>
      </c>
      <c r="E50" s="160" t="s">
        <v>644</v>
      </c>
      <c r="F50" s="162">
        <v>47.323608929999999</v>
      </c>
      <c r="G50" s="162">
        <v>115.2913525</v>
      </c>
      <c r="H50" s="56">
        <f t="shared" si="0"/>
        <v>-0.58953028216058101</v>
      </c>
      <c r="I50" s="96">
        <f t="shared" si="1"/>
        <v>4.3357964218652435E-3</v>
      </c>
      <c r="J50" s="175">
        <v>1871.4120747253889</v>
      </c>
      <c r="K50" s="175">
        <v>5.9101999999999997</v>
      </c>
    </row>
    <row r="51" spans="1:11" x14ac:dyDescent="0.2">
      <c r="A51" s="163" t="s">
        <v>2329</v>
      </c>
      <c r="B51" s="163" t="s">
        <v>1979</v>
      </c>
      <c r="C51" s="160" t="s">
        <v>596</v>
      </c>
      <c r="D51" s="160" t="s">
        <v>570</v>
      </c>
      <c r="E51" s="160" t="s">
        <v>644</v>
      </c>
      <c r="F51" s="162">
        <v>45.920476009999994</v>
      </c>
      <c r="G51" s="162">
        <v>83.140975220000001</v>
      </c>
      <c r="H51" s="56">
        <f t="shared" si="0"/>
        <v>-0.44767936762240934</v>
      </c>
      <c r="I51" s="96">
        <f t="shared" si="1"/>
        <v>4.2072411651658615E-3</v>
      </c>
      <c r="J51" s="175">
        <v>1934.4495869286516</v>
      </c>
      <c r="K51" s="175">
        <v>15.4046</v>
      </c>
    </row>
    <row r="52" spans="1:11" x14ac:dyDescent="0.2">
      <c r="A52" s="163" t="s">
        <v>1308</v>
      </c>
      <c r="B52" s="163" t="s">
        <v>1302</v>
      </c>
      <c r="C52" s="160" t="s">
        <v>3150</v>
      </c>
      <c r="D52" s="160" t="s">
        <v>163</v>
      </c>
      <c r="E52" s="160" t="s">
        <v>644</v>
      </c>
      <c r="F52" s="162">
        <v>44.417210850000004</v>
      </c>
      <c r="G52" s="162">
        <v>57.289848799999994</v>
      </c>
      <c r="H52" s="56">
        <f t="shared" si="0"/>
        <v>-0.22469317374075515</v>
      </c>
      <c r="I52" s="96">
        <f t="shared" si="1"/>
        <v>4.0695117770398687E-3</v>
      </c>
      <c r="J52" s="175">
        <v>499.95752867000004</v>
      </c>
      <c r="K52" s="175">
        <v>7.1843999999999992</v>
      </c>
    </row>
    <row r="53" spans="1:11" x14ac:dyDescent="0.2">
      <c r="A53" s="163" t="s">
        <v>1058</v>
      </c>
      <c r="B53" s="163" t="s">
        <v>1890</v>
      </c>
      <c r="C53" s="160" t="s">
        <v>596</v>
      </c>
      <c r="D53" s="160" t="s">
        <v>163</v>
      </c>
      <c r="E53" s="160" t="s">
        <v>644</v>
      </c>
      <c r="F53" s="162">
        <v>43.752710829999998</v>
      </c>
      <c r="G53" s="162">
        <v>28.839681930000001</v>
      </c>
      <c r="H53" s="56">
        <f t="shared" si="0"/>
        <v>0.51710101852707901</v>
      </c>
      <c r="I53" s="96">
        <f t="shared" si="1"/>
        <v>4.0086301816968945E-3</v>
      </c>
      <c r="J53" s="175">
        <v>3099.9584171799997</v>
      </c>
      <c r="K53" s="175">
        <v>6.9109499999999997</v>
      </c>
    </row>
    <row r="54" spans="1:11" x14ac:dyDescent="0.2">
      <c r="A54" s="163" t="s">
        <v>2108</v>
      </c>
      <c r="B54" s="163" t="s">
        <v>1428</v>
      </c>
      <c r="C54" s="160" t="s">
        <v>596</v>
      </c>
      <c r="D54" s="160" t="s">
        <v>570</v>
      </c>
      <c r="E54" s="160" t="s">
        <v>164</v>
      </c>
      <c r="F54" s="162">
        <v>41.83951879</v>
      </c>
      <c r="G54" s="162">
        <v>36.602728290000002</v>
      </c>
      <c r="H54" s="56">
        <f t="shared" si="0"/>
        <v>0.14307104264221504</v>
      </c>
      <c r="I54" s="96">
        <f t="shared" si="1"/>
        <v>3.8333432289701249E-3</v>
      </c>
      <c r="J54" s="175">
        <v>4352.9040475900001</v>
      </c>
      <c r="K54" s="175">
        <v>7.8998999999999997</v>
      </c>
    </row>
    <row r="55" spans="1:11" x14ac:dyDescent="0.2">
      <c r="A55" s="163" t="s">
        <v>1919</v>
      </c>
      <c r="B55" s="163" t="s">
        <v>203</v>
      </c>
      <c r="C55" s="160" t="s">
        <v>3152</v>
      </c>
      <c r="D55" s="160" t="s">
        <v>163</v>
      </c>
      <c r="E55" s="160" t="s">
        <v>164</v>
      </c>
      <c r="F55" s="162">
        <v>38.747963179999999</v>
      </c>
      <c r="G55" s="162">
        <v>32.537538260000005</v>
      </c>
      <c r="H55" s="56">
        <f t="shared" si="0"/>
        <v>0.19086953875778523</v>
      </c>
      <c r="I55" s="96">
        <f t="shared" si="1"/>
        <v>3.5500944224037692E-3</v>
      </c>
      <c r="J55" s="175">
        <v>2641.0037320000001</v>
      </c>
      <c r="K55" s="175">
        <v>4.2992000000000008</v>
      </c>
    </row>
    <row r="56" spans="1:11" x14ac:dyDescent="0.2">
      <c r="A56" s="163" t="s">
        <v>2337</v>
      </c>
      <c r="B56" s="163" t="s">
        <v>106</v>
      </c>
      <c r="C56" s="160" t="s">
        <v>3149</v>
      </c>
      <c r="D56" s="160" t="s">
        <v>163</v>
      </c>
      <c r="E56" s="160" t="s">
        <v>164</v>
      </c>
      <c r="F56" s="162">
        <v>38.645616099999998</v>
      </c>
      <c r="G56" s="162">
        <v>31.424769680000001</v>
      </c>
      <c r="H56" s="56">
        <f t="shared" si="0"/>
        <v>0.22978199978966396</v>
      </c>
      <c r="I56" s="96">
        <f t="shared" si="1"/>
        <v>3.540717366991348E-3</v>
      </c>
      <c r="J56" s="175">
        <v>1106.16507669</v>
      </c>
      <c r="K56" s="175">
        <v>18.460550000000001</v>
      </c>
    </row>
    <row r="57" spans="1:11" x14ac:dyDescent="0.2">
      <c r="A57" s="163" t="s">
        <v>1182</v>
      </c>
      <c r="B57" s="163" t="s">
        <v>301</v>
      </c>
      <c r="C57" s="160" t="s">
        <v>596</v>
      </c>
      <c r="D57" s="160" t="s">
        <v>163</v>
      </c>
      <c r="E57" s="160" t="s">
        <v>164</v>
      </c>
      <c r="F57" s="162">
        <v>38.279348570000003</v>
      </c>
      <c r="G57" s="162">
        <v>61.277566210000003</v>
      </c>
      <c r="H57" s="56">
        <f t="shared" si="0"/>
        <v>-0.37531219110733671</v>
      </c>
      <c r="I57" s="96">
        <f t="shared" si="1"/>
        <v>3.5071598788384809E-3</v>
      </c>
      <c r="J57" s="175">
        <v>444.90168095999996</v>
      </c>
      <c r="K57" s="175">
        <v>9.6382499999999993</v>
      </c>
    </row>
    <row r="58" spans="1:11" x14ac:dyDescent="0.2">
      <c r="A58" s="163" t="s">
        <v>2913</v>
      </c>
      <c r="B58" s="163" t="s">
        <v>199</v>
      </c>
      <c r="C58" s="160" t="s">
        <v>3148</v>
      </c>
      <c r="D58" s="160" t="s">
        <v>162</v>
      </c>
      <c r="E58" s="160" t="s">
        <v>644</v>
      </c>
      <c r="F58" s="162">
        <v>34.516947560000006</v>
      </c>
      <c r="G58" s="162">
        <v>19.99101769</v>
      </c>
      <c r="H58" s="56">
        <f t="shared" si="0"/>
        <v>0.72662283107609049</v>
      </c>
      <c r="I58" s="96">
        <f t="shared" si="1"/>
        <v>3.1624481122251189E-3</v>
      </c>
      <c r="J58" s="175">
        <v>987.00568218559999</v>
      </c>
      <c r="K58" s="175">
        <v>12.048500000000001</v>
      </c>
    </row>
    <row r="59" spans="1:11" x14ac:dyDescent="0.2">
      <c r="A59" s="163" t="s">
        <v>1187</v>
      </c>
      <c r="B59" s="163" t="s">
        <v>306</v>
      </c>
      <c r="C59" s="160" t="s">
        <v>596</v>
      </c>
      <c r="D59" s="160" t="s">
        <v>163</v>
      </c>
      <c r="E59" s="160" t="s">
        <v>164</v>
      </c>
      <c r="F59" s="162">
        <v>33.691815640000002</v>
      </c>
      <c r="G59" s="162">
        <v>63.519076040000002</v>
      </c>
      <c r="H59" s="56">
        <f t="shared" si="0"/>
        <v>-0.46957956978493853</v>
      </c>
      <c r="I59" s="96">
        <f t="shared" si="1"/>
        <v>3.0868493971821743E-3</v>
      </c>
      <c r="J59" s="175">
        <v>488.73540563</v>
      </c>
      <c r="K59" s="175">
        <v>9.0255499999999991</v>
      </c>
    </row>
    <row r="60" spans="1:11" x14ac:dyDescent="0.2">
      <c r="A60" s="163" t="s">
        <v>2824</v>
      </c>
      <c r="B60" s="163" t="s">
        <v>169</v>
      </c>
      <c r="C60" s="160" t="s">
        <v>2500</v>
      </c>
      <c r="D60" s="160" t="s">
        <v>162</v>
      </c>
      <c r="E60" s="160" t="s">
        <v>644</v>
      </c>
      <c r="F60" s="162">
        <v>33.252182769999997</v>
      </c>
      <c r="G60" s="162">
        <v>71.212507779999996</v>
      </c>
      <c r="H60" s="56">
        <f t="shared" si="0"/>
        <v>-0.53305698947258728</v>
      </c>
      <c r="I60" s="96">
        <f t="shared" si="1"/>
        <v>3.0465701651502322E-3</v>
      </c>
      <c r="J60" s="175">
        <v>1522.3802608349999</v>
      </c>
      <c r="K60" s="175">
        <v>6.6362500000000004</v>
      </c>
    </row>
    <row r="61" spans="1:11" x14ac:dyDescent="0.2">
      <c r="A61" s="163" t="s">
        <v>2698</v>
      </c>
      <c r="B61" s="163" t="s">
        <v>201</v>
      </c>
      <c r="C61" s="160" t="s">
        <v>1146</v>
      </c>
      <c r="D61" s="160" t="s">
        <v>162</v>
      </c>
      <c r="E61" s="160" t="s">
        <v>644</v>
      </c>
      <c r="F61" s="162">
        <v>33.244128760000002</v>
      </c>
      <c r="G61" s="162">
        <v>30.871043760000003</v>
      </c>
      <c r="H61" s="56">
        <f t="shared" si="0"/>
        <v>7.6870902663642271E-2</v>
      </c>
      <c r="I61" s="96">
        <f t="shared" si="1"/>
        <v>3.0458322554994424E-3</v>
      </c>
      <c r="J61" s="175">
        <v>952.71567878999997</v>
      </c>
      <c r="K61" s="175">
        <v>9.0913000000000004</v>
      </c>
    </row>
    <row r="62" spans="1:11" x14ac:dyDescent="0.2">
      <c r="A62" s="163" t="s">
        <v>1041</v>
      </c>
      <c r="B62" s="163" t="s">
        <v>871</v>
      </c>
      <c r="C62" s="160" t="s">
        <v>2501</v>
      </c>
      <c r="D62" s="160" t="s">
        <v>163</v>
      </c>
      <c r="E62" s="160" t="s">
        <v>164</v>
      </c>
      <c r="F62" s="162">
        <v>32.659924400000001</v>
      </c>
      <c r="G62" s="162">
        <v>93.892182200000008</v>
      </c>
      <c r="H62" s="56">
        <f t="shared" si="0"/>
        <v>-0.65215501829075606</v>
      </c>
      <c r="I62" s="96">
        <f t="shared" si="1"/>
        <v>2.9923073610334939E-3</v>
      </c>
      <c r="J62" s="175">
        <v>1271.90413874</v>
      </c>
      <c r="K62" s="175">
        <v>8.6622500000000002</v>
      </c>
    </row>
    <row r="63" spans="1:11" x14ac:dyDescent="0.2">
      <c r="A63" s="163" t="s">
        <v>2832</v>
      </c>
      <c r="B63" s="163" t="s">
        <v>192</v>
      </c>
      <c r="C63" s="160" t="s">
        <v>2500</v>
      </c>
      <c r="D63" s="160" t="s">
        <v>162</v>
      </c>
      <c r="E63" s="160" t="s">
        <v>164</v>
      </c>
      <c r="F63" s="162">
        <v>32.635928700000001</v>
      </c>
      <c r="G63" s="162">
        <v>35.901668200000003</v>
      </c>
      <c r="H63" s="56">
        <f t="shared" si="0"/>
        <v>-9.096344720828331E-2</v>
      </c>
      <c r="I63" s="96">
        <f t="shared" si="1"/>
        <v>2.9901088712616327E-3</v>
      </c>
      <c r="J63" s="175">
        <v>520.22931072000006</v>
      </c>
      <c r="K63" s="175">
        <v>6.5708000000000002</v>
      </c>
    </row>
    <row r="64" spans="1:11" x14ac:dyDescent="0.2">
      <c r="A64" s="163" t="s">
        <v>1196</v>
      </c>
      <c r="B64" s="163" t="s">
        <v>315</v>
      </c>
      <c r="C64" s="160" t="s">
        <v>596</v>
      </c>
      <c r="D64" s="160" t="s">
        <v>163</v>
      </c>
      <c r="E64" s="160" t="s">
        <v>164</v>
      </c>
      <c r="F64" s="162">
        <v>32.589369560000002</v>
      </c>
      <c r="G64" s="162">
        <v>26.663889670000003</v>
      </c>
      <c r="H64" s="56">
        <f t="shared" si="0"/>
        <v>0.22222863818202998</v>
      </c>
      <c r="I64" s="96">
        <f t="shared" si="1"/>
        <v>2.9858431156022172E-3</v>
      </c>
      <c r="J64" s="175">
        <v>435.28417714</v>
      </c>
      <c r="K64" s="175">
        <v>10.09065</v>
      </c>
    </row>
    <row r="65" spans="1:11" x14ac:dyDescent="0.2">
      <c r="A65" s="163" t="s">
        <v>1039</v>
      </c>
      <c r="B65" s="163" t="s">
        <v>931</v>
      </c>
      <c r="C65" s="160" t="s">
        <v>2501</v>
      </c>
      <c r="D65" s="160" t="s">
        <v>163</v>
      </c>
      <c r="E65" s="160" t="s">
        <v>164</v>
      </c>
      <c r="F65" s="162">
        <v>32.261637499999999</v>
      </c>
      <c r="G65" s="162">
        <v>54.935162900000002</v>
      </c>
      <c r="H65" s="56">
        <f t="shared" si="0"/>
        <v>-0.41273246866079649</v>
      </c>
      <c r="I65" s="96">
        <f t="shared" si="1"/>
        <v>2.9558162532135009E-3</v>
      </c>
      <c r="J65" s="175">
        <v>2335.1469934694233</v>
      </c>
      <c r="K65" s="175">
        <v>4.3811</v>
      </c>
    </row>
    <row r="66" spans="1:11" x14ac:dyDescent="0.2">
      <c r="A66" s="163" t="s">
        <v>1193</v>
      </c>
      <c r="B66" s="163" t="s">
        <v>312</v>
      </c>
      <c r="C66" s="160" t="s">
        <v>596</v>
      </c>
      <c r="D66" s="160" t="s">
        <v>163</v>
      </c>
      <c r="E66" s="160" t="s">
        <v>164</v>
      </c>
      <c r="F66" s="162">
        <v>32.036185039999999</v>
      </c>
      <c r="G66" s="162">
        <v>39.046814579999996</v>
      </c>
      <c r="H66" s="56">
        <f t="shared" si="0"/>
        <v>-0.1795442116190159</v>
      </c>
      <c r="I66" s="96">
        <f t="shared" si="1"/>
        <v>2.9351602637090945E-3</v>
      </c>
      <c r="J66" s="175">
        <v>101.91211465000001</v>
      </c>
      <c r="K66" s="175">
        <v>17.996449999999999</v>
      </c>
    </row>
    <row r="67" spans="1:11" x14ac:dyDescent="0.2">
      <c r="A67" s="163" t="s">
        <v>1693</v>
      </c>
      <c r="B67" s="163" t="s">
        <v>396</v>
      </c>
      <c r="C67" s="160" t="s">
        <v>595</v>
      </c>
      <c r="D67" s="160" t="s">
        <v>162</v>
      </c>
      <c r="E67" s="160" t="s">
        <v>644</v>
      </c>
      <c r="F67" s="162">
        <v>31.409450920000001</v>
      </c>
      <c r="G67" s="162">
        <v>32.344986239999997</v>
      </c>
      <c r="H67" s="56">
        <f t="shared" si="0"/>
        <v>-2.8923657999367136E-2</v>
      </c>
      <c r="I67" s="96">
        <f t="shared" si="1"/>
        <v>2.8777387860069951E-3</v>
      </c>
      <c r="J67" s="175">
        <v>79.299995957999982</v>
      </c>
      <c r="K67" s="175">
        <v>17.209150000000001</v>
      </c>
    </row>
    <row r="68" spans="1:11" x14ac:dyDescent="0.2">
      <c r="A68" s="163" t="s">
        <v>2944</v>
      </c>
      <c r="B68" s="163" t="s">
        <v>605</v>
      </c>
      <c r="C68" s="160" t="s">
        <v>3148</v>
      </c>
      <c r="D68" s="160" t="s">
        <v>162</v>
      </c>
      <c r="E68" s="160" t="s">
        <v>644</v>
      </c>
      <c r="F68" s="162">
        <v>30.851564879999998</v>
      </c>
      <c r="G68" s="162">
        <v>48.856341880000002</v>
      </c>
      <c r="H68" s="56">
        <f t="shared" si="0"/>
        <v>-0.36852486918122085</v>
      </c>
      <c r="I68" s="96">
        <f t="shared" si="1"/>
        <v>2.8266251801191068E-3</v>
      </c>
      <c r="J68" s="175">
        <v>2872.9781400444349</v>
      </c>
      <c r="K68" s="175">
        <v>3.4481000000000002</v>
      </c>
    </row>
    <row r="69" spans="1:11" x14ac:dyDescent="0.2">
      <c r="A69" s="163" t="s">
        <v>2158</v>
      </c>
      <c r="B69" s="163" t="s">
        <v>1889</v>
      </c>
      <c r="C69" s="160" t="s">
        <v>596</v>
      </c>
      <c r="D69" s="160" t="s">
        <v>570</v>
      </c>
      <c r="E69" s="160" t="s">
        <v>644</v>
      </c>
      <c r="F69" s="162">
        <v>30.761578329999999</v>
      </c>
      <c r="G69" s="162">
        <v>49.023465869999995</v>
      </c>
      <c r="H69" s="56">
        <f t="shared" si="0"/>
        <v>-0.37251318763195385</v>
      </c>
      <c r="I69" s="96">
        <f t="shared" si="1"/>
        <v>2.8183805983907117E-3</v>
      </c>
      <c r="J69" s="175">
        <v>1689.06436128</v>
      </c>
      <c r="K69" s="175">
        <v>10.83395</v>
      </c>
    </row>
    <row r="70" spans="1:11" x14ac:dyDescent="0.2">
      <c r="A70" s="163" t="s">
        <v>2741</v>
      </c>
      <c r="B70" s="163" t="s">
        <v>374</v>
      </c>
      <c r="C70" s="160" t="s">
        <v>1146</v>
      </c>
      <c r="D70" s="160" t="s">
        <v>162</v>
      </c>
      <c r="E70" s="160" t="s">
        <v>644</v>
      </c>
      <c r="F70" s="162">
        <v>30.43600039</v>
      </c>
      <c r="G70" s="162">
        <v>30.77957571</v>
      </c>
      <c r="H70" s="56">
        <f t="shared" si="0"/>
        <v>-1.1162444967958929E-2</v>
      </c>
      <c r="I70" s="96">
        <f t="shared" si="1"/>
        <v>2.7885510968119476E-3</v>
      </c>
      <c r="J70" s="175">
        <v>1324.3036317599999</v>
      </c>
      <c r="K70" s="175">
        <v>10.94285</v>
      </c>
    </row>
    <row r="71" spans="1:11" x14ac:dyDescent="0.2">
      <c r="A71" s="163" t="s">
        <v>2146</v>
      </c>
      <c r="B71" s="163" t="s">
        <v>1887</v>
      </c>
      <c r="C71" s="160" t="s">
        <v>596</v>
      </c>
      <c r="D71" s="160" t="s">
        <v>570</v>
      </c>
      <c r="E71" s="160" t="s">
        <v>644</v>
      </c>
      <c r="F71" s="162">
        <v>30.418339280000001</v>
      </c>
      <c r="G71" s="162">
        <v>66.680540359999995</v>
      </c>
      <c r="H71" s="56">
        <f t="shared" ref="H71:H134" si="2">IF(ISERROR(F71/G71-1),"",IF((F71/G71-1)&gt;10000%,"",F71/G71-1))</f>
        <v>-0.54381984435376274</v>
      </c>
      <c r="I71" s="96">
        <f t="shared" ref="I71:I134" si="3">F71/$F$1252</f>
        <v>2.7869329831626392E-3</v>
      </c>
      <c r="J71" s="175">
        <v>2441.4987780199999</v>
      </c>
      <c r="K71" s="175">
        <v>7.9261999999999997</v>
      </c>
    </row>
    <row r="72" spans="1:11" x14ac:dyDescent="0.2">
      <c r="A72" s="163" t="s">
        <v>2859</v>
      </c>
      <c r="B72" s="163" t="s">
        <v>1087</v>
      </c>
      <c r="C72" s="160" t="s">
        <v>2501</v>
      </c>
      <c r="D72" s="160" t="s">
        <v>570</v>
      </c>
      <c r="E72" s="160" t="s">
        <v>164</v>
      </c>
      <c r="F72" s="162">
        <v>30.178761519999998</v>
      </c>
      <c r="G72" s="162">
        <v>38.344455259999997</v>
      </c>
      <c r="H72" s="56">
        <f t="shared" si="2"/>
        <v>-0.21295631101371393</v>
      </c>
      <c r="I72" s="96">
        <f t="shared" si="3"/>
        <v>2.7649828314719044E-3</v>
      </c>
      <c r="J72" s="175">
        <v>1163.7490738800002</v>
      </c>
      <c r="K72" s="175">
        <v>8.5792999999999999</v>
      </c>
    </row>
    <row r="73" spans="1:11" x14ac:dyDescent="0.2">
      <c r="A73" s="163" t="s">
        <v>1179</v>
      </c>
      <c r="B73" s="163" t="s">
        <v>436</v>
      </c>
      <c r="C73" s="160" t="s">
        <v>596</v>
      </c>
      <c r="D73" s="160" t="s">
        <v>163</v>
      </c>
      <c r="E73" s="160" t="s">
        <v>164</v>
      </c>
      <c r="F73" s="162">
        <v>29.542806149999997</v>
      </c>
      <c r="G73" s="162">
        <v>19.523056149999999</v>
      </c>
      <c r="H73" s="56">
        <f t="shared" si="2"/>
        <v>0.51322651141378794</v>
      </c>
      <c r="I73" s="96">
        <f t="shared" si="3"/>
        <v>2.7067165014083914E-3</v>
      </c>
      <c r="J73" s="175">
        <v>227.45522774</v>
      </c>
      <c r="K73" s="175">
        <v>10.4407</v>
      </c>
    </row>
    <row r="74" spans="1:11" x14ac:dyDescent="0.2">
      <c r="A74" s="163" t="s">
        <v>2346</v>
      </c>
      <c r="B74" s="163" t="s">
        <v>1541</v>
      </c>
      <c r="C74" s="160" t="s">
        <v>3150</v>
      </c>
      <c r="D74" s="160" t="s">
        <v>163</v>
      </c>
      <c r="E74" s="160" t="s">
        <v>644</v>
      </c>
      <c r="F74" s="162">
        <v>29.499144859999998</v>
      </c>
      <c r="G74" s="162">
        <v>20.952291980000002</v>
      </c>
      <c r="H74" s="56">
        <f t="shared" si="2"/>
        <v>0.40791971055760334</v>
      </c>
      <c r="I74" s="96">
        <f t="shared" si="3"/>
        <v>2.7027162472173798E-3</v>
      </c>
      <c r="J74" s="175">
        <v>17.346338729999999</v>
      </c>
      <c r="K74" s="175">
        <v>7.7</v>
      </c>
    </row>
    <row r="75" spans="1:11" x14ac:dyDescent="0.2">
      <c r="A75" s="163" t="s">
        <v>1195</v>
      </c>
      <c r="B75" s="163" t="s">
        <v>314</v>
      </c>
      <c r="C75" s="160" t="s">
        <v>596</v>
      </c>
      <c r="D75" s="160" t="s">
        <v>163</v>
      </c>
      <c r="E75" s="160" t="s">
        <v>164</v>
      </c>
      <c r="F75" s="162">
        <v>29.195429269999998</v>
      </c>
      <c r="G75" s="162">
        <v>37.08097669</v>
      </c>
      <c r="H75" s="56">
        <f t="shared" si="2"/>
        <v>-0.21265748973992304</v>
      </c>
      <c r="I75" s="96">
        <f t="shared" si="3"/>
        <v>2.6748897775511603E-3</v>
      </c>
      <c r="J75" s="175">
        <v>114.1408844</v>
      </c>
      <c r="K75" s="175">
        <v>9.8840000000000003</v>
      </c>
    </row>
    <row r="76" spans="1:11" x14ac:dyDescent="0.2">
      <c r="A76" s="163" t="s">
        <v>2159</v>
      </c>
      <c r="B76" s="163" t="s">
        <v>1415</v>
      </c>
      <c r="C76" s="160" t="s">
        <v>596</v>
      </c>
      <c r="D76" s="160" t="s">
        <v>570</v>
      </c>
      <c r="E76" s="160" t="s">
        <v>164</v>
      </c>
      <c r="F76" s="162">
        <v>29.12678884</v>
      </c>
      <c r="G76" s="162">
        <v>85.785297290000003</v>
      </c>
      <c r="H76" s="56">
        <f t="shared" si="2"/>
        <v>-0.6604687544354374</v>
      </c>
      <c r="I76" s="96">
        <f t="shared" si="3"/>
        <v>2.6686009306622956E-3</v>
      </c>
      <c r="J76" s="175">
        <v>4246.6036250357192</v>
      </c>
      <c r="K76" s="175">
        <v>5.8901500000000002</v>
      </c>
    </row>
    <row r="77" spans="1:11" x14ac:dyDescent="0.2">
      <c r="A77" s="163" t="s">
        <v>2349</v>
      </c>
      <c r="B77" s="163" t="s">
        <v>648</v>
      </c>
      <c r="C77" s="160" t="s">
        <v>3149</v>
      </c>
      <c r="D77" s="160" t="s">
        <v>163</v>
      </c>
      <c r="E77" s="160" t="s">
        <v>164</v>
      </c>
      <c r="F77" s="162">
        <v>28.90178891</v>
      </c>
      <c r="G77" s="162">
        <v>19.546728250000001</v>
      </c>
      <c r="H77" s="56">
        <f t="shared" si="2"/>
        <v>0.4785998219420684</v>
      </c>
      <c r="I77" s="96">
        <f t="shared" si="3"/>
        <v>2.6479864020269805E-3</v>
      </c>
      <c r="J77" s="175">
        <v>574.39121874</v>
      </c>
      <c r="K77" s="175">
        <v>15.292249999999999</v>
      </c>
    </row>
    <row r="78" spans="1:11" x14ac:dyDescent="0.2">
      <c r="A78" s="163" t="s">
        <v>2131</v>
      </c>
      <c r="B78" s="163" t="s">
        <v>1812</v>
      </c>
      <c r="C78" s="160" t="s">
        <v>596</v>
      </c>
      <c r="D78" s="160" t="s">
        <v>570</v>
      </c>
      <c r="E78" s="160" t="s">
        <v>164</v>
      </c>
      <c r="F78" s="162">
        <v>28.688314399999999</v>
      </c>
      <c r="G78" s="162">
        <v>21.33312471</v>
      </c>
      <c r="H78" s="56">
        <f t="shared" si="2"/>
        <v>0.34477788837714063</v>
      </c>
      <c r="I78" s="96">
        <f t="shared" si="3"/>
        <v>2.6284278341674044E-3</v>
      </c>
      <c r="J78" s="175">
        <v>5721.3017261645819</v>
      </c>
      <c r="K78" s="175">
        <v>13.146100000000001</v>
      </c>
    </row>
    <row r="79" spans="1:11" x14ac:dyDescent="0.2">
      <c r="A79" s="163" t="s">
        <v>2172</v>
      </c>
      <c r="B79" s="163" t="s">
        <v>1778</v>
      </c>
      <c r="C79" s="160" t="s">
        <v>596</v>
      </c>
      <c r="D79" s="160" t="s">
        <v>570</v>
      </c>
      <c r="E79" s="160" t="s">
        <v>164</v>
      </c>
      <c r="F79" s="162">
        <v>28.668112829999998</v>
      </c>
      <c r="G79" s="162">
        <v>11.67156741</v>
      </c>
      <c r="H79" s="56">
        <f t="shared" si="2"/>
        <v>1.4562350387864487</v>
      </c>
      <c r="I79" s="96">
        <f t="shared" si="3"/>
        <v>2.6265769631771633E-3</v>
      </c>
      <c r="J79" s="175">
        <v>2714.1190549623257</v>
      </c>
      <c r="K79" s="175">
        <v>3.8628</v>
      </c>
    </row>
    <row r="80" spans="1:11" x14ac:dyDescent="0.2">
      <c r="A80" s="163" t="s">
        <v>2093</v>
      </c>
      <c r="B80" s="163" t="s">
        <v>1818</v>
      </c>
      <c r="C80" s="160" t="s">
        <v>596</v>
      </c>
      <c r="D80" s="160" t="s">
        <v>570</v>
      </c>
      <c r="E80" s="160" t="s">
        <v>164</v>
      </c>
      <c r="F80" s="162">
        <v>27.46128977</v>
      </c>
      <c r="G80" s="162">
        <v>32.713847270000002</v>
      </c>
      <c r="H80" s="56">
        <f t="shared" si="2"/>
        <v>-0.16056067807154006</v>
      </c>
      <c r="I80" s="96">
        <f t="shared" si="3"/>
        <v>2.5160076464305833E-3</v>
      </c>
      <c r="J80" s="175">
        <v>3407.24519551</v>
      </c>
      <c r="K80" s="175">
        <v>6.6519999999999992</v>
      </c>
    </row>
    <row r="81" spans="1:11" x14ac:dyDescent="0.2">
      <c r="A81" s="163" t="s">
        <v>2910</v>
      </c>
      <c r="B81" s="163" t="s">
        <v>280</v>
      </c>
      <c r="C81" s="160" t="s">
        <v>3148</v>
      </c>
      <c r="D81" s="160" t="s">
        <v>163</v>
      </c>
      <c r="E81" s="160" t="s">
        <v>164</v>
      </c>
      <c r="F81" s="162">
        <v>26.672266309999998</v>
      </c>
      <c r="G81" s="162">
        <v>8.2394502000000003</v>
      </c>
      <c r="H81" s="56">
        <f t="shared" si="2"/>
        <v>2.2371415158258978</v>
      </c>
      <c r="I81" s="96">
        <f t="shared" si="3"/>
        <v>2.44371719411753E-3</v>
      </c>
      <c r="J81" s="175">
        <v>178.05873660609998</v>
      </c>
      <c r="K81" s="175">
        <v>5.9964500000000003</v>
      </c>
    </row>
    <row r="82" spans="1:11" x14ac:dyDescent="0.2">
      <c r="A82" s="163" t="s">
        <v>2575</v>
      </c>
      <c r="B82" s="163" t="s">
        <v>2576</v>
      </c>
      <c r="C82" s="160" t="s">
        <v>2541</v>
      </c>
      <c r="D82" s="160" t="s">
        <v>163</v>
      </c>
      <c r="E82" s="160" t="s">
        <v>164</v>
      </c>
      <c r="F82" s="162">
        <v>26.37942262</v>
      </c>
      <c r="G82" s="162">
        <v>35.116338240000005</v>
      </c>
      <c r="H82" s="56">
        <f t="shared" si="2"/>
        <v>-0.24879916465914542</v>
      </c>
      <c r="I82" s="96">
        <f t="shared" si="3"/>
        <v>2.4168868096228493E-3</v>
      </c>
      <c r="J82" s="175">
        <v>18047.297391</v>
      </c>
      <c r="K82" s="175">
        <v>4.8904000000000014</v>
      </c>
    </row>
    <row r="83" spans="1:11" x14ac:dyDescent="0.2">
      <c r="A83" s="163" t="s">
        <v>2168</v>
      </c>
      <c r="B83" s="163" t="s">
        <v>1426</v>
      </c>
      <c r="C83" s="160" t="s">
        <v>596</v>
      </c>
      <c r="D83" s="160" t="s">
        <v>570</v>
      </c>
      <c r="E83" s="160" t="s">
        <v>164</v>
      </c>
      <c r="F83" s="162">
        <v>26.30143833</v>
      </c>
      <c r="G83" s="162">
        <v>27.47576024</v>
      </c>
      <c r="H83" s="56">
        <f t="shared" si="2"/>
        <v>-4.2740288157355089E-2</v>
      </c>
      <c r="I83" s="96">
        <f t="shared" si="3"/>
        <v>2.4097418768252712E-3</v>
      </c>
      <c r="J83" s="175">
        <v>3193.9347638491836</v>
      </c>
      <c r="K83" s="175">
        <v>13.54365</v>
      </c>
    </row>
    <row r="84" spans="1:11" x14ac:dyDescent="0.2">
      <c r="A84" s="163" t="s">
        <v>2901</v>
      </c>
      <c r="B84" s="163" t="s">
        <v>260</v>
      </c>
      <c r="C84" s="160" t="s">
        <v>3148</v>
      </c>
      <c r="D84" s="160" t="s">
        <v>162</v>
      </c>
      <c r="E84" s="160" t="s">
        <v>644</v>
      </c>
      <c r="F84" s="162">
        <v>25.844907399999997</v>
      </c>
      <c r="G84" s="162">
        <v>39.185886920000002</v>
      </c>
      <c r="H84" s="56">
        <f t="shared" si="2"/>
        <v>-0.34045368290977562</v>
      </c>
      <c r="I84" s="96">
        <f t="shared" si="3"/>
        <v>2.3679144419038829E-3</v>
      </c>
      <c r="J84" s="175">
        <v>2100.6452066170723</v>
      </c>
      <c r="K84" s="175">
        <v>7.0508499999999996</v>
      </c>
    </row>
    <row r="85" spans="1:11" x14ac:dyDescent="0.2">
      <c r="A85" s="163" t="s">
        <v>1212</v>
      </c>
      <c r="B85" s="163" t="s">
        <v>272</v>
      </c>
      <c r="C85" s="160" t="s">
        <v>3150</v>
      </c>
      <c r="D85" s="160" t="s">
        <v>163</v>
      </c>
      <c r="E85" s="160" t="s">
        <v>164</v>
      </c>
      <c r="F85" s="162">
        <v>25.742284550000001</v>
      </c>
      <c r="G85" s="162">
        <v>129.959509</v>
      </c>
      <c r="H85" s="56">
        <f t="shared" si="2"/>
        <v>-0.80192073094089633</v>
      </c>
      <c r="I85" s="96">
        <f t="shared" si="3"/>
        <v>2.3585121204011046E-3</v>
      </c>
      <c r="J85" s="175">
        <v>1305.6533886500001</v>
      </c>
      <c r="K85" s="175">
        <v>8.1446500000000004</v>
      </c>
    </row>
    <row r="86" spans="1:11" x14ac:dyDescent="0.2">
      <c r="A86" s="163" t="s">
        <v>2747</v>
      </c>
      <c r="B86" s="163" t="s">
        <v>579</v>
      </c>
      <c r="C86" s="160" t="s">
        <v>1146</v>
      </c>
      <c r="D86" s="160" t="s">
        <v>162</v>
      </c>
      <c r="E86" s="160" t="s">
        <v>644</v>
      </c>
      <c r="F86" s="162">
        <v>25.259884070000002</v>
      </c>
      <c r="G86" s="162">
        <v>16.37315345</v>
      </c>
      <c r="H86" s="56">
        <f t="shared" si="2"/>
        <v>0.54276231192348612</v>
      </c>
      <c r="I86" s="96">
        <f t="shared" si="3"/>
        <v>2.3143145132789619E-3</v>
      </c>
      <c r="J86" s="175">
        <v>92.606112190000005</v>
      </c>
      <c r="K86" s="175">
        <v>15.142300000000001</v>
      </c>
    </row>
    <row r="87" spans="1:11" x14ac:dyDescent="0.2">
      <c r="A87" s="163" t="s">
        <v>2335</v>
      </c>
      <c r="B87" s="163" t="s">
        <v>58</v>
      </c>
      <c r="C87" s="160" t="s">
        <v>3149</v>
      </c>
      <c r="D87" s="160" t="s">
        <v>163</v>
      </c>
      <c r="E87" s="160" t="s">
        <v>164</v>
      </c>
      <c r="F87" s="162">
        <v>25.25311722</v>
      </c>
      <c r="G87" s="162">
        <v>13.487805460000001</v>
      </c>
      <c r="H87" s="56">
        <f t="shared" si="2"/>
        <v>0.87229251599837343</v>
      </c>
      <c r="I87" s="96">
        <f t="shared" si="3"/>
        <v>2.313694533427875E-3</v>
      </c>
      <c r="J87" s="175">
        <v>2278.67030957</v>
      </c>
      <c r="K87" s="175">
        <v>9.4443999999999999</v>
      </c>
    </row>
    <row r="88" spans="1:11" x14ac:dyDescent="0.2">
      <c r="A88" s="163" t="s">
        <v>2336</v>
      </c>
      <c r="B88" s="163" t="s">
        <v>243</v>
      </c>
      <c r="C88" s="160" t="s">
        <v>596</v>
      </c>
      <c r="D88" s="160" t="s">
        <v>570</v>
      </c>
      <c r="E88" s="160" t="s">
        <v>644</v>
      </c>
      <c r="F88" s="162">
        <v>25.167368960000001</v>
      </c>
      <c r="G88" s="162">
        <v>16.540665600000001</v>
      </c>
      <c r="H88" s="56">
        <f t="shared" si="2"/>
        <v>0.52154511605627296</v>
      </c>
      <c r="I88" s="96">
        <f t="shared" si="3"/>
        <v>2.3058382644894873E-3</v>
      </c>
      <c r="J88" s="175">
        <v>467.04232179723243</v>
      </c>
      <c r="K88" s="175">
        <v>22.45065</v>
      </c>
    </row>
    <row r="89" spans="1:11" x14ac:dyDescent="0.2">
      <c r="A89" s="163" t="s">
        <v>1204</v>
      </c>
      <c r="B89" s="163" t="s">
        <v>12</v>
      </c>
      <c r="C89" s="160" t="s">
        <v>596</v>
      </c>
      <c r="D89" s="160" t="s">
        <v>163</v>
      </c>
      <c r="E89" s="160" t="s">
        <v>164</v>
      </c>
      <c r="F89" s="162">
        <v>24.53216085</v>
      </c>
      <c r="G89" s="162">
        <v>29.76771832</v>
      </c>
      <c r="H89" s="56">
        <f t="shared" si="2"/>
        <v>-0.17588037530180445</v>
      </c>
      <c r="I89" s="96">
        <f t="shared" si="3"/>
        <v>2.2476403985035769E-3</v>
      </c>
      <c r="J89" s="175">
        <v>1196.16350014</v>
      </c>
      <c r="K89" s="175">
        <v>15.7773</v>
      </c>
    </row>
    <row r="90" spans="1:11" x14ac:dyDescent="0.2">
      <c r="A90" s="163" t="s">
        <v>2908</v>
      </c>
      <c r="B90" s="163" t="s">
        <v>1307</v>
      </c>
      <c r="C90" s="160" t="s">
        <v>3148</v>
      </c>
      <c r="D90" s="160" t="s">
        <v>163</v>
      </c>
      <c r="E90" s="160" t="s">
        <v>644</v>
      </c>
      <c r="F90" s="162">
        <v>24.248866960000001</v>
      </c>
      <c r="G90" s="162">
        <v>30.513711539999999</v>
      </c>
      <c r="H90" s="56">
        <f t="shared" si="2"/>
        <v>-0.20531244033645335</v>
      </c>
      <c r="I90" s="96">
        <f t="shared" si="3"/>
        <v>2.2216849681724886E-3</v>
      </c>
      <c r="J90" s="175">
        <v>3271.1825350718423</v>
      </c>
      <c r="K90" s="175">
        <v>4.7466999999999997</v>
      </c>
    </row>
    <row r="91" spans="1:11" x14ac:dyDescent="0.2">
      <c r="A91" s="163" t="s">
        <v>1189</v>
      </c>
      <c r="B91" s="163" t="s">
        <v>308</v>
      </c>
      <c r="C91" s="160" t="s">
        <v>596</v>
      </c>
      <c r="D91" s="160" t="s">
        <v>163</v>
      </c>
      <c r="E91" s="160" t="s">
        <v>164</v>
      </c>
      <c r="F91" s="162">
        <v>23.806783109999998</v>
      </c>
      <c r="G91" s="162">
        <v>24.371588199999998</v>
      </c>
      <c r="H91" s="56">
        <f t="shared" si="2"/>
        <v>-2.317473466911768E-2</v>
      </c>
      <c r="I91" s="96">
        <f t="shared" si="3"/>
        <v>2.1811811769711521E-3</v>
      </c>
      <c r="J91" s="175">
        <v>308.48159522000003</v>
      </c>
      <c r="K91" s="175">
        <v>10.954700000000001</v>
      </c>
    </row>
    <row r="92" spans="1:11" x14ac:dyDescent="0.2">
      <c r="A92" s="163" t="s">
        <v>1424</v>
      </c>
      <c r="B92" s="163" t="s">
        <v>3261</v>
      </c>
      <c r="C92" s="160" t="s">
        <v>2499</v>
      </c>
      <c r="D92" s="160" t="s">
        <v>162</v>
      </c>
      <c r="E92" s="160" t="s">
        <v>644</v>
      </c>
      <c r="F92" s="162">
        <v>23.7624852</v>
      </c>
      <c r="G92" s="162">
        <v>14.41948036</v>
      </c>
      <c r="H92" s="56">
        <f t="shared" si="2"/>
        <v>0.6479432411391004</v>
      </c>
      <c r="I92" s="96">
        <f t="shared" si="3"/>
        <v>2.1771225955565729E-3</v>
      </c>
      <c r="J92" s="175">
        <v>1515.76731275</v>
      </c>
      <c r="K92" s="175">
        <v>17.08135</v>
      </c>
    </row>
    <row r="93" spans="1:11" x14ac:dyDescent="0.2">
      <c r="A93" s="163" t="s">
        <v>2333</v>
      </c>
      <c r="B93" s="163" t="s">
        <v>646</v>
      </c>
      <c r="C93" s="160" t="s">
        <v>3149</v>
      </c>
      <c r="D93" s="160" t="s">
        <v>163</v>
      </c>
      <c r="E93" s="160" t="s">
        <v>164</v>
      </c>
      <c r="F93" s="162">
        <v>23.527239440000002</v>
      </c>
      <c r="G93" s="162">
        <v>15.519584650000001</v>
      </c>
      <c r="H93" s="56">
        <f t="shared" si="2"/>
        <v>0.5159709470704168</v>
      </c>
      <c r="I93" s="96">
        <f t="shared" si="3"/>
        <v>2.1555693423806438E-3</v>
      </c>
      <c r="J93" s="175">
        <v>522.26903274000006</v>
      </c>
      <c r="K93" s="175">
        <v>16.362400000000001</v>
      </c>
    </row>
    <row r="94" spans="1:11" x14ac:dyDescent="0.2">
      <c r="A94" s="163" t="s">
        <v>1288</v>
      </c>
      <c r="B94" s="163" t="s">
        <v>3265</v>
      </c>
      <c r="C94" s="160" t="s">
        <v>2499</v>
      </c>
      <c r="D94" s="160" t="s">
        <v>162</v>
      </c>
      <c r="E94" s="160" t="s">
        <v>644</v>
      </c>
      <c r="F94" s="162">
        <v>23.44423785</v>
      </c>
      <c r="G94" s="162">
        <v>34.974536749999999</v>
      </c>
      <c r="H94" s="56">
        <f t="shared" si="2"/>
        <v>-0.32967695848037215</v>
      </c>
      <c r="I94" s="96">
        <f t="shared" si="3"/>
        <v>2.14796472377551E-3</v>
      </c>
      <c r="J94" s="175">
        <v>1439.8486541999998</v>
      </c>
      <c r="K94" s="175">
        <v>6.2121500000000003</v>
      </c>
    </row>
    <row r="95" spans="1:11" x14ac:dyDescent="0.2">
      <c r="A95" s="163" t="s">
        <v>2344</v>
      </c>
      <c r="B95" s="163" t="s">
        <v>6</v>
      </c>
      <c r="C95" s="160" t="s">
        <v>596</v>
      </c>
      <c r="D95" s="160" t="s">
        <v>570</v>
      </c>
      <c r="E95" s="160" t="s">
        <v>644</v>
      </c>
      <c r="F95" s="162">
        <v>22.225332250000001</v>
      </c>
      <c r="G95" s="162">
        <v>19.339955379999999</v>
      </c>
      <c r="H95" s="56">
        <f t="shared" si="2"/>
        <v>0.14919252983302389</v>
      </c>
      <c r="I95" s="96">
        <f t="shared" si="3"/>
        <v>2.0362884028320071E-3</v>
      </c>
      <c r="J95" s="175">
        <v>1239.43327224</v>
      </c>
      <c r="K95" s="175">
        <v>14.62865</v>
      </c>
    </row>
    <row r="96" spans="1:11" x14ac:dyDescent="0.2">
      <c r="A96" s="163" t="s">
        <v>2130</v>
      </c>
      <c r="B96" s="163" t="s">
        <v>1895</v>
      </c>
      <c r="C96" s="160" t="s">
        <v>596</v>
      </c>
      <c r="D96" s="160" t="s">
        <v>570</v>
      </c>
      <c r="E96" s="160" t="s">
        <v>164</v>
      </c>
      <c r="F96" s="162">
        <v>21.893887339999999</v>
      </c>
      <c r="G96" s="162">
        <v>26.201885699999998</v>
      </c>
      <c r="H96" s="56">
        <f t="shared" si="2"/>
        <v>-0.16441558479128848</v>
      </c>
      <c r="I96" s="96">
        <f t="shared" si="3"/>
        <v>2.0059213685479325E-3</v>
      </c>
      <c r="J96" s="175">
        <v>2310.7919736100002</v>
      </c>
      <c r="K96" s="175">
        <v>14.716850000000001</v>
      </c>
    </row>
    <row r="97" spans="1:11" x14ac:dyDescent="0.2">
      <c r="A97" s="163" t="s">
        <v>1176</v>
      </c>
      <c r="B97" s="163" t="s">
        <v>430</v>
      </c>
      <c r="C97" s="160" t="s">
        <v>596</v>
      </c>
      <c r="D97" s="160" t="s">
        <v>163</v>
      </c>
      <c r="E97" s="160" t="s">
        <v>164</v>
      </c>
      <c r="F97" s="162">
        <v>21.830742480000001</v>
      </c>
      <c r="G97" s="162">
        <v>33.965218440000001</v>
      </c>
      <c r="H97" s="56">
        <f t="shared" si="2"/>
        <v>-0.35726182598930456</v>
      </c>
      <c r="I97" s="96">
        <f t="shared" si="3"/>
        <v>2.0001360266385243E-3</v>
      </c>
      <c r="J97" s="175">
        <v>739.96135549999997</v>
      </c>
      <c r="K97" s="175">
        <v>13.928900000000001</v>
      </c>
    </row>
    <row r="98" spans="1:11" x14ac:dyDescent="0.2">
      <c r="A98" s="163" t="s">
        <v>1068</v>
      </c>
      <c r="B98" s="163" t="s">
        <v>26</v>
      </c>
      <c r="C98" s="160" t="s">
        <v>3150</v>
      </c>
      <c r="D98" s="160" t="s">
        <v>163</v>
      </c>
      <c r="E98" s="160" t="s">
        <v>164</v>
      </c>
      <c r="F98" s="162">
        <v>21.492684090000001</v>
      </c>
      <c r="G98" s="162">
        <v>33.87288882</v>
      </c>
      <c r="H98" s="56">
        <f t="shared" si="2"/>
        <v>-0.36549007661520139</v>
      </c>
      <c r="I98" s="96">
        <f t="shared" si="3"/>
        <v>1.969163064286654E-3</v>
      </c>
      <c r="J98" s="175">
        <v>344.18265220840397</v>
      </c>
      <c r="K98" s="175">
        <v>6.9553500000000001</v>
      </c>
    </row>
    <row r="99" spans="1:11" x14ac:dyDescent="0.2">
      <c r="A99" s="163" t="s">
        <v>1199</v>
      </c>
      <c r="B99" s="163" t="s">
        <v>317</v>
      </c>
      <c r="C99" s="160" t="s">
        <v>596</v>
      </c>
      <c r="D99" s="160" t="s">
        <v>163</v>
      </c>
      <c r="E99" s="160" t="s">
        <v>164</v>
      </c>
      <c r="F99" s="162">
        <v>21.4385811</v>
      </c>
      <c r="G99" s="162">
        <v>31.360489350000002</v>
      </c>
      <c r="H99" s="56">
        <f t="shared" si="2"/>
        <v>-0.31638244350291045</v>
      </c>
      <c r="I99" s="96">
        <f t="shared" si="3"/>
        <v>1.9642061399151168E-3</v>
      </c>
      <c r="J99" s="175">
        <v>380.63067536</v>
      </c>
      <c r="K99" s="175">
        <v>10.757199999999999</v>
      </c>
    </row>
    <row r="100" spans="1:11" x14ac:dyDescent="0.2">
      <c r="A100" s="163" t="s">
        <v>1216</v>
      </c>
      <c r="B100" s="163" t="s">
        <v>423</v>
      </c>
      <c r="C100" s="160" t="s">
        <v>596</v>
      </c>
      <c r="D100" s="160" t="s">
        <v>163</v>
      </c>
      <c r="E100" s="160" t="s">
        <v>164</v>
      </c>
      <c r="F100" s="162">
        <v>21.38465575</v>
      </c>
      <c r="G100" s="162">
        <v>27.59767695</v>
      </c>
      <c r="H100" s="56">
        <f t="shared" si="2"/>
        <v>-0.22512841248400806</v>
      </c>
      <c r="I100" s="96">
        <f t="shared" si="3"/>
        <v>1.9592654909480508E-3</v>
      </c>
      <c r="J100" s="175">
        <v>661.48207466999997</v>
      </c>
      <c r="K100" s="175">
        <v>8.0817999999999994</v>
      </c>
    </row>
    <row r="101" spans="1:11" x14ac:dyDescent="0.2">
      <c r="A101" s="163" t="s">
        <v>2831</v>
      </c>
      <c r="B101" s="163" t="s">
        <v>194</v>
      </c>
      <c r="C101" s="160" t="s">
        <v>2500</v>
      </c>
      <c r="D101" s="160" t="s">
        <v>162</v>
      </c>
      <c r="E101" s="160" t="s">
        <v>164</v>
      </c>
      <c r="F101" s="162">
        <v>21.301557829999997</v>
      </c>
      <c r="G101" s="162">
        <v>28.31802179</v>
      </c>
      <c r="H101" s="56">
        <f t="shared" si="2"/>
        <v>-0.24777380327031673</v>
      </c>
      <c r="I101" s="96">
        <f t="shared" si="3"/>
        <v>1.9516520465733117E-3</v>
      </c>
      <c r="J101" s="175">
        <v>1552.38905168</v>
      </c>
      <c r="K101" s="175">
        <v>10.096550000000001</v>
      </c>
    </row>
    <row r="102" spans="1:11" x14ac:dyDescent="0.2">
      <c r="A102" s="163" t="s">
        <v>2770</v>
      </c>
      <c r="B102" s="163" t="s">
        <v>1814</v>
      </c>
      <c r="C102" s="160" t="s">
        <v>596</v>
      </c>
      <c r="D102" s="160" t="s">
        <v>570</v>
      </c>
      <c r="E102" s="160" t="s">
        <v>164</v>
      </c>
      <c r="F102" s="162">
        <v>21.219985770000001</v>
      </c>
      <c r="G102" s="162">
        <v>11.486642659999999</v>
      </c>
      <c r="H102" s="56">
        <f t="shared" si="2"/>
        <v>0.84736187919334149</v>
      </c>
      <c r="I102" s="96">
        <f t="shared" si="3"/>
        <v>1.94417840172946E-3</v>
      </c>
      <c r="J102" s="175">
        <v>6073.9680069965398</v>
      </c>
      <c r="K102" s="175">
        <v>15.50665</v>
      </c>
    </row>
    <row r="103" spans="1:11" x14ac:dyDescent="0.2">
      <c r="A103" s="163" t="s">
        <v>2121</v>
      </c>
      <c r="B103" s="163" t="s">
        <v>1899</v>
      </c>
      <c r="C103" s="160" t="s">
        <v>596</v>
      </c>
      <c r="D103" s="160" t="s">
        <v>570</v>
      </c>
      <c r="E103" s="160" t="s">
        <v>164</v>
      </c>
      <c r="F103" s="162">
        <v>20.63879803</v>
      </c>
      <c r="G103" s="162">
        <v>26.708243969999998</v>
      </c>
      <c r="H103" s="56">
        <f t="shared" si="2"/>
        <v>-0.22724990631422626</v>
      </c>
      <c r="I103" s="96">
        <f t="shared" si="3"/>
        <v>1.8909298904578164E-3</v>
      </c>
      <c r="J103" s="175">
        <v>1341.8414458599998</v>
      </c>
      <c r="K103" s="175">
        <v>13.2226</v>
      </c>
    </row>
    <row r="104" spans="1:11" x14ac:dyDescent="0.2">
      <c r="A104" s="163" t="s">
        <v>1477</v>
      </c>
      <c r="B104" s="163" t="s">
        <v>1478</v>
      </c>
      <c r="C104" s="160" t="s">
        <v>3151</v>
      </c>
      <c r="D104" s="160" t="s">
        <v>162</v>
      </c>
      <c r="E104" s="160" t="s">
        <v>644</v>
      </c>
      <c r="F104" s="162">
        <v>20.571584609999999</v>
      </c>
      <c r="G104" s="162">
        <v>20.6976324</v>
      </c>
      <c r="H104" s="56">
        <f t="shared" si="2"/>
        <v>-6.0899617678010776E-3</v>
      </c>
      <c r="I104" s="96">
        <f t="shared" si="3"/>
        <v>1.8847717864474397E-3</v>
      </c>
      <c r="J104" s="175">
        <v>147.41889548099999</v>
      </c>
      <c r="K104" s="175">
        <v>7.8272999999999993</v>
      </c>
    </row>
    <row r="105" spans="1:11" x14ac:dyDescent="0.2">
      <c r="A105" s="163" t="s">
        <v>1157</v>
      </c>
      <c r="B105" s="163" t="s">
        <v>598</v>
      </c>
      <c r="C105" s="160" t="s">
        <v>1146</v>
      </c>
      <c r="D105" s="160" t="s">
        <v>163</v>
      </c>
      <c r="E105" s="160" t="s">
        <v>164</v>
      </c>
      <c r="F105" s="162">
        <v>20.311746809999999</v>
      </c>
      <c r="G105" s="162">
        <v>15.714560789999998</v>
      </c>
      <c r="H105" s="56">
        <f t="shared" si="2"/>
        <v>0.29254308035929522</v>
      </c>
      <c r="I105" s="96">
        <f t="shared" si="3"/>
        <v>1.8609654067359561E-3</v>
      </c>
      <c r="J105" s="175">
        <v>223.24660562</v>
      </c>
      <c r="K105" s="175">
        <v>29.460699999999999</v>
      </c>
    </row>
    <row r="106" spans="1:11" x14ac:dyDescent="0.2">
      <c r="A106" s="163" t="s">
        <v>2904</v>
      </c>
      <c r="B106" s="163" t="s">
        <v>643</v>
      </c>
      <c r="C106" s="160" t="s">
        <v>3148</v>
      </c>
      <c r="D106" s="160" t="s">
        <v>163</v>
      </c>
      <c r="E106" s="160" t="s">
        <v>644</v>
      </c>
      <c r="F106" s="162">
        <v>20.170992680000001</v>
      </c>
      <c r="G106" s="162">
        <v>53.946260909999999</v>
      </c>
      <c r="H106" s="56">
        <f t="shared" si="2"/>
        <v>-0.62609099611830721</v>
      </c>
      <c r="I106" s="96">
        <f t="shared" si="3"/>
        <v>1.8480694914197878E-3</v>
      </c>
      <c r="J106" s="175">
        <v>641.74453624303396</v>
      </c>
      <c r="K106" s="175">
        <v>18.9541</v>
      </c>
    </row>
    <row r="107" spans="1:11" x14ac:dyDescent="0.2">
      <c r="A107" s="163" t="s">
        <v>2924</v>
      </c>
      <c r="B107" s="163" t="s">
        <v>112</v>
      </c>
      <c r="C107" s="160" t="s">
        <v>3148</v>
      </c>
      <c r="D107" s="160" t="s">
        <v>162</v>
      </c>
      <c r="E107" s="160" t="s">
        <v>644</v>
      </c>
      <c r="F107" s="162">
        <v>19.621505450000001</v>
      </c>
      <c r="G107" s="162">
        <v>16.576982730000001</v>
      </c>
      <c r="H107" s="56">
        <f t="shared" si="2"/>
        <v>0.18365964238414811</v>
      </c>
      <c r="I107" s="96">
        <f t="shared" si="3"/>
        <v>1.7977253858123998E-3</v>
      </c>
      <c r="J107" s="175">
        <v>707.969091998517</v>
      </c>
      <c r="K107" s="175">
        <v>15.35905</v>
      </c>
    </row>
    <row r="108" spans="1:11" x14ac:dyDescent="0.2">
      <c r="A108" s="163" t="s">
        <v>1227</v>
      </c>
      <c r="B108" s="163" t="s">
        <v>222</v>
      </c>
      <c r="C108" s="160" t="s">
        <v>3150</v>
      </c>
      <c r="D108" s="160" t="s">
        <v>163</v>
      </c>
      <c r="E108" s="160" t="s">
        <v>164</v>
      </c>
      <c r="F108" s="162">
        <v>19.14018939</v>
      </c>
      <c r="G108" s="162">
        <v>20.64325582</v>
      </c>
      <c r="H108" s="56">
        <f t="shared" si="2"/>
        <v>-7.2811500429296183E-2</v>
      </c>
      <c r="I108" s="96">
        <f t="shared" si="3"/>
        <v>1.7536271334195792E-3</v>
      </c>
      <c r="J108" s="175">
        <v>464.56899062999997</v>
      </c>
      <c r="K108" s="175">
        <v>18.940000000000001</v>
      </c>
    </row>
    <row r="109" spans="1:11" x14ac:dyDescent="0.2">
      <c r="A109" s="163" t="s">
        <v>2110</v>
      </c>
      <c r="B109" s="163" t="s">
        <v>1782</v>
      </c>
      <c r="C109" s="160" t="s">
        <v>596</v>
      </c>
      <c r="D109" s="160" t="s">
        <v>570</v>
      </c>
      <c r="E109" s="160" t="s">
        <v>164</v>
      </c>
      <c r="F109" s="162">
        <v>18.963179289999999</v>
      </c>
      <c r="G109" s="162">
        <v>25.736722239999999</v>
      </c>
      <c r="H109" s="56">
        <f t="shared" si="2"/>
        <v>-0.26318592114548922</v>
      </c>
      <c r="I109" s="96">
        <f t="shared" si="3"/>
        <v>1.7374094404843416E-3</v>
      </c>
      <c r="J109" s="175">
        <v>724.10301784000001</v>
      </c>
      <c r="K109" s="175">
        <v>13.03675</v>
      </c>
    </row>
    <row r="110" spans="1:11" x14ac:dyDescent="0.2">
      <c r="A110" s="163" t="s">
        <v>2133</v>
      </c>
      <c r="B110" s="163" t="s">
        <v>1781</v>
      </c>
      <c r="C110" s="160" t="s">
        <v>596</v>
      </c>
      <c r="D110" s="160" t="s">
        <v>570</v>
      </c>
      <c r="E110" s="160" t="s">
        <v>164</v>
      </c>
      <c r="F110" s="162">
        <v>18.692512219999998</v>
      </c>
      <c r="G110" s="162">
        <v>23.791213089999999</v>
      </c>
      <c r="H110" s="56">
        <f t="shared" si="2"/>
        <v>-0.21431025188636155</v>
      </c>
      <c r="I110" s="96">
        <f t="shared" si="3"/>
        <v>1.7126108813685596E-3</v>
      </c>
      <c r="J110" s="175">
        <v>2193.2311602900727</v>
      </c>
      <c r="K110" s="175">
        <v>13.288650000000001</v>
      </c>
    </row>
    <row r="111" spans="1:11" x14ac:dyDescent="0.2">
      <c r="A111" s="163" t="s">
        <v>2098</v>
      </c>
      <c r="B111" s="163" t="s">
        <v>1777</v>
      </c>
      <c r="C111" s="160" t="s">
        <v>596</v>
      </c>
      <c r="D111" s="160" t="s">
        <v>570</v>
      </c>
      <c r="E111" s="160" t="s">
        <v>164</v>
      </c>
      <c r="F111" s="162">
        <v>18.492401409999999</v>
      </c>
      <c r="G111" s="162">
        <v>26.64994956</v>
      </c>
      <c r="H111" s="56">
        <f t="shared" si="2"/>
        <v>-0.3060999470799749</v>
      </c>
      <c r="I111" s="96">
        <f t="shared" si="3"/>
        <v>1.6942766977846757E-3</v>
      </c>
      <c r="J111" s="175">
        <v>3845.0330165300002</v>
      </c>
      <c r="K111" s="175">
        <v>8.013300000000001</v>
      </c>
    </row>
    <row r="112" spans="1:11" x14ac:dyDescent="0.2">
      <c r="A112" s="163" t="s">
        <v>2906</v>
      </c>
      <c r="B112" s="163" t="s">
        <v>236</v>
      </c>
      <c r="C112" s="160" t="s">
        <v>3148</v>
      </c>
      <c r="D112" s="160" t="s">
        <v>570</v>
      </c>
      <c r="E112" s="160" t="s">
        <v>644</v>
      </c>
      <c r="F112" s="162">
        <v>18.375619140000001</v>
      </c>
      <c r="G112" s="162">
        <v>27.326783930000001</v>
      </c>
      <c r="H112" s="56">
        <f t="shared" si="2"/>
        <v>-0.32756012609933205</v>
      </c>
      <c r="I112" s="96">
        <f t="shared" si="3"/>
        <v>1.6835770880158547E-3</v>
      </c>
      <c r="J112" s="175">
        <v>880.02153148559705</v>
      </c>
      <c r="K112" s="175">
        <v>13.62805</v>
      </c>
    </row>
    <row r="113" spans="1:11" x14ac:dyDescent="0.2">
      <c r="A113" s="163" t="s">
        <v>2700</v>
      </c>
      <c r="B113" s="163" t="s">
        <v>14</v>
      </c>
      <c r="C113" s="160" t="s">
        <v>1146</v>
      </c>
      <c r="D113" s="160" t="s">
        <v>162</v>
      </c>
      <c r="E113" s="160" t="s">
        <v>644</v>
      </c>
      <c r="F113" s="162">
        <v>18.36562954</v>
      </c>
      <c r="G113" s="162">
        <v>21.968295059999999</v>
      </c>
      <c r="H113" s="56">
        <f t="shared" si="2"/>
        <v>-0.16399386070518296</v>
      </c>
      <c r="I113" s="96">
        <f t="shared" si="3"/>
        <v>1.6826618393077535E-3</v>
      </c>
      <c r="J113" s="175">
        <v>362.81237806000001</v>
      </c>
      <c r="K113" s="175">
        <v>19.130549999999999</v>
      </c>
    </row>
    <row r="114" spans="1:11" x14ac:dyDescent="0.2">
      <c r="A114" s="163" t="s">
        <v>1915</v>
      </c>
      <c r="B114" s="163" t="s">
        <v>89</v>
      </c>
      <c r="C114" s="160" t="s">
        <v>3151</v>
      </c>
      <c r="D114" s="160" t="s">
        <v>162</v>
      </c>
      <c r="E114" s="160" t="s">
        <v>644</v>
      </c>
      <c r="F114" s="162">
        <v>18.139735859999998</v>
      </c>
      <c r="G114" s="162">
        <v>50.518023740000004</v>
      </c>
      <c r="H114" s="56">
        <f t="shared" si="2"/>
        <v>-0.64092546546635765</v>
      </c>
      <c r="I114" s="96">
        <f t="shared" si="3"/>
        <v>1.6619654251582171E-3</v>
      </c>
      <c r="J114" s="175">
        <v>655.15425277999998</v>
      </c>
      <c r="K114" s="175">
        <v>9.260749999999998</v>
      </c>
    </row>
    <row r="115" spans="1:11" x14ac:dyDescent="0.2">
      <c r="A115" s="163" t="s">
        <v>2330</v>
      </c>
      <c r="B115" s="163" t="s">
        <v>225</v>
      </c>
      <c r="C115" s="160" t="s">
        <v>3151</v>
      </c>
      <c r="D115" s="160" t="s">
        <v>162</v>
      </c>
      <c r="E115" s="160" t="s">
        <v>644</v>
      </c>
      <c r="F115" s="162">
        <v>18.116947059999998</v>
      </c>
      <c r="G115" s="162">
        <v>36.94848374</v>
      </c>
      <c r="H115" s="56">
        <f t="shared" si="2"/>
        <v>-0.50967008044265694</v>
      </c>
      <c r="I115" s="96">
        <f t="shared" si="3"/>
        <v>1.6598775117523574E-3</v>
      </c>
      <c r="J115" s="175">
        <v>446.22050301000002</v>
      </c>
      <c r="K115" s="175">
        <v>5.5568999999999997</v>
      </c>
    </row>
    <row r="116" spans="1:11" x14ac:dyDescent="0.2">
      <c r="A116" s="163" t="s">
        <v>2915</v>
      </c>
      <c r="B116" s="163" t="s">
        <v>100</v>
      </c>
      <c r="C116" s="160" t="s">
        <v>3148</v>
      </c>
      <c r="D116" s="160" t="s">
        <v>570</v>
      </c>
      <c r="E116" s="160" t="s">
        <v>644</v>
      </c>
      <c r="F116" s="162">
        <v>17.967806399999997</v>
      </c>
      <c r="G116" s="162">
        <v>20.928701789999998</v>
      </c>
      <c r="H116" s="56">
        <f t="shared" si="2"/>
        <v>-0.14147534900682446</v>
      </c>
      <c r="I116" s="96">
        <f t="shared" si="3"/>
        <v>1.6462132212512013E-3</v>
      </c>
      <c r="J116" s="175">
        <v>2130.6609815652</v>
      </c>
      <c r="K116" s="175">
        <v>7.45235</v>
      </c>
    </row>
    <row r="117" spans="1:11" x14ac:dyDescent="0.2">
      <c r="A117" s="163" t="s">
        <v>2812</v>
      </c>
      <c r="B117" s="163" t="s">
        <v>397</v>
      </c>
      <c r="C117" s="160" t="s">
        <v>2500</v>
      </c>
      <c r="D117" s="160" t="s">
        <v>163</v>
      </c>
      <c r="E117" s="160" t="s">
        <v>164</v>
      </c>
      <c r="F117" s="162">
        <v>17.957656289999999</v>
      </c>
      <c r="G117" s="162">
        <v>27.887593590000002</v>
      </c>
      <c r="H117" s="56">
        <f t="shared" si="2"/>
        <v>-0.35607006635239768</v>
      </c>
      <c r="I117" s="96">
        <f t="shared" si="3"/>
        <v>1.6452832665918974E-3</v>
      </c>
      <c r="J117" s="175">
        <v>7060.0537524300007</v>
      </c>
      <c r="K117" s="175">
        <v>6.1253500000000001</v>
      </c>
    </row>
    <row r="118" spans="1:11" x14ac:dyDescent="0.2">
      <c r="A118" s="163" t="s">
        <v>2081</v>
      </c>
      <c r="B118" s="163" t="s">
        <v>1821</v>
      </c>
      <c r="C118" s="160" t="s">
        <v>596</v>
      </c>
      <c r="D118" s="160" t="s">
        <v>570</v>
      </c>
      <c r="E118" s="160" t="s">
        <v>644</v>
      </c>
      <c r="F118" s="162">
        <v>17.475288829999997</v>
      </c>
      <c r="G118" s="162">
        <v>30.847081670000001</v>
      </c>
      <c r="H118" s="56">
        <f t="shared" si="2"/>
        <v>-0.43348647963040854</v>
      </c>
      <c r="I118" s="96">
        <f t="shared" si="3"/>
        <v>1.6010886847672978E-3</v>
      </c>
      <c r="J118" s="175">
        <v>3407.1721267428989</v>
      </c>
      <c r="K118" s="175">
        <v>8.51295</v>
      </c>
    </row>
    <row r="119" spans="1:11" x14ac:dyDescent="0.2">
      <c r="A119" s="163" t="s">
        <v>2917</v>
      </c>
      <c r="B119" s="163" t="s">
        <v>1354</v>
      </c>
      <c r="C119" s="160" t="s">
        <v>3148</v>
      </c>
      <c r="D119" s="160" t="s">
        <v>570</v>
      </c>
      <c r="E119" s="160" t="s">
        <v>644</v>
      </c>
      <c r="F119" s="162">
        <v>17.307746340000001</v>
      </c>
      <c r="G119" s="162">
        <v>23.587356510000003</v>
      </c>
      <c r="H119" s="56">
        <f t="shared" si="2"/>
        <v>-0.26622780587293549</v>
      </c>
      <c r="I119" s="96">
        <f t="shared" si="3"/>
        <v>1.5857384157350503E-3</v>
      </c>
      <c r="J119" s="175">
        <v>2512.7986045854141</v>
      </c>
      <c r="K119" s="175">
        <v>10.529450000000001</v>
      </c>
    </row>
    <row r="120" spans="1:11" x14ac:dyDescent="0.2">
      <c r="A120" s="163" t="s">
        <v>2708</v>
      </c>
      <c r="B120" s="163" t="s">
        <v>319</v>
      </c>
      <c r="C120" s="160" t="s">
        <v>1146</v>
      </c>
      <c r="D120" s="160" t="s">
        <v>163</v>
      </c>
      <c r="E120" s="160" t="s">
        <v>164</v>
      </c>
      <c r="F120" s="162">
        <v>17.053972609999999</v>
      </c>
      <c r="G120" s="162">
        <v>12.64304499</v>
      </c>
      <c r="H120" s="56">
        <f t="shared" si="2"/>
        <v>0.34888174672231376</v>
      </c>
      <c r="I120" s="96">
        <f t="shared" si="3"/>
        <v>1.5624876270615795E-3</v>
      </c>
      <c r="J120" s="175">
        <v>552.37086198999998</v>
      </c>
      <c r="K120" s="175">
        <v>9.5669000000000004</v>
      </c>
    </row>
    <row r="121" spans="1:11" x14ac:dyDescent="0.2">
      <c r="A121" s="163" t="s">
        <v>1228</v>
      </c>
      <c r="B121" s="163" t="s">
        <v>224</v>
      </c>
      <c r="C121" s="160" t="s">
        <v>3151</v>
      </c>
      <c r="D121" s="160" t="s">
        <v>162</v>
      </c>
      <c r="E121" s="160" t="s">
        <v>644</v>
      </c>
      <c r="F121" s="162">
        <v>16.899731899999999</v>
      </c>
      <c r="G121" s="162">
        <v>13.792166050000001</v>
      </c>
      <c r="H121" s="56">
        <f t="shared" si="2"/>
        <v>0.22531383676315286</v>
      </c>
      <c r="I121" s="96">
        <f t="shared" si="3"/>
        <v>1.5483560691849779E-3</v>
      </c>
      <c r="J121" s="175">
        <v>330.45223570999997</v>
      </c>
      <c r="K121" s="175">
        <v>8.7659500000000001</v>
      </c>
    </row>
    <row r="122" spans="1:11" x14ac:dyDescent="0.2">
      <c r="A122" s="163" t="s">
        <v>1188</v>
      </c>
      <c r="B122" s="163" t="s">
        <v>307</v>
      </c>
      <c r="C122" s="160" t="s">
        <v>596</v>
      </c>
      <c r="D122" s="160" t="s">
        <v>163</v>
      </c>
      <c r="E122" s="160" t="s">
        <v>164</v>
      </c>
      <c r="F122" s="162">
        <v>16.847192309999997</v>
      </c>
      <c r="G122" s="162">
        <v>14.588157990000001</v>
      </c>
      <c r="H122" s="56">
        <f t="shared" si="2"/>
        <v>0.15485397961473524</v>
      </c>
      <c r="I122" s="96">
        <f t="shared" si="3"/>
        <v>1.5435423837649746E-3</v>
      </c>
      <c r="J122" s="175">
        <v>148.50065674999999</v>
      </c>
      <c r="K122" s="175">
        <v>11.78425</v>
      </c>
    </row>
    <row r="123" spans="1:11" x14ac:dyDescent="0.2">
      <c r="A123" s="163" t="s">
        <v>1043</v>
      </c>
      <c r="B123" s="163" t="s">
        <v>698</v>
      </c>
      <c r="C123" s="160" t="s">
        <v>2501</v>
      </c>
      <c r="D123" s="160" t="s">
        <v>163</v>
      </c>
      <c r="E123" s="160" t="s">
        <v>164</v>
      </c>
      <c r="F123" s="162">
        <v>16.75985082</v>
      </c>
      <c r="G123" s="162">
        <v>13.063432560000001</v>
      </c>
      <c r="H123" s="56">
        <f t="shared" si="2"/>
        <v>0.28295918725973812</v>
      </c>
      <c r="I123" s="96">
        <f t="shared" si="3"/>
        <v>1.5355401428458063E-3</v>
      </c>
      <c r="J123" s="175">
        <v>1822.3309102594569</v>
      </c>
      <c r="K123" s="175">
        <v>13.958399999999999</v>
      </c>
    </row>
    <row r="124" spans="1:11" x14ac:dyDescent="0.2">
      <c r="A124" s="163" t="s">
        <v>1186</v>
      </c>
      <c r="B124" s="163" t="s">
        <v>305</v>
      </c>
      <c r="C124" s="160" t="s">
        <v>596</v>
      </c>
      <c r="D124" s="160" t="s">
        <v>163</v>
      </c>
      <c r="E124" s="160" t="s">
        <v>164</v>
      </c>
      <c r="F124" s="162">
        <v>16.411231130000001</v>
      </c>
      <c r="G124" s="162">
        <v>48.186942200000004</v>
      </c>
      <c r="H124" s="56">
        <f t="shared" si="2"/>
        <v>-0.65942576181976542</v>
      </c>
      <c r="I124" s="96">
        <f t="shared" si="3"/>
        <v>1.50359955254278E-3</v>
      </c>
      <c r="J124" s="175">
        <v>200.55139556</v>
      </c>
      <c r="K124" s="175">
        <v>11.3926</v>
      </c>
    </row>
    <row r="125" spans="1:11" x14ac:dyDescent="0.2">
      <c r="A125" s="163" t="s">
        <v>2094</v>
      </c>
      <c r="B125" s="163" t="s">
        <v>1811</v>
      </c>
      <c r="C125" s="160" t="s">
        <v>596</v>
      </c>
      <c r="D125" s="160" t="s">
        <v>570</v>
      </c>
      <c r="E125" s="160" t="s">
        <v>164</v>
      </c>
      <c r="F125" s="162">
        <v>16.323571179999998</v>
      </c>
      <c r="G125" s="162">
        <v>25.596354340000001</v>
      </c>
      <c r="H125" s="56">
        <f t="shared" si="2"/>
        <v>-0.36226968250354363</v>
      </c>
      <c r="I125" s="96">
        <f t="shared" si="3"/>
        <v>1.495568134268804E-3</v>
      </c>
      <c r="J125" s="175">
        <v>1810.94500915</v>
      </c>
      <c r="K125" s="175">
        <v>6.865050000000001</v>
      </c>
    </row>
    <row r="126" spans="1:11" x14ac:dyDescent="0.2">
      <c r="A126" s="163" t="s">
        <v>2965</v>
      </c>
      <c r="B126" s="163" t="s">
        <v>69</v>
      </c>
      <c r="C126" s="160" t="s">
        <v>3148</v>
      </c>
      <c r="D126" s="160" t="s">
        <v>162</v>
      </c>
      <c r="E126" s="160" t="s">
        <v>644</v>
      </c>
      <c r="F126" s="162">
        <v>16.309001670000001</v>
      </c>
      <c r="G126" s="162">
        <v>24.049732769999999</v>
      </c>
      <c r="H126" s="56">
        <f t="shared" si="2"/>
        <v>-0.3218634973630935</v>
      </c>
      <c r="I126" s="96">
        <f t="shared" si="3"/>
        <v>1.4942332734930808E-3</v>
      </c>
      <c r="J126" s="175">
        <v>199.25382699399998</v>
      </c>
      <c r="K126" s="175">
        <v>5.8251000000000008</v>
      </c>
    </row>
    <row r="127" spans="1:11" x14ac:dyDescent="0.2">
      <c r="A127" s="163" t="s">
        <v>2338</v>
      </c>
      <c r="B127" s="163" t="s">
        <v>140</v>
      </c>
      <c r="C127" s="160" t="s">
        <v>596</v>
      </c>
      <c r="D127" s="160" t="s">
        <v>163</v>
      </c>
      <c r="E127" s="160" t="s">
        <v>644</v>
      </c>
      <c r="F127" s="162">
        <v>16.297531880000001</v>
      </c>
      <c r="G127" s="162">
        <v>27.09520066</v>
      </c>
      <c r="H127" s="56">
        <f t="shared" si="2"/>
        <v>-0.39850853719420287</v>
      </c>
      <c r="I127" s="96">
        <f t="shared" si="3"/>
        <v>1.4931824095466074E-3</v>
      </c>
      <c r="J127" s="175">
        <v>1817.9447087799999</v>
      </c>
      <c r="K127" s="175">
        <v>8.1926000000000005</v>
      </c>
    </row>
    <row r="128" spans="1:11" x14ac:dyDescent="0.2">
      <c r="A128" s="163" t="s">
        <v>2726</v>
      </c>
      <c r="B128" s="163" t="s">
        <v>1274</v>
      </c>
      <c r="C128" s="160" t="s">
        <v>1146</v>
      </c>
      <c r="D128" s="160" t="s">
        <v>163</v>
      </c>
      <c r="E128" s="160" t="s">
        <v>164</v>
      </c>
      <c r="F128" s="162">
        <v>16.00759579</v>
      </c>
      <c r="G128" s="162">
        <v>13.881483880000001</v>
      </c>
      <c r="H128" s="56">
        <f t="shared" si="2"/>
        <v>0.15316171731922923</v>
      </c>
      <c r="I128" s="96">
        <f t="shared" si="3"/>
        <v>1.4666184198168493E-3</v>
      </c>
      <c r="J128" s="175">
        <v>177.00128243</v>
      </c>
      <c r="K128" s="175">
        <v>14.16065</v>
      </c>
    </row>
    <row r="129" spans="1:11" x14ac:dyDescent="0.2">
      <c r="A129" s="163" t="s">
        <v>1203</v>
      </c>
      <c r="B129" s="163" t="s">
        <v>613</v>
      </c>
      <c r="C129" s="160" t="s">
        <v>596</v>
      </c>
      <c r="D129" s="160" t="s">
        <v>163</v>
      </c>
      <c r="E129" s="160" t="s">
        <v>164</v>
      </c>
      <c r="F129" s="162">
        <v>15.86049691</v>
      </c>
      <c r="G129" s="162">
        <v>19.171682780000001</v>
      </c>
      <c r="H129" s="56">
        <f t="shared" si="2"/>
        <v>-0.17271232306504924</v>
      </c>
      <c r="I129" s="96">
        <f t="shared" si="3"/>
        <v>1.4531411975173458E-3</v>
      </c>
      <c r="J129" s="175">
        <v>506.95822219000001</v>
      </c>
      <c r="K129" s="175">
        <v>11.962199999999999</v>
      </c>
    </row>
    <row r="130" spans="1:11" x14ac:dyDescent="0.2">
      <c r="A130" s="163" t="s">
        <v>2332</v>
      </c>
      <c r="B130" s="163" t="s">
        <v>435</v>
      </c>
      <c r="C130" s="160" t="s">
        <v>596</v>
      </c>
      <c r="D130" s="160" t="s">
        <v>163</v>
      </c>
      <c r="E130" s="160" t="s">
        <v>164</v>
      </c>
      <c r="F130" s="162">
        <v>15.83680768</v>
      </c>
      <c r="G130" s="162">
        <v>71.194294370000009</v>
      </c>
      <c r="H130" s="56">
        <f t="shared" si="2"/>
        <v>-0.77755510016441232</v>
      </c>
      <c r="I130" s="96">
        <f t="shared" si="3"/>
        <v>1.4509707865746242E-3</v>
      </c>
      <c r="J130" s="175">
        <v>736.93018884000003</v>
      </c>
      <c r="K130" s="175">
        <v>7.9672999999999998</v>
      </c>
    </row>
    <row r="131" spans="1:11" x14ac:dyDescent="0.2">
      <c r="A131" s="163" t="s">
        <v>1692</v>
      </c>
      <c r="B131" s="163" t="s">
        <v>395</v>
      </c>
      <c r="C131" s="160" t="s">
        <v>595</v>
      </c>
      <c r="D131" s="160" t="s">
        <v>162</v>
      </c>
      <c r="E131" s="160" t="s">
        <v>644</v>
      </c>
      <c r="F131" s="162">
        <v>15.6490809</v>
      </c>
      <c r="G131" s="162">
        <v>35.057158299999998</v>
      </c>
      <c r="H131" s="56">
        <f t="shared" si="2"/>
        <v>-0.55361239590260802</v>
      </c>
      <c r="I131" s="96">
        <f t="shared" si="3"/>
        <v>1.4337712297484268E-3</v>
      </c>
      <c r="J131" s="175">
        <v>45.415880100000003</v>
      </c>
      <c r="K131" s="175">
        <v>20.3795</v>
      </c>
    </row>
    <row r="132" spans="1:11" x14ac:dyDescent="0.2">
      <c r="A132" s="163" t="s">
        <v>1236</v>
      </c>
      <c r="B132" s="163" t="s">
        <v>1440</v>
      </c>
      <c r="C132" s="160" t="s">
        <v>2501</v>
      </c>
      <c r="D132" s="160" t="s">
        <v>163</v>
      </c>
      <c r="E132" s="160" t="s">
        <v>644</v>
      </c>
      <c r="F132" s="162">
        <v>15.548612539999999</v>
      </c>
      <c r="G132" s="162">
        <v>20.481207659999999</v>
      </c>
      <c r="H132" s="56">
        <f t="shared" si="2"/>
        <v>-0.24083516958003448</v>
      </c>
      <c r="I132" s="96">
        <f t="shared" si="3"/>
        <v>1.4245663029550577E-3</v>
      </c>
      <c r="J132" s="175">
        <v>1188.4382046400001</v>
      </c>
      <c r="K132" s="175">
        <v>14.50465</v>
      </c>
    </row>
    <row r="133" spans="1:11" x14ac:dyDescent="0.2">
      <c r="A133" s="163" t="s">
        <v>2912</v>
      </c>
      <c r="B133" s="163" t="s">
        <v>98</v>
      </c>
      <c r="C133" s="160" t="s">
        <v>3148</v>
      </c>
      <c r="D133" s="160" t="s">
        <v>570</v>
      </c>
      <c r="E133" s="160" t="s">
        <v>644</v>
      </c>
      <c r="F133" s="162">
        <v>15.513308</v>
      </c>
      <c r="G133" s="162">
        <v>2.0975981699999999</v>
      </c>
      <c r="H133" s="56">
        <f t="shared" si="2"/>
        <v>6.3957482523928793</v>
      </c>
      <c r="I133" s="96">
        <f t="shared" si="3"/>
        <v>1.421331695500795E-3</v>
      </c>
      <c r="J133" s="175">
        <v>291.5462316261</v>
      </c>
      <c r="K133" s="175">
        <v>8.0908499999999997</v>
      </c>
    </row>
    <row r="134" spans="1:11" x14ac:dyDescent="0.2">
      <c r="A134" s="163" t="s">
        <v>2880</v>
      </c>
      <c r="B134" s="163" t="s">
        <v>864</v>
      </c>
      <c r="C134" s="160" t="s">
        <v>2501</v>
      </c>
      <c r="D134" s="160" t="s">
        <v>163</v>
      </c>
      <c r="E134" s="160" t="s">
        <v>164</v>
      </c>
      <c r="F134" s="162">
        <v>15.42507906</v>
      </c>
      <c r="G134" s="162">
        <v>14.605255099999999</v>
      </c>
      <c r="H134" s="56">
        <f t="shared" si="2"/>
        <v>5.6132121923704092E-2</v>
      </c>
      <c r="I134" s="96">
        <f t="shared" si="3"/>
        <v>1.4132481462743865E-3</v>
      </c>
      <c r="J134" s="175">
        <v>446.98542560999999</v>
      </c>
      <c r="K134" s="175">
        <v>11.13415</v>
      </c>
    </row>
    <row r="135" spans="1:11" x14ac:dyDescent="0.2">
      <c r="A135" s="163" t="s">
        <v>2905</v>
      </c>
      <c r="B135" s="163" t="s">
        <v>238</v>
      </c>
      <c r="C135" s="160" t="s">
        <v>3148</v>
      </c>
      <c r="D135" s="160" t="s">
        <v>163</v>
      </c>
      <c r="E135" s="160" t="s">
        <v>644</v>
      </c>
      <c r="F135" s="162">
        <v>14.965271060000001</v>
      </c>
      <c r="G135" s="162">
        <v>19.686508420000003</v>
      </c>
      <c r="H135" s="56">
        <f t="shared" ref="H135:H198" si="4">IF(ISERROR(F135/G135-1),"",IF((F135/G135-1)&gt;10000%,"",F135/G135-1))</f>
        <v>-0.23982096059266567</v>
      </c>
      <c r="I135" s="96">
        <f t="shared" ref="I135:I198" si="5">F135/$F$1252</f>
        <v>1.371120465689122E-3</v>
      </c>
      <c r="J135" s="175">
        <v>2019.623779589873</v>
      </c>
      <c r="K135" s="175">
        <v>8.3463999999999992</v>
      </c>
    </row>
    <row r="136" spans="1:11" x14ac:dyDescent="0.2">
      <c r="A136" s="163" t="s">
        <v>2942</v>
      </c>
      <c r="B136" s="163" t="s">
        <v>1323</v>
      </c>
      <c r="C136" s="160" t="s">
        <v>2500</v>
      </c>
      <c r="D136" s="160" t="s">
        <v>162</v>
      </c>
      <c r="E136" s="160" t="s">
        <v>164</v>
      </c>
      <c r="F136" s="162">
        <v>14.918353439999999</v>
      </c>
      <c r="G136" s="162">
        <v>7.0863904199999999</v>
      </c>
      <c r="H136" s="56">
        <f t="shared" si="4"/>
        <v>1.1052118999675438</v>
      </c>
      <c r="I136" s="96">
        <f t="shared" si="5"/>
        <v>1.3668218660362649E-3</v>
      </c>
      <c r="J136" s="175">
        <v>120.3832</v>
      </c>
      <c r="K136" s="175">
        <v>8.8861500000000007</v>
      </c>
    </row>
    <row r="137" spans="1:11" x14ac:dyDescent="0.2">
      <c r="A137" s="163" t="s">
        <v>2111</v>
      </c>
      <c r="B137" s="163" t="s">
        <v>1785</v>
      </c>
      <c r="C137" s="160" t="s">
        <v>596</v>
      </c>
      <c r="D137" s="160" t="s">
        <v>570</v>
      </c>
      <c r="E137" s="160" t="s">
        <v>164</v>
      </c>
      <c r="F137" s="162">
        <v>14.74222589</v>
      </c>
      <c r="G137" s="162">
        <v>15.498422679999999</v>
      </c>
      <c r="H137" s="56">
        <f t="shared" si="4"/>
        <v>-4.8791854862484607E-2</v>
      </c>
      <c r="I137" s="96">
        <f t="shared" si="5"/>
        <v>1.350685032469504E-3</v>
      </c>
      <c r="J137" s="175">
        <v>1039.64889816</v>
      </c>
      <c r="K137" s="175">
        <v>10.7988</v>
      </c>
    </row>
    <row r="138" spans="1:11" x14ac:dyDescent="0.2">
      <c r="A138" s="163" t="s">
        <v>1422</v>
      </c>
      <c r="B138" s="163" t="s">
        <v>3270</v>
      </c>
      <c r="C138" s="160" t="s">
        <v>2499</v>
      </c>
      <c r="D138" s="160" t="s">
        <v>162</v>
      </c>
      <c r="E138" s="160" t="s">
        <v>644</v>
      </c>
      <c r="F138" s="162">
        <v>14.739931039999998</v>
      </c>
      <c r="G138" s="162">
        <v>18.943031430000001</v>
      </c>
      <c r="H138" s="56">
        <f t="shared" si="4"/>
        <v>-0.22188108622063363</v>
      </c>
      <c r="I138" s="96">
        <f t="shared" si="5"/>
        <v>1.3504747779550302E-3</v>
      </c>
      <c r="J138" s="175">
        <v>1056.43220688</v>
      </c>
      <c r="K138" s="175">
        <v>5.3463000000000003</v>
      </c>
    </row>
    <row r="139" spans="1:11" x14ac:dyDescent="0.2">
      <c r="A139" s="163" t="s">
        <v>2926</v>
      </c>
      <c r="B139" s="163" t="s">
        <v>259</v>
      </c>
      <c r="C139" s="160" t="s">
        <v>3148</v>
      </c>
      <c r="D139" s="160" t="s">
        <v>162</v>
      </c>
      <c r="E139" s="160" t="s">
        <v>644</v>
      </c>
      <c r="F139" s="162">
        <v>14.657352320000001</v>
      </c>
      <c r="G139" s="162">
        <v>20.300120440000001</v>
      </c>
      <c r="H139" s="56">
        <f t="shared" si="4"/>
        <v>-0.2779672237254962</v>
      </c>
      <c r="I139" s="96">
        <f t="shared" si="5"/>
        <v>1.3429089027651687E-3</v>
      </c>
      <c r="J139" s="175">
        <v>2086.8017655905319</v>
      </c>
      <c r="K139" s="175">
        <v>7.6170500000000008</v>
      </c>
    </row>
    <row r="140" spans="1:11" x14ac:dyDescent="0.2">
      <c r="A140" s="163" t="s">
        <v>2916</v>
      </c>
      <c r="B140" s="163" t="s">
        <v>101</v>
      </c>
      <c r="C140" s="160" t="s">
        <v>3148</v>
      </c>
      <c r="D140" s="160" t="s">
        <v>570</v>
      </c>
      <c r="E140" s="160" t="s">
        <v>644</v>
      </c>
      <c r="F140" s="162">
        <v>13.97050411</v>
      </c>
      <c r="G140" s="162">
        <v>23.465352489999997</v>
      </c>
      <c r="H140" s="56">
        <f t="shared" si="4"/>
        <v>-0.40463267637024947</v>
      </c>
      <c r="I140" s="96">
        <f t="shared" si="5"/>
        <v>1.2799797627731702E-3</v>
      </c>
      <c r="J140" s="175">
        <v>601.84299005139997</v>
      </c>
      <c r="K140" s="175">
        <v>21.73</v>
      </c>
    </row>
    <row r="141" spans="1:11" x14ac:dyDescent="0.2">
      <c r="A141" s="163" t="s">
        <v>2114</v>
      </c>
      <c r="B141" s="163" t="s">
        <v>1624</v>
      </c>
      <c r="C141" s="160" t="s">
        <v>596</v>
      </c>
      <c r="D141" s="160" t="s">
        <v>570</v>
      </c>
      <c r="E141" s="160" t="s">
        <v>164</v>
      </c>
      <c r="F141" s="162">
        <v>13.7400778</v>
      </c>
      <c r="G141" s="162">
        <v>11.50669317</v>
      </c>
      <c r="H141" s="56">
        <f t="shared" si="4"/>
        <v>0.19409439332429845</v>
      </c>
      <c r="I141" s="96">
        <f t="shared" si="5"/>
        <v>1.2588680683569768E-3</v>
      </c>
      <c r="J141" s="175">
        <v>2453.29653598</v>
      </c>
      <c r="K141" s="175">
        <v>4.5848000000000004</v>
      </c>
    </row>
    <row r="142" spans="1:11" x14ac:dyDescent="0.2">
      <c r="A142" s="163" t="s">
        <v>2820</v>
      </c>
      <c r="B142" s="163" t="s">
        <v>117</v>
      </c>
      <c r="C142" s="160" t="s">
        <v>2500</v>
      </c>
      <c r="D142" s="160" t="s">
        <v>570</v>
      </c>
      <c r="E142" s="160" t="s">
        <v>164</v>
      </c>
      <c r="F142" s="162">
        <v>13.483153489999999</v>
      </c>
      <c r="G142" s="162">
        <v>11.88334631</v>
      </c>
      <c r="H142" s="56">
        <f t="shared" si="4"/>
        <v>0.13462598314194874</v>
      </c>
      <c r="I142" s="96">
        <f t="shared" si="5"/>
        <v>1.2353286230531336E-3</v>
      </c>
      <c r="J142" s="175">
        <v>985.36274821999996</v>
      </c>
      <c r="K142" s="175">
        <v>9.7912499999999998</v>
      </c>
    </row>
    <row r="143" spans="1:11" x14ac:dyDescent="0.2">
      <c r="A143" s="163" t="s">
        <v>2348</v>
      </c>
      <c r="B143" s="163" t="s">
        <v>1630</v>
      </c>
      <c r="C143" s="160" t="s">
        <v>596</v>
      </c>
      <c r="D143" s="160" t="s">
        <v>570</v>
      </c>
      <c r="E143" s="160" t="s">
        <v>644</v>
      </c>
      <c r="F143" s="162">
        <v>13.477825189999999</v>
      </c>
      <c r="G143" s="162">
        <v>9.2352989100000009</v>
      </c>
      <c r="H143" s="56">
        <f t="shared" si="4"/>
        <v>0.45938158811580876</v>
      </c>
      <c r="I143" s="96">
        <f t="shared" si="5"/>
        <v>1.2348404433771328E-3</v>
      </c>
      <c r="J143" s="175">
        <v>1175.4922595418082</v>
      </c>
      <c r="K143" s="175">
        <v>15.048249999999999</v>
      </c>
    </row>
    <row r="144" spans="1:11" x14ac:dyDescent="0.2">
      <c r="A144" s="163" t="s">
        <v>2821</v>
      </c>
      <c r="B144" s="163" t="s">
        <v>622</v>
      </c>
      <c r="C144" s="160" t="s">
        <v>2500</v>
      </c>
      <c r="D144" s="160" t="s">
        <v>162</v>
      </c>
      <c r="E144" s="160" t="s">
        <v>644</v>
      </c>
      <c r="F144" s="162">
        <v>13.384545080000001</v>
      </c>
      <c r="G144" s="162">
        <v>20.150697940000001</v>
      </c>
      <c r="H144" s="56">
        <f t="shared" si="4"/>
        <v>-0.3357775934186823</v>
      </c>
      <c r="I144" s="96">
        <f t="shared" si="5"/>
        <v>1.226294105168493E-3</v>
      </c>
      <c r="J144" s="175">
        <v>356.05311533999998</v>
      </c>
      <c r="K144" s="175">
        <v>26.6265</v>
      </c>
    </row>
    <row r="145" spans="1:11" x14ac:dyDescent="0.2">
      <c r="A145" s="163" t="s">
        <v>2923</v>
      </c>
      <c r="B145" s="163" t="s">
        <v>1530</v>
      </c>
      <c r="C145" s="160" t="s">
        <v>3148</v>
      </c>
      <c r="D145" s="160" t="s">
        <v>163</v>
      </c>
      <c r="E145" s="160" t="s">
        <v>644</v>
      </c>
      <c r="F145" s="162">
        <v>13.362715400000001</v>
      </c>
      <c r="G145" s="162">
        <v>15.512699269999999</v>
      </c>
      <c r="H145" s="56">
        <f t="shared" si="4"/>
        <v>-0.13859508474826499</v>
      </c>
      <c r="I145" s="96">
        <f t="shared" si="5"/>
        <v>1.2242940664864376E-3</v>
      </c>
      <c r="J145" s="175">
        <v>569.69508056579991</v>
      </c>
      <c r="K145" s="175">
        <v>9.6592000000000002</v>
      </c>
    </row>
    <row r="146" spans="1:11" x14ac:dyDescent="0.2">
      <c r="A146" s="163" t="s">
        <v>2092</v>
      </c>
      <c r="B146" s="163" t="s">
        <v>1815</v>
      </c>
      <c r="C146" s="160" t="s">
        <v>596</v>
      </c>
      <c r="D146" s="160" t="s">
        <v>570</v>
      </c>
      <c r="E146" s="160" t="s">
        <v>164</v>
      </c>
      <c r="F146" s="162">
        <v>13.107093839999999</v>
      </c>
      <c r="G146" s="162">
        <v>11.25786514</v>
      </c>
      <c r="H146" s="56">
        <f t="shared" si="4"/>
        <v>0.16426104567815059</v>
      </c>
      <c r="I146" s="96">
        <f t="shared" si="5"/>
        <v>1.2008739793405265E-3</v>
      </c>
      <c r="J146" s="175">
        <v>1576.73145471</v>
      </c>
      <c r="K146" s="175">
        <v>7.9498499999999996</v>
      </c>
    </row>
    <row r="147" spans="1:11" x14ac:dyDescent="0.2">
      <c r="A147" s="163" t="s">
        <v>2173</v>
      </c>
      <c r="B147" s="163" t="s">
        <v>1817</v>
      </c>
      <c r="C147" s="160" t="s">
        <v>596</v>
      </c>
      <c r="D147" s="160" t="s">
        <v>570</v>
      </c>
      <c r="E147" s="160" t="s">
        <v>164</v>
      </c>
      <c r="F147" s="162">
        <v>13.018242970000001</v>
      </c>
      <c r="G147" s="162">
        <v>5.6865327800000003</v>
      </c>
      <c r="H147" s="56">
        <f t="shared" si="4"/>
        <v>1.2893111626448763</v>
      </c>
      <c r="I147" s="96">
        <f t="shared" si="5"/>
        <v>1.1927334487906388E-3</v>
      </c>
      <c r="J147" s="175">
        <v>2576.3761424885479</v>
      </c>
      <c r="K147" s="175">
        <v>4.9899000000000013</v>
      </c>
    </row>
    <row r="148" spans="1:11" x14ac:dyDescent="0.2">
      <c r="A148" s="163" t="s">
        <v>2933</v>
      </c>
      <c r="B148" s="163" t="s">
        <v>1753</v>
      </c>
      <c r="C148" s="160" t="s">
        <v>3148</v>
      </c>
      <c r="D148" s="160" t="s">
        <v>163</v>
      </c>
      <c r="E148" s="160" t="s">
        <v>644</v>
      </c>
      <c r="F148" s="162">
        <v>12.699577789999999</v>
      </c>
      <c r="G148" s="162">
        <v>11.44921506</v>
      </c>
      <c r="H148" s="56">
        <f t="shared" si="4"/>
        <v>0.10920947186749763</v>
      </c>
      <c r="I148" s="96">
        <f t="shared" si="5"/>
        <v>1.1635372953598896E-3</v>
      </c>
      <c r="J148" s="175">
        <v>391.72340966550598</v>
      </c>
      <c r="K148" s="175">
        <v>22.332550000000001</v>
      </c>
    </row>
    <row r="149" spans="1:11" x14ac:dyDescent="0.2">
      <c r="A149" s="163" t="s">
        <v>3391</v>
      </c>
      <c r="B149" s="163" t="s">
        <v>3392</v>
      </c>
      <c r="C149" s="160" t="s">
        <v>2499</v>
      </c>
      <c r="D149" s="160" t="s">
        <v>162</v>
      </c>
      <c r="E149" s="160" t="s">
        <v>644</v>
      </c>
      <c r="F149" s="162">
        <v>12.45737388</v>
      </c>
      <c r="G149" s="162">
        <v>17.925651640000002</v>
      </c>
      <c r="H149" s="56">
        <f t="shared" si="4"/>
        <v>-0.3050532203692875</v>
      </c>
      <c r="I149" s="96">
        <f t="shared" si="5"/>
        <v>1.1413465353970744E-3</v>
      </c>
      <c r="J149" s="175">
        <v>155.81843207999998</v>
      </c>
      <c r="K149" s="175">
        <v>10.495699999999996</v>
      </c>
    </row>
    <row r="150" spans="1:11" x14ac:dyDescent="0.2">
      <c r="A150" s="163" t="s">
        <v>2814</v>
      </c>
      <c r="B150" s="163" t="s">
        <v>119</v>
      </c>
      <c r="C150" s="160" t="s">
        <v>2500</v>
      </c>
      <c r="D150" s="160" t="s">
        <v>162</v>
      </c>
      <c r="E150" s="160" t="s">
        <v>644</v>
      </c>
      <c r="F150" s="162">
        <v>12.39566524</v>
      </c>
      <c r="G150" s="162">
        <v>28.107001950000001</v>
      </c>
      <c r="H150" s="56">
        <f t="shared" si="4"/>
        <v>-0.55898301561828445</v>
      </c>
      <c r="I150" s="96">
        <f t="shared" si="5"/>
        <v>1.1356927801877889E-3</v>
      </c>
      <c r="J150" s="175">
        <v>250.12514267500001</v>
      </c>
      <c r="K150" s="175">
        <v>9.5575499999999991</v>
      </c>
    </row>
    <row r="151" spans="1:11" x14ac:dyDescent="0.2">
      <c r="A151" s="163" t="s">
        <v>3388</v>
      </c>
      <c r="B151" s="163" t="s">
        <v>3389</v>
      </c>
      <c r="C151" s="160" t="s">
        <v>2499</v>
      </c>
      <c r="D151" s="160" t="s">
        <v>162</v>
      </c>
      <c r="E151" s="160" t="s">
        <v>644</v>
      </c>
      <c r="F151" s="162">
        <v>12.368541219999999</v>
      </c>
      <c r="G151" s="162">
        <v>18.36614041</v>
      </c>
      <c r="H151" s="56">
        <f t="shared" si="4"/>
        <v>-0.32655740706057257</v>
      </c>
      <c r="I151" s="96">
        <f t="shared" si="5"/>
        <v>1.1332076732502229E-3</v>
      </c>
      <c r="J151" s="175">
        <v>187.12527209999999</v>
      </c>
      <c r="K151" s="175">
        <v>6.721000000000001</v>
      </c>
    </row>
    <row r="152" spans="1:11" x14ac:dyDescent="0.2">
      <c r="A152" s="163" t="s">
        <v>2109</v>
      </c>
      <c r="B152" s="163" t="s">
        <v>1429</v>
      </c>
      <c r="C152" s="160" t="s">
        <v>596</v>
      </c>
      <c r="D152" s="160" t="s">
        <v>570</v>
      </c>
      <c r="E152" s="160" t="s">
        <v>644</v>
      </c>
      <c r="F152" s="162">
        <v>11.92914599</v>
      </c>
      <c r="G152" s="162">
        <v>12.940624189999999</v>
      </c>
      <c r="H152" s="56">
        <f t="shared" si="4"/>
        <v>-7.8163014793492636E-2</v>
      </c>
      <c r="I152" s="96">
        <f t="shared" si="5"/>
        <v>1.0929502138320988E-3</v>
      </c>
      <c r="J152" s="175">
        <v>1245.06887224</v>
      </c>
      <c r="K152" s="175">
        <v>8.5301500000000008</v>
      </c>
    </row>
    <row r="153" spans="1:11" x14ac:dyDescent="0.2">
      <c r="A153" s="163" t="s">
        <v>2352</v>
      </c>
      <c r="B153" s="163" t="s">
        <v>242</v>
      </c>
      <c r="C153" s="160" t="s">
        <v>596</v>
      </c>
      <c r="D153" s="160" t="s">
        <v>163</v>
      </c>
      <c r="E153" s="160" t="s">
        <v>644</v>
      </c>
      <c r="F153" s="162">
        <v>11.84644151</v>
      </c>
      <c r="G153" s="162">
        <v>5.8529382300000004</v>
      </c>
      <c r="H153" s="56">
        <f t="shared" si="4"/>
        <v>1.0240161512861206</v>
      </c>
      <c r="I153" s="96">
        <f t="shared" si="5"/>
        <v>1.0853728164914472E-3</v>
      </c>
      <c r="J153" s="175">
        <v>398.00559455160294</v>
      </c>
      <c r="K153" s="175">
        <v>26.926100000000002</v>
      </c>
    </row>
    <row r="154" spans="1:11" x14ac:dyDescent="0.2">
      <c r="A154" s="163" t="s">
        <v>2914</v>
      </c>
      <c r="B154" s="163" t="s">
        <v>94</v>
      </c>
      <c r="C154" s="160" t="s">
        <v>3148</v>
      </c>
      <c r="D154" s="160" t="s">
        <v>570</v>
      </c>
      <c r="E154" s="160" t="s">
        <v>644</v>
      </c>
      <c r="F154" s="162">
        <v>11.767718619999998</v>
      </c>
      <c r="G154" s="162">
        <v>7.2184642099999996</v>
      </c>
      <c r="H154" s="56">
        <f t="shared" si="4"/>
        <v>0.63022469567664441</v>
      </c>
      <c r="I154" s="96">
        <f t="shared" si="5"/>
        <v>1.078160213046816E-3</v>
      </c>
      <c r="J154" s="175">
        <v>325.70110717919999</v>
      </c>
      <c r="K154" s="175">
        <v>5.4396000000000004</v>
      </c>
    </row>
    <row r="155" spans="1:11" x14ac:dyDescent="0.2">
      <c r="A155" s="163" t="s">
        <v>2954</v>
      </c>
      <c r="B155" s="163" t="s">
        <v>1276</v>
      </c>
      <c r="C155" s="160" t="s">
        <v>3148</v>
      </c>
      <c r="D155" s="160" t="s">
        <v>162</v>
      </c>
      <c r="E155" s="160" t="s">
        <v>644</v>
      </c>
      <c r="F155" s="162">
        <v>11.37366823</v>
      </c>
      <c r="G155" s="162">
        <v>5.7556258300000005</v>
      </c>
      <c r="H155" s="56">
        <f t="shared" si="4"/>
        <v>0.97609583491635665</v>
      </c>
      <c r="I155" s="96">
        <f t="shared" si="5"/>
        <v>1.0420572549329533E-3</v>
      </c>
      <c r="J155" s="175">
        <v>316.24765022050002</v>
      </c>
      <c r="K155" s="175">
        <v>33.129150000000003</v>
      </c>
    </row>
    <row r="156" spans="1:11" x14ac:dyDescent="0.2">
      <c r="A156" s="163" t="s">
        <v>2864</v>
      </c>
      <c r="B156" s="163" t="s">
        <v>719</v>
      </c>
      <c r="C156" s="160" t="s">
        <v>2501</v>
      </c>
      <c r="D156" s="160" t="s">
        <v>570</v>
      </c>
      <c r="E156" s="160" t="s">
        <v>164</v>
      </c>
      <c r="F156" s="162">
        <v>11.361310679999999</v>
      </c>
      <c r="G156" s="162">
        <v>15.288415150000001</v>
      </c>
      <c r="H156" s="56">
        <f t="shared" si="4"/>
        <v>-0.2568679900087617</v>
      </c>
      <c r="I156" s="96">
        <f t="shared" si="5"/>
        <v>1.0409250542769916E-3</v>
      </c>
      <c r="J156" s="175">
        <v>602.51861774999998</v>
      </c>
      <c r="K156" s="175">
        <v>6.37845</v>
      </c>
    </row>
    <row r="157" spans="1:11" x14ac:dyDescent="0.2">
      <c r="A157" s="163" t="s">
        <v>2170</v>
      </c>
      <c r="B157" s="163" t="s">
        <v>1622</v>
      </c>
      <c r="C157" s="160" t="s">
        <v>596</v>
      </c>
      <c r="D157" s="160" t="s">
        <v>570</v>
      </c>
      <c r="E157" s="160" t="s">
        <v>164</v>
      </c>
      <c r="F157" s="162">
        <v>11.3050447</v>
      </c>
      <c r="G157" s="162">
        <v>11.90608293</v>
      </c>
      <c r="H157" s="56">
        <f t="shared" si="4"/>
        <v>-5.0481609571654484E-2</v>
      </c>
      <c r="I157" s="96">
        <f t="shared" si="5"/>
        <v>1.0357699564247211E-3</v>
      </c>
      <c r="J157" s="175">
        <v>674.93176380998943</v>
      </c>
      <c r="K157" s="175">
        <v>17.107299999999999</v>
      </c>
    </row>
    <row r="158" spans="1:11" x14ac:dyDescent="0.2">
      <c r="A158" s="163" t="s">
        <v>2430</v>
      </c>
      <c r="B158" s="163" t="s">
        <v>1626</v>
      </c>
      <c r="C158" s="160" t="s">
        <v>596</v>
      </c>
      <c r="D158" s="160" t="s">
        <v>570</v>
      </c>
      <c r="E158" s="160" t="s">
        <v>644</v>
      </c>
      <c r="F158" s="162">
        <v>11.231038849999999</v>
      </c>
      <c r="G158" s="162">
        <v>0.94444512999999997</v>
      </c>
      <c r="H158" s="56">
        <f t="shared" si="4"/>
        <v>10.891679562157305</v>
      </c>
      <c r="I158" s="96">
        <f t="shared" si="5"/>
        <v>1.0289895289196732E-3</v>
      </c>
      <c r="J158" s="175">
        <v>99.931768900000009</v>
      </c>
      <c r="K158" s="175">
        <v>22.647549999999999</v>
      </c>
    </row>
    <row r="159" spans="1:11" x14ac:dyDescent="0.2">
      <c r="A159" s="163" t="s">
        <v>2980</v>
      </c>
      <c r="B159" s="163" t="s">
        <v>469</v>
      </c>
      <c r="C159" s="160" t="s">
        <v>3148</v>
      </c>
      <c r="D159" s="160" t="s">
        <v>162</v>
      </c>
      <c r="E159" s="160" t="s">
        <v>644</v>
      </c>
      <c r="F159" s="162">
        <v>11.09012251</v>
      </c>
      <c r="G159" s="162">
        <v>7.2084730300000004</v>
      </c>
      <c r="H159" s="56">
        <f t="shared" si="4"/>
        <v>0.5384842897858495</v>
      </c>
      <c r="I159" s="96">
        <f t="shared" si="5"/>
        <v>1.016078751898037E-3</v>
      </c>
      <c r="J159" s="175">
        <v>158.1807583829</v>
      </c>
      <c r="K159" s="175">
        <v>24.403449999999999</v>
      </c>
    </row>
    <row r="160" spans="1:11" x14ac:dyDescent="0.2">
      <c r="A160" s="163" t="s">
        <v>1038</v>
      </c>
      <c r="B160" s="163" t="s">
        <v>1017</v>
      </c>
      <c r="C160" s="160" t="s">
        <v>2501</v>
      </c>
      <c r="D160" s="160" t="s">
        <v>163</v>
      </c>
      <c r="E160" s="160" t="s">
        <v>644</v>
      </c>
      <c r="F160" s="162">
        <v>11.083427500000001</v>
      </c>
      <c r="G160" s="162">
        <v>0.39358682</v>
      </c>
      <c r="H160" s="56">
        <f t="shared" si="4"/>
        <v>27.160057544609856</v>
      </c>
      <c r="I160" s="96">
        <f t="shared" si="5"/>
        <v>1.0154653540389413E-3</v>
      </c>
      <c r="J160" s="175">
        <v>84.530035203467691</v>
      </c>
      <c r="K160" s="175">
        <v>35.411000000000001</v>
      </c>
    </row>
    <row r="161" spans="1:11" x14ac:dyDescent="0.2">
      <c r="A161" s="163" t="s">
        <v>2946</v>
      </c>
      <c r="B161" s="163" t="s">
        <v>1759</v>
      </c>
      <c r="C161" s="160" t="s">
        <v>3148</v>
      </c>
      <c r="D161" s="160" t="s">
        <v>570</v>
      </c>
      <c r="E161" s="160" t="s">
        <v>644</v>
      </c>
      <c r="F161" s="162">
        <v>11.02189182</v>
      </c>
      <c r="G161" s="162">
        <v>13.52738619</v>
      </c>
      <c r="H161" s="56">
        <f t="shared" si="4"/>
        <v>-0.18521644424198991</v>
      </c>
      <c r="I161" s="96">
        <f t="shared" si="5"/>
        <v>1.0098274454517981E-3</v>
      </c>
      <c r="J161" s="175">
        <v>276.66670009424297</v>
      </c>
      <c r="K161" s="175">
        <v>18.53715</v>
      </c>
    </row>
    <row r="162" spans="1:11" x14ac:dyDescent="0.2">
      <c r="A162" s="163" t="s">
        <v>2105</v>
      </c>
      <c r="B162" s="163" t="s">
        <v>1819</v>
      </c>
      <c r="C162" s="160" t="s">
        <v>596</v>
      </c>
      <c r="D162" s="160" t="s">
        <v>570</v>
      </c>
      <c r="E162" s="160" t="s">
        <v>164</v>
      </c>
      <c r="F162" s="162">
        <v>10.96721426</v>
      </c>
      <c r="G162" s="162">
        <v>7.2224747100000002</v>
      </c>
      <c r="H162" s="56">
        <f t="shared" si="4"/>
        <v>0.5184842731003485</v>
      </c>
      <c r="I162" s="96">
        <f t="shared" si="5"/>
        <v>1.004817878887359E-3</v>
      </c>
      <c r="J162" s="175">
        <v>1880.17500045</v>
      </c>
      <c r="K162" s="175">
        <v>3.9731000000000001</v>
      </c>
    </row>
    <row r="163" spans="1:11" x14ac:dyDescent="0.2">
      <c r="A163" s="163" t="s">
        <v>2729</v>
      </c>
      <c r="B163" s="163" t="s">
        <v>696</v>
      </c>
      <c r="C163" s="160" t="s">
        <v>1146</v>
      </c>
      <c r="D163" s="160" t="s">
        <v>162</v>
      </c>
      <c r="E163" s="160" t="s">
        <v>644</v>
      </c>
      <c r="F163" s="162">
        <v>10.745128339999999</v>
      </c>
      <c r="G163" s="162">
        <v>9.3069465700000009</v>
      </c>
      <c r="H163" s="56">
        <f t="shared" si="4"/>
        <v>0.15452777763179948</v>
      </c>
      <c r="I163" s="96">
        <f t="shared" si="5"/>
        <v>9.8447033230216548E-4</v>
      </c>
      <c r="J163" s="175">
        <v>267.01901895999998</v>
      </c>
      <c r="K163" s="175">
        <v>23.490849999999998</v>
      </c>
    </row>
    <row r="164" spans="1:11" x14ac:dyDescent="0.2">
      <c r="A164" s="163" t="s">
        <v>1202</v>
      </c>
      <c r="B164" s="163" t="s">
        <v>610</v>
      </c>
      <c r="C164" s="160" t="s">
        <v>596</v>
      </c>
      <c r="D164" s="160" t="s">
        <v>163</v>
      </c>
      <c r="E164" s="160" t="s">
        <v>164</v>
      </c>
      <c r="F164" s="162">
        <v>10.744783460000001</v>
      </c>
      <c r="G164" s="162">
        <v>14.860113779999999</v>
      </c>
      <c r="H164" s="56">
        <f t="shared" si="4"/>
        <v>-0.276938008747871</v>
      </c>
      <c r="I164" s="96">
        <f t="shared" si="5"/>
        <v>9.8443873434284285E-4</v>
      </c>
      <c r="J164" s="175">
        <v>488.08313477999997</v>
      </c>
      <c r="K164" s="175">
        <v>15.894349999999999</v>
      </c>
    </row>
    <row r="165" spans="1:11" x14ac:dyDescent="0.2">
      <c r="A165" s="163" t="s">
        <v>2950</v>
      </c>
      <c r="B165" s="163" t="s">
        <v>1536</v>
      </c>
      <c r="C165" s="160" t="s">
        <v>3148</v>
      </c>
      <c r="D165" s="160" t="s">
        <v>570</v>
      </c>
      <c r="E165" s="160" t="s">
        <v>164</v>
      </c>
      <c r="F165" s="162">
        <v>10.72019469</v>
      </c>
      <c r="G165" s="162">
        <v>14.25572491</v>
      </c>
      <c r="H165" s="56">
        <f t="shared" si="4"/>
        <v>-0.24800774722581265</v>
      </c>
      <c r="I165" s="96">
        <f t="shared" si="5"/>
        <v>9.8218590740519808E-4</v>
      </c>
      <c r="J165" s="175">
        <v>577.64558857912698</v>
      </c>
      <c r="K165" s="175">
        <v>10.29585</v>
      </c>
    </row>
    <row r="166" spans="1:11" x14ac:dyDescent="0.2">
      <c r="A166" s="163" t="s">
        <v>1075</v>
      </c>
      <c r="B166" s="163" t="s">
        <v>16</v>
      </c>
      <c r="C166" s="160" t="s">
        <v>3150</v>
      </c>
      <c r="D166" s="160" t="s">
        <v>163</v>
      </c>
      <c r="E166" s="160" t="s">
        <v>164</v>
      </c>
      <c r="F166" s="162">
        <v>10.68104984</v>
      </c>
      <c r="G166" s="162">
        <v>7.8044939699999993</v>
      </c>
      <c r="H166" s="56">
        <f t="shared" si="4"/>
        <v>0.36857685854551314</v>
      </c>
      <c r="I166" s="96">
        <f t="shared" si="5"/>
        <v>9.7859945015052203E-4</v>
      </c>
      <c r="J166" s="175">
        <v>98.380804019999999</v>
      </c>
      <c r="K166" s="175">
        <v>12.30645</v>
      </c>
    </row>
    <row r="167" spans="1:11" x14ac:dyDescent="0.2">
      <c r="A167" s="163" t="s">
        <v>2087</v>
      </c>
      <c r="B167" s="163" t="s">
        <v>1888</v>
      </c>
      <c r="C167" s="160" t="s">
        <v>596</v>
      </c>
      <c r="D167" s="160" t="s">
        <v>570</v>
      </c>
      <c r="E167" s="160" t="s">
        <v>644</v>
      </c>
      <c r="F167" s="162">
        <v>10.54416492</v>
      </c>
      <c r="G167" s="162">
        <v>10.98358447</v>
      </c>
      <c r="H167" s="56">
        <f t="shared" si="4"/>
        <v>-4.0006935003796595E-2</v>
      </c>
      <c r="I167" s="96">
        <f t="shared" si="5"/>
        <v>9.6605803245726864E-4</v>
      </c>
      <c r="J167" s="175">
        <v>1444.4960773077521</v>
      </c>
      <c r="K167" s="175">
        <v>10.007849999999999</v>
      </c>
    </row>
    <row r="168" spans="1:11" x14ac:dyDescent="0.2">
      <c r="A168" s="163" t="s">
        <v>1523</v>
      </c>
      <c r="B168" s="163" t="s">
        <v>47</v>
      </c>
      <c r="C168" s="160" t="s">
        <v>2499</v>
      </c>
      <c r="D168" s="160" t="s">
        <v>162</v>
      </c>
      <c r="E168" s="160" t="s">
        <v>644</v>
      </c>
      <c r="F168" s="162">
        <v>10.478209199999998</v>
      </c>
      <c r="G168" s="162">
        <v>9.3442471999999999</v>
      </c>
      <c r="H168" s="56">
        <f t="shared" si="4"/>
        <v>0.12135402411014962</v>
      </c>
      <c r="I168" s="96">
        <f t="shared" si="5"/>
        <v>9.6001515911680647E-4</v>
      </c>
      <c r="J168" s="175">
        <v>64.979884800000008</v>
      </c>
      <c r="K168" s="175">
        <v>22.390550000000001</v>
      </c>
    </row>
    <row r="169" spans="1:11" x14ac:dyDescent="0.2">
      <c r="A169" s="163" t="s">
        <v>2920</v>
      </c>
      <c r="B169" s="163" t="s">
        <v>2048</v>
      </c>
      <c r="C169" s="160" t="s">
        <v>3148</v>
      </c>
      <c r="D169" s="160" t="s">
        <v>163</v>
      </c>
      <c r="E169" s="160" t="s">
        <v>164</v>
      </c>
      <c r="F169" s="162">
        <v>10.415895170000001</v>
      </c>
      <c r="G169" s="162">
        <v>6.24004812</v>
      </c>
      <c r="H169" s="56">
        <f t="shared" si="4"/>
        <v>0.66920109744281908</v>
      </c>
      <c r="I169" s="96">
        <f t="shared" si="5"/>
        <v>9.5430593798141847E-4</v>
      </c>
      <c r="J169" s="175">
        <v>121.07534961499999</v>
      </c>
      <c r="K169" s="175">
        <v>24.328250000000001</v>
      </c>
    </row>
    <row r="170" spans="1:11" x14ac:dyDescent="0.2">
      <c r="A170" s="163" t="s">
        <v>2930</v>
      </c>
      <c r="B170" s="163" t="s">
        <v>266</v>
      </c>
      <c r="C170" s="160" t="s">
        <v>3148</v>
      </c>
      <c r="D170" s="160" t="s">
        <v>163</v>
      </c>
      <c r="E170" s="160" t="s">
        <v>164</v>
      </c>
      <c r="F170" s="162">
        <v>10.33135935</v>
      </c>
      <c r="G170" s="162">
        <v>11.27500734</v>
      </c>
      <c r="H170" s="56">
        <f t="shared" si="4"/>
        <v>-8.369378054879395E-2</v>
      </c>
      <c r="I170" s="96">
        <f t="shared" si="5"/>
        <v>9.4656075298469482E-4</v>
      </c>
      <c r="J170" s="175">
        <v>141.78040642899998</v>
      </c>
      <c r="K170" s="175">
        <v>7.9148500000000004</v>
      </c>
    </row>
    <row r="171" spans="1:11" x14ac:dyDescent="0.2">
      <c r="A171" s="163" t="s">
        <v>2826</v>
      </c>
      <c r="B171" s="163" t="s">
        <v>172</v>
      </c>
      <c r="C171" s="160" t="s">
        <v>2500</v>
      </c>
      <c r="D171" s="160" t="s">
        <v>162</v>
      </c>
      <c r="E171" s="160" t="s">
        <v>644</v>
      </c>
      <c r="F171" s="162">
        <v>10.232543140000001</v>
      </c>
      <c r="G171" s="162">
        <v>12.993397400000001</v>
      </c>
      <c r="H171" s="56">
        <f t="shared" si="4"/>
        <v>-0.21248132224448091</v>
      </c>
      <c r="I171" s="96">
        <f t="shared" si="5"/>
        <v>9.375071964316849E-4</v>
      </c>
      <c r="J171" s="175">
        <v>1078.7705406919999</v>
      </c>
      <c r="K171" s="175">
        <v>18.49785</v>
      </c>
    </row>
    <row r="172" spans="1:11" x14ac:dyDescent="0.2">
      <c r="A172" s="163" t="s">
        <v>1033</v>
      </c>
      <c r="B172" s="163" t="s">
        <v>580</v>
      </c>
      <c r="C172" s="160" t="s">
        <v>2501</v>
      </c>
      <c r="D172" s="160" t="s">
        <v>570</v>
      </c>
      <c r="E172" s="160" t="s">
        <v>644</v>
      </c>
      <c r="F172" s="162">
        <v>10.04270466</v>
      </c>
      <c r="G172" s="162">
        <v>7.8160788399999994</v>
      </c>
      <c r="H172" s="56">
        <f t="shared" si="4"/>
        <v>0.28487760494493686</v>
      </c>
      <c r="I172" s="96">
        <f t="shared" si="5"/>
        <v>9.201141653225434E-4</v>
      </c>
      <c r="J172" s="175">
        <v>994.31923709135037</v>
      </c>
      <c r="K172" s="175">
        <v>14.792899999999999</v>
      </c>
    </row>
    <row r="173" spans="1:11" x14ac:dyDescent="0.2">
      <c r="A173" s="163" t="s">
        <v>2804</v>
      </c>
      <c r="B173" s="163" t="s">
        <v>369</v>
      </c>
      <c r="C173" s="160" t="s">
        <v>2500</v>
      </c>
      <c r="D173" s="160" t="s">
        <v>162</v>
      </c>
      <c r="E173" s="160" t="s">
        <v>644</v>
      </c>
      <c r="F173" s="162">
        <v>10.04148874</v>
      </c>
      <c r="G173" s="162">
        <v>5.9765360899999997</v>
      </c>
      <c r="H173" s="56">
        <f t="shared" si="4"/>
        <v>0.6801519456732672</v>
      </c>
      <c r="I173" s="96">
        <f t="shared" si="5"/>
        <v>9.2000276254273702E-4</v>
      </c>
      <c r="J173" s="175">
        <v>947.57947586</v>
      </c>
      <c r="K173" s="175">
        <v>13.5383</v>
      </c>
    </row>
    <row r="174" spans="1:11" x14ac:dyDescent="0.2">
      <c r="A174" s="163" t="s">
        <v>2481</v>
      </c>
      <c r="B174" s="163" t="s">
        <v>2057</v>
      </c>
      <c r="C174" s="160" t="s">
        <v>3149</v>
      </c>
      <c r="D174" s="160" t="s">
        <v>163</v>
      </c>
      <c r="E174" s="160" t="s">
        <v>164</v>
      </c>
      <c r="F174" s="162">
        <v>9.8645132499999999</v>
      </c>
      <c r="G174" s="162">
        <v>7.5224031799999995</v>
      </c>
      <c r="H174" s="56">
        <f t="shared" si="4"/>
        <v>0.31135130808024569</v>
      </c>
      <c r="I174" s="96">
        <f t="shared" si="5"/>
        <v>9.0378824058109063E-4</v>
      </c>
      <c r="J174" s="175">
        <v>2.9845199099999999</v>
      </c>
      <c r="K174" s="175">
        <v>38.423000000000002</v>
      </c>
    </row>
    <row r="175" spans="1:11" x14ac:dyDescent="0.2">
      <c r="A175" s="163" t="s">
        <v>1733</v>
      </c>
      <c r="B175" s="163" t="s">
        <v>31</v>
      </c>
      <c r="C175" s="160" t="s">
        <v>3150</v>
      </c>
      <c r="D175" s="160" t="s">
        <v>163</v>
      </c>
      <c r="E175" s="160" t="s">
        <v>164</v>
      </c>
      <c r="F175" s="162">
        <v>9.7547330900000002</v>
      </c>
      <c r="G175" s="162">
        <v>3.8373075000000001</v>
      </c>
      <c r="H175" s="56">
        <f t="shared" si="4"/>
        <v>1.5420775087740557</v>
      </c>
      <c r="I175" s="96">
        <f t="shared" si="5"/>
        <v>8.9373016522120295E-4</v>
      </c>
      <c r="J175" s="175">
        <v>385.49931298000001</v>
      </c>
      <c r="K175" s="175">
        <v>3.978149999999999</v>
      </c>
    </row>
    <row r="176" spans="1:11" x14ac:dyDescent="0.2">
      <c r="A176" s="163" t="s">
        <v>2949</v>
      </c>
      <c r="B176" s="163" t="s">
        <v>607</v>
      </c>
      <c r="C176" s="160" t="s">
        <v>2500</v>
      </c>
      <c r="D176" s="160" t="s">
        <v>162</v>
      </c>
      <c r="E176" s="160" t="s">
        <v>164</v>
      </c>
      <c r="F176" s="162">
        <v>9.752822759999999</v>
      </c>
      <c r="G176" s="162">
        <v>17.323638649999999</v>
      </c>
      <c r="H176" s="56">
        <f t="shared" si="4"/>
        <v>-0.43702227014530814</v>
      </c>
      <c r="I176" s="96">
        <f t="shared" si="5"/>
        <v>8.9355514048902664E-4</v>
      </c>
      <c r="J176" s="175">
        <v>2556.9876425729999</v>
      </c>
      <c r="K176" s="175">
        <v>5.7923</v>
      </c>
    </row>
    <row r="177" spans="1:11" x14ac:dyDescent="0.2">
      <c r="A177" s="163" t="s">
        <v>1160</v>
      </c>
      <c r="B177" s="163" t="s">
        <v>599</v>
      </c>
      <c r="C177" s="160" t="s">
        <v>1146</v>
      </c>
      <c r="D177" s="160" t="s">
        <v>162</v>
      </c>
      <c r="E177" s="160" t="s">
        <v>644</v>
      </c>
      <c r="F177" s="162">
        <v>9.7375108099999999</v>
      </c>
      <c r="G177" s="162">
        <v>14.21863385</v>
      </c>
      <c r="H177" s="56">
        <f t="shared" si="4"/>
        <v>-0.31515848057371565</v>
      </c>
      <c r="I177" s="96">
        <f t="shared" si="5"/>
        <v>8.9215225724485194E-4</v>
      </c>
      <c r="J177" s="175">
        <v>437.30701876000001</v>
      </c>
      <c r="K177" s="175">
        <v>14.686199999999999</v>
      </c>
    </row>
    <row r="178" spans="1:11" x14ac:dyDescent="0.2">
      <c r="A178" s="163" t="s">
        <v>2128</v>
      </c>
      <c r="B178" s="163" t="s">
        <v>1891</v>
      </c>
      <c r="C178" s="160" t="s">
        <v>596</v>
      </c>
      <c r="D178" s="160" t="s">
        <v>163</v>
      </c>
      <c r="E178" s="160" t="s">
        <v>644</v>
      </c>
      <c r="F178" s="162">
        <v>9.5435970399999999</v>
      </c>
      <c r="G178" s="162">
        <v>26.945370390000001</v>
      </c>
      <c r="H178" s="56">
        <f t="shared" si="4"/>
        <v>-0.64581681743956165</v>
      </c>
      <c r="I178" s="96">
        <f t="shared" si="5"/>
        <v>8.7438584743109392E-4</v>
      </c>
      <c r="J178" s="175">
        <v>387.35269526179911</v>
      </c>
      <c r="K178" s="175">
        <v>24.15015</v>
      </c>
    </row>
    <row r="179" spans="1:11" x14ac:dyDescent="0.2">
      <c r="A179" s="163" t="s">
        <v>2115</v>
      </c>
      <c r="B179" s="163" t="s">
        <v>1783</v>
      </c>
      <c r="C179" s="160" t="s">
        <v>596</v>
      </c>
      <c r="D179" s="160" t="s">
        <v>163</v>
      </c>
      <c r="E179" s="160" t="s">
        <v>164</v>
      </c>
      <c r="F179" s="162">
        <v>9.5421592100000012</v>
      </c>
      <c r="G179" s="162">
        <v>6.0050162800000004</v>
      </c>
      <c r="H179" s="56">
        <f t="shared" si="4"/>
        <v>0.58903136395826738</v>
      </c>
      <c r="I179" s="96">
        <f t="shared" si="5"/>
        <v>8.7425411322252021E-4</v>
      </c>
      <c r="J179" s="175">
        <v>1416.6148933099998</v>
      </c>
      <c r="K179" s="175">
        <v>12.596500000000001</v>
      </c>
    </row>
    <row r="180" spans="1:11" x14ac:dyDescent="0.2">
      <c r="A180" s="163" t="s">
        <v>2129</v>
      </c>
      <c r="B180" s="163" t="s">
        <v>1900</v>
      </c>
      <c r="C180" s="160" t="s">
        <v>596</v>
      </c>
      <c r="D180" s="160" t="s">
        <v>570</v>
      </c>
      <c r="E180" s="160" t="s">
        <v>164</v>
      </c>
      <c r="F180" s="162">
        <v>9.5353893900000006</v>
      </c>
      <c r="G180" s="162">
        <v>7.2046969800000005</v>
      </c>
      <c r="H180" s="56">
        <f t="shared" si="4"/>
        <v>0.32349624369628938</v>
      </c>
      <c r="I180" s="96">
        <f t="shared" si="5"/>
        <v>8.73633861259571E-4</v>
      </c>
      <c r="J180" s="175">
        <v>765.84567095</v>
      </c>
      <c r="K180" s="175">
        <v>8.8024000000000004</v>
      </c>
    </row>
    <row r="181" spans="1:11" x14ac:dyDescent="0.2">
      <c r="A181" s="163" t="s">
        <v>2931</v>
      </c>
      <c r="B181" s="163" t="s">
        <v>1094</v>
      </c>
      <c r="C181" s="160" t="s">
        <v>3148</v>
      </c>
      <c r="D181" s="160" t="s">
        <v>162</v>
      </c>
      <c r="E181" s="160" t="s">
        <v>644</v>
      </c>
      <c r="F181" s="162">
        <v>9.5295025899999999</v>
      </c>
      <c r="G181" s="162">
        <v>14.740517909999999</v>
      </c>
      <c r="H181" s="56">
        <f t="shared" si="4"/>
        <v>-0.35351643353486484</v>
      </c>
      <c r="I181" s="96">
        <f t="shared" si="5"/>
        <v>8.7309451172657164E-4</v>
      </c>
      <c r="J181" s="175">
        <v>286.25975266079996</v>
      </c>
      <c r="K181" s="175">
        <v>14.495799999999999</v>
      </c>
    </row>
    <row r="182" spans="1:11" x14ac:dyDescent="0.2">
      <c r="A182" s="163" t="s">
        <v>2911</v>
      </c>
      <c r="B182" s="163" t="s">
        <v>85</v>
      </c>
      <c r="C182" s="160" t="s">
        <v>3148</v>
      </c>
      <c r="D182" s="160" t="s">
        <v>162</v>
      </c>
      <c r="E182" s="160" t="s">
        <v>644</v>
      </c>
      <c r="F182" s="162">
        <v>9.4565713300000009</v>
      </c>
      <c r="G182" s="162">
        <v>14.46595331</v>
      </c>
      <c r="H182" s="56">
        <f t="shared" si="4"/>
        <v>-0.34628771935390679</v>
      </c>
      <c r="I182" s="96">
        <f t="shared" si="5"/>
        <v>8.664125383247151E-4</v>
      </c>
      <c r="J182" s="175">
        <v>274.78302412770597</v>
      </c>
      <c r="K182" s="175">
        <v>52.313450000000003</v>
      </c>
    </row>
    <row r="183" spans="1:11" x14ac:dyDescent="0.2">
      <c r="A183" s="163" t="s">
        <v>2400</v>
      </c>
      <c r="B183" s="163" t="s">
        <v>1</v>
      </c>
      <c r="C183" s="160" t="s">
        <v>3149</v>
      </c>
      <c r="D183" s="160" t="s">
        <v>163</v>
      </c>
      <c r="E183" s="160" t="s">
        <v>164</v>
      </c>
      <c r="F183" s="162">
        <v>9.4082850399999991</v>
      </c>
      <c r="G183" s="162">
        <v>14.145626609999999</v>
      </c>
      <c r="H183" s="56">
        <f t="shared" si="4"/>
        <v>-0.33489796532951188</v>
      </c>
      <c r="I183" s="96">
        <f t="shared" si="5"/>
        <v>8.6198854091325738E-4</v>
      </c>
      <c r="J183" s="175">
        <v>242.36366036999999</v>
      </c>
      <c r="K183" s="175">
        <v>13.2735</v>
      </c>
    </row>
    <row r="184" spans="1:11" x14ac:dyDescent="0.2">
      <c r="A184" s="163" t="s">
        <v>2956</v>
      </c>
      <c r="B184" s="163" t="s">
        <v>1531</v>
      </c>
      <c r="C184" s="160" t="s">
        <v>3148</v>
      </c>
      <c r="D184" s="160" t="s">
        <v>163</v>
      </c>
      <c r="E184" s="160" t="s">
        <v>644</v>
      </c>
      <c r="F184" s="162">
        <v>9.3963697599999989</v>
      </c>
      <c r="G184" s="162">
        <v>8.4147576799999992</v>
      </c>
      <c r="H184" s="56">
        <f t="shared" si="4"/>
        <v>0.11665363606762824</v>
      </c>
      <c r="I184" s="96">
        <f t="shared" si="5"/>
        <v>8.6089686110358903E-4</v>
      </c>
      <c r="J184" s="175">
        <v>513.56565728896305</v>
      </c>
      <c r="K184" s="175">
        <v>14.68525</v>
      </c>
    </row>
    <row r="185" spans="1:11" x14ac:dyDescent="0.2">
      <c r="A185" s="163" t="s">
        <v>2835</v>
      </c>
      <c r="B185" s="163" t="s">
        <v>34</v>
      </c>
      <c r="C185" s="160" t="s">
        <v>2500</v>
      </c>
      <c r="D185" s="160" t="s">
        <v>162</v>
      </c>
      <c r="E185" s="160" t="s">
        <v>644</v>
      </c>
      <c r="F185" s="162">
        <v>9.3553531099999994</v>
      </c>
      <c r="G185" s="162">
        <v>5.4066691699999998</v>
      </c>
      <c r="H185" s="56">
        <f t="shared" si="4"/>
        <v>0.73033577898756463</v>
      </c>
      <c r="I185" s="96">
        <f t="shared" si="5"/>
        <v>8.5713890924133881E-4</v>
      </c>
      <c r="J185" s="175">
        <v>453.16000613</v>
      </c>
      <c r="K185" s="175">
        <v>26.087800000000001</v>
      </c>
    </row>
    <row r="186" spans="1:11" x14ac:dyDescent="0.2">
      <c r="A186" s="163" t="s">
        <v>2848</v>
      </c>
      <c r="B186" s="163" t="s">
        <v>409</v>
      </c>
      <c r="C186" s="160" t="s">
        <v>2500</v>
      </c>
      <c r="D186" s="160" t="s">
        <v>162</v>
      </c>
      <c r="E186" s="160" t="s">
        <v>644</v>
      </c>
      <c r="F186" s="162">
        <v>9.3432245500000004</v>
      </c>
      <c r="G186" s="162">
        <v>5.9774036299999995</v>
      </c>
      <c r="H186" s="56">
        <f t="shared" si="4"/>
        <v>0.56309078796474066</v>
      </c>
      <c r="I186" s="96">
        <f t="shared" si="5"/>
        <v>8.5602768868484741E-4</v>
      </c>
      <c r="J186" s="175">
        <v>397.80948217499997</v>
      </c>
      <c r="K186" s="175">
        <v>7.0146499999999996</v>
      </c>
    </row>
    <row r="187" spans="1:11" x14ac:dyDescent="0.2">
      <c r="A187" s="163" t="s">
        <v>2925</v>
      </c>
      <c r="B187" s="163" t="s">
        <v>71</v>
      </c>
      <c r="C187" s="160" t="s">
        <v>3148</v>
      </c>
      <c r="D187" s="160" t="s">
        <v>162</v>
      </c>
      <c r="E187" s="160" t="s">
        <v>644</v>
      </c>
      <c r="F187" s="162">
        <v>9.3389004499999988</v>
      </c>
      <c r="G187" s="162">
        <v>10.930453060000001</v>
      </c>
      <c r="H187" s="56">
        <f t="shared" si="4"/>
        <v>-0.14560719498666441</v>
      </c>
      <c r="I187" s="96">
        <f t="shared" si="5"/>
        <v>8.556315139692731E-4</v>
      </c>
      <c r="J187" s="175">
        <v>173.50385893650002</v>
      </c>
      <c r="K187" s="175">
        <v>8.5607000000000006</v>
      </c>
    </row>
    <row r="188" spans="1:11" x14ac:dyDescent="0.2">
      <c r="A188" s="163" t="s">
        <v>2953</v>
      </c>
      <c r="B188" s="163" t="s">
        <v>2620</v>
      </c>
      <c r="C188" s="160" t="s">
        <v>2500</v>
      </c>
      <c r="D188" s="160" t="s">
        <v>163</v>
      </c>
      <c r="E188" s="160" t="s">
        <v>644</v>
      </c>
      <c r="F188" s="162">
        <v>9.3175270399999999</v>
      </c>
      <c r="G188" s="162">
        <v>6.3152034100000005</v>
      </c>
      <c r="H188" s="56">
        <f t="shared" si="4"/>
        <v>0.47541202318928932</v>
      </c>
      <c r="I188" s="96">
        <f t="shared" si="5"/>
        <v>8.5367327881569189E-4</v>
      </c>
      <c r="J188" s="175">
        <v>843.51626999999996</v>
      </c>
      <c r="K188" s="175">
        <v>10.32375</v>
      </c>
    </row>
    <row r="189" spans="1:11" x14ac:dyDescent="0.2">
      <c r="A189" s="163" t="s">
        <v>2876</v>
      </c>
      <c r="B189" s="163" t="s">
        <v>574</v>
      </c>
      <c r="C189" s="160" t="s">
        <v>2501</v>
      </c>
      <c r="D189" s="160" t="s">
        <v>570</v>
      </c>
      <c r="E189" s="160" t="s">
        <v>164</v>
      </c>
      <c r="F189" s="162">
        <v>9.3094471700000003</v>
      </c>
      <c r="G189" s="162">
        <v>13.14078657</v>
      </c>
      <c r="H189" s="56">
        <f t="shared" si="4"/>
        <v>-0.29156088789592138</v>
      </c>
      <c r="I189" s="96">
        <f t="shared" si="5"/>
        <v>8.529329998676735E-4</v>
      </c>
      <c r="J189" s="175">
        <v>2751.6185541138352</v>
      </c>
      <c r="K189" s="175">
        <v>18.315049999999999</v>
      </c>
    </row>
    <row r="190" spans="1:11" x14ac:dyDescent="0.2">
      <c r="A190" s="163" t="s">
        <v>2341</v>
      </c>
      <c r="B190" s="163" t="s">
        <v>1826</v>
      </c>
      <c r="C190" s="160" t="s">
        <v>596</v>
      </c>
      <c r="D190" s="160" t="s">
        <v>570</v>
      </c>
      <c r="E190" s="160" t="s">
        <v>164</v>
      </c>
      <c r="F190" s="162">
        <v>9.2553945500000001</v>
      </c>
      <c r="G190" s="162">
        <v>3.6436503600000001</v>
      </c>
      <c r="H190" s="56">
        <f t="shared" si="4"/>
        <v>1.540143437363183</v>
      </c>
      <c r="I190" s="96">
        <f t="shared" si="5"/>
        <v>8.4798069040338249E-4</v>
      </c>
      <c r="J190" s="175">
        <v>336.39887052</v>
      </c>
      <c r="K190" s="175">
        <v>9.4974500000000006</v>
      </c>
    </row>
    <row r="191" spans="1:11" x14ac:dyDescent="0.2">
      <c r="A191" s="163" t="s">
        <v>2591</v>
      </c>
      <c r="B191" s="163" t="s">
        <v>2592</v>
      </c>
      <c r="C191" s="160" t="s">
        <v>2541</v>
      </c>
      <c r="D191" s="160" t="s">
        <v>163</v>
      </c>
      <c r="E191" s="160" t="s">
        <v>164</v>
      </c>
      <c r="F191" s="162">
        <v>9.1941859399999988</v>
      </c>
      <c r="G191" s="162">
        <v>3.7417508599999998</v>
      </c>
      <c r="H191" s="56">
        <f t="shared" si="4"/>
        <v>1.457188167787312</v>
      </c>
      <c r="I191" s="96">
        <f t="shared" si="5"/>
        <v>8.4237274802058783E-4</v>
      </c>
      <c r="J191" s="175">
        <v>12.808068480000001</v>
      </c>
      <c r="K191" s="175">
        <v>7.8244499999999988</v>
      </c>
    </row>
    <row r="192" spans="1:11" x14ac:dyDescent="0.2">
      <c r="A192" s="163" t="s">
        <v>2809</v>
      </c>
      <c r="B192" s="163" t="s">
        <v>419</v>
      </c>
      <c r="C192" s="160" t="s">
        <v>2500</v>
      </c>
      <c r="D192" s="160" t="s">
        <v>162</v>
      </c>
      <c r="E192" s="160" t="s">
        <v>644</v>
      </c>
      <c r="F192" s="162">
        <v>9.1275719199999994</v>
      </c>
      <c r="G192" s="162">
        <v>6.1847123899999996</v>
      </c>
      <c r="H192" s="56">
        <f t="shared" si="4"/>
        <v>0.4758280328052571</v>
      </c>
      <c r="I192" s="96">
        <f t="shared" si="5"/>
        <v>8.3626956113158103E-4</v>
      </c>
      <c r="J192" s="175">
        <v>679.21940400000005</v>
      </c>
      <c r="K192" s="175">
        <v>0.90279999999999982</v>
      </c>
    </row>
    <row r="193" spans="1:11" x14ac:dyDescent="0.2">
      <c r="A193" s="163" t="s">
        <v>2342</v>
      </c>
      <c r="B193" s="163" t="s">
        <v>281</v>
      </c>
      <c r="C193" s="160" t="s">
        <v>3149</v>
      </c>
      <c r="D193" s="160" t="s">
        <v>163</v>
      </c>
      <c r="E193" s="160" t="s">
        <v>164</v>
      </c>
      <c r="F193" s="162">
        <v>9.0134325000000004</v>
      </c>
      <c r="G193" s="162">
        <v>14.35321879</v>
      </c>
      <c r="H193" s="56">
        <f t="shared" si="4"/>
        <v>-0.37202709497609487</v>
      </c>
      <c r="I193" s="96">
        <f t="shared" si="5"/>
        <v>8.258120896914423E-4</v>
      </c>
      <c r="J193" s="175">
        <v>1007.36909501</v>
      </c>
      <c r="K193" s="175">
        <v>11.40245</v>
      </c>
    </row>
    <row r="194" spans="1:11" x14ac:dyDescent="0.2">
      <c r="A194" s="163" t="s">
        <v>1721</v>
      </c>
      <c r="B194" s="163" t="s">
        <v>1131</v>
      </c>
      <c r="C194" s="160" t="s">
        <v>1923</v>
      </c>
      <c r="D194" s="160" t="s">
        <v>162</v>
      </c>
      <c r="E194" s="160" t="s">
        <v>644</v>
      </c>
      <c r="F194" s="162">
        <v>8.9936389099999996</v>
      </c>
      <c r="G194" s="162">
        <v>15.4066224</v>
      </c>
      <c r="H194" s="56">
        <f t="shared" si="4"/>
        <v>-0.41624850168327621</v>
      </c>
      <c r="I194" s="96">
        <f t="shared" si="5"/>
        <v>8.2399859789235286E-4</v>
      </c>
      <c r="J194" s="175">
        <v>1259.6333879400001</v>
      </c>
      <c r="K194" s="175">
        <v>7.8063500000000001</v>
      </c>
    </row>
    <row r="195" spans="1:11" x14ac:dyDescent="0.2">
      <c r="A195" s="163" t="s">
        <v>2162</v>
      </c>
      <c r="B195" s="163" t="s">
        <v>1841</v>
      </c>
      <c r="C195" s="160" t="s">
        <v>596</v>
      </c>
      <c r="D195" s="160" t="s">
        <v>570</v>
      </c>
      <c r="E195" s="160" t="s">
        <v>164</v>
      </c>
      <c r="F195" s="162">
        <v>8.9134097400000005</v>
      </c>
      <c r="G195" s="162">
        <v>15.928159800000001</v>
      </c>
      <c r="H195" s="56">
        <f t="shared" si="4"/>
        <v>-0.44039927700876036</v>
      </c>
      <c r="I195" s="96">
        <f t="shared" si="5"/>
        <v>8.1664798883948554E-4</v>
      </c>
      <c r="J195" s="175">
        <v>739.98567099835179</v>
      </c>
      <c r="K195" s="175">
        <v>17.2972</v>
      </c>
    </row>
    <row r="196" spans="1:11" x14ac:dyDescent="0.2">
      <c r="A196" s="163" t="s">
        <v>2987</v>
      </c>
      <c r="B196" s="163" t="s">
        <v>1538</v>
      </c>
      <c r="C196" s="160" t="s">
        <v>3148</v>
      </c>
      <c r="D196" s="160" t="s">
        <v>570</v>
      </c>
      <c r="E196" s="160" t="s">
        <v>164</v>
      </c>
      <c r="F196" s="162">
        <v>8.899362009999999</v>
      </c>
      <c r="G196" s="162">
        <v>1.0594330300000001</v>
      </c>
      <c r="H196" s="56">
        <f t="shared" si="4"/>
        <v>7.4001175704329309</v>
      </c>
      <c r="I196" s="96">
        <f t="shared" si="5"/>
        <v>8.1536093362864076E-4</v>
      </c>
      <c r="J196" s="175">
        <v>60.826851369000003</v>
      </c>
      <c r="K196" s="175">
        <v>13.52905</v>
      </c>
    </row>
    <row r="197" spans="1:11" x14ac:dyDescent="0.2">
      <c r="A197" s="163" t="s">
        <v>1646</v>
      </c>
      <c r="B197" s="163" t="s">
        <v>1638</v>
      </c>
      <c r="C197" s="160" t="s">
        <v>595</v>
      </c>
      <c r="D197" s="160" t="s">
        <v>163</v>
      </c>
      <c r="E197" s="160" t="s">
        <v>644</v>
      </c>
      <c r="F197" s="162">
        <v>8.8841354700000004</v>
      </c>
      <c r="G197" s="162">
        <v>8.7207275700000011</v>
      </c>
      <c r="H197" s="56">
        <f t="shared" si="4"/>
        <v>1.873787464272314E-2</v>
      </c>
      <c r="I197" s="96">
        <f t="shared" si="5"/>
        <v>8.139658756619705E-4</v>
      </c>
      <c r="J197" s="175">
        <v>410.87913551999998</v>
      </c>
      <c r="K197" s="175">
        <v>27.331399999999999</v>
      </c>
    </row>
    <row r="198" spans="1:11" x14ac:dyDescent="0.2">
      <c r="A198" s="163" t="s">
        <v>2918</v>
      </c>
      <c r="B198" s="163" t="s">
        <v>386</v>
      </c>
      <c r="C198" s="160" t="s">
        <v>3148</v>
      </c>
      <c r="D198" s="160" t="s">
        <v>162</v>
      </c>
      <c r="E198" s="160" t="s">
        <v>644</v>
      </c>
      <c r="F198" s="162">
        <v>8.8076398200000003</v>
      </c>
      <c r="G198" s="162">
        <v>31.420443649999999</v>
      </c>
      <c r="H198" s="56">
        <f t="shared" si="4"/>
        <v>-0.71968442208803762</v>
      </c>
      <c r="I198" s="96">
        <f t="shared" si="5"/>
        <v>8.0695733229308136E-4</v>
      </c>
      <c r="J198" s="175">
        <v>612.69732555220401</v>
      </c>
      <c r="K198" s="175">
        <v>13.591049999999999</v>
      </c>
    </row>
    <row r="199" spans="1:11" x14ac:dyDescent="0.2">
      <c r="A199" s="163" t="s">
        <v>2964</v>
      </c>
      <c r="B199" s="163" t="s">
        <v>1589</v>
      </c>
      <c r="C199" s="160" t="s">
        <v>2500</v>
      </c>
      <c r="D199" s="160" t="s">
        <v>162</v>
      </c>
      <c r="E199" s="160" t="s">
        <v>644</v>
      </c>
      <c r="F199" s="162">
        <v>8.8025063800000005</v>
      </c>
      <c r="G199" s="162">
        <v>4.6838291100000005</v>
      </c>
      <c r="H199" s="56">
        <f t="shared" ref="H199:H262" si="6">IF(ISERROR(F199/G199-1),"",IF((F199/G199-1)&gt;10000%,"",F199/G199-1))</f>
        <v>0.87933978231754906</v>
      </c>
      <c r="I199" s="96">
        <f t="shared" ref="I199:I262" si="7">F199/$F$1252</f>
        <v>8.0648700572063452E-4</v>
      </c>
      <c r="J199" s="175">
        <v>1255.27125</v>
      </c>
      <c r="K199" s="175">
        <v>8.3509999999999991</v>
      </c>
    </row>
    <row r="200" spans="1:11" x14ac:dyDescent="0.2">
      <c r="A200" s="163" t="s">
        <v>2685</v>
      </c>
      <c r="B200" s="163" t="s">
        <v>1687</v>
      </c>
      <c r="C200" s="160" t="s">
        <v>1146</v>
      </c>
      <c r="D200" s="160" t="s">
        <v>163</v>
      </c>
      <c r="E200" s="160" t="s">
        <v>164</v>
      </c>
      <c r="F200" s="162">
        <v>8.7938968800000001</v>
      </c>
      <c r="G200" s="162">
        <v>12.75151458</v>
      </c>
      <c r="H200" s="56">
        <f t="shared" si="6"/>
        <v>-0.31036451985141356</v>
      </c>
      <c r="I200" s="96">
        <f t="shared" si="7"/>
        <v>8.0569820198951451E-4</v>
      </c>
      <c r="J200" s="175">
        <v>79.489474849999993</v>
      </c>
      <c r="K200" s="175">
        <v>10.0581</v>
      </c>
    </row>
    <row r="201" spans="1:11" x14ac:dyDescent="0.2">
      <c r="A201" s="163" t="s">
        <v>1219</v>
      </c>
      <c r="B201" s="163" t="s">
        <v>617</v>
      </c>
      <c r="C201" s="160" t="s">
        <v>596</v>
      </c>
      <c r="D201" s="160" t="s">
        <v>570</v>
      </c>
      <c r="E201" s="160" t="s">
        <v>164</v>
      </c>
      <c r="F201" s="162">
        <v>8.7646635800000006</v>
      </c>
      <c r="G201" s="162">
        <v>4.7113358400000003</v>
      </c>
      <c r="H201" s="56">
        <f t="shared" si="6"/>
        <v>0.86033513161736308</v>
      </c>
      <c r="I201" s="96">
        <f t="shared" si="7"/>
        <v>8.0301984248978158E-4</v>
      </c>
      <c r="J201" s="175">
        <v>202.95577287999998</v>
      </c>
      <c r="K201" s="175">
        <v>4.4598999999999993</v>
      </c>
    </row>
    <row r="202" spans="1:11" x14ac:dyDescent="0.2">
      <c r="A202" s="163" t="s">
        <v>1194</v>
      </c>
      <c r="B202" s="163" t="s">
        <v>313</v>
      </c>
      <c r="C202" s="160" t="s">
        <v>596</v>
      </c>
      <c r="D202" s="160" t="s">
        <v>163</v>
      </c>
      <c r="E202" s="160" t="s">
        <v>164</v>
      </c>
      <c r="F202" s="162">
        <v>8.7438594300000005</v>
      </c>
      <c r="G202" s="162">
        <v>11.363299189999999</v>
      </c>
      <c r="H202" s="56">
        <f t="shared" si="6"/>
        <v>-0.23051753863043356</v>
      </c>
      <c r="I202" s="96">
        <f t="shared" si="7"/>
        <v>8.0111376302607516E-4</v>
      </c>
      <c r="J202" s="175">
        <v>27.562518309999998</v>
      </c>
      <c r="K202" s="175">
        <v>16.5656</v>
      </c>
    </row>
    <row r="203" spans="1:11" x14ac:dyDescent="0.2">
      <c r="A203" s="163" t="s">
        <v>2960</v>
      </c>
      <c r="B203" s="163" t="s">
        <v>257</v>
      </c>
      <c r="C203" s="160" t="s">
        <v>3148</v>
      </c>
      <c r="D203" s="160" t="s">
        <v>162</v>
      </c>
      <c r="E203" s="160" t="s">
        <v>644</v>
      </c>
      <c r="F203" s="162">
        <v>8.7108593900000013</v>
      </c>
      <c r="G203" s="162">
        <v>5.4710675999999996</v>
      </c>
      <c r="H203" s="56">
        <f t="shared" si="6"/>
        <v>0.59216811541498804</v>
      </c>
      <c r="I203" s="96">
        <f t="shared" si="7"/>
        <v>7.9809029422078922E-4</v>
      </c>
      <c r="J203" s="175">
        <v>179.43568398606399</v>
      </c>
      <c r="K203" s="175">
        <v>30.504950000000001</v>
      </c>
    </row>
    <row r="204" spans="1:11" x14ac:dyDescent="0.2">
      <c r="A204" s="163" t="s">
        <v>1918</v>
      </c>
      <c r="B204" s="163" t="s">
        <v>196</v>
      </c>
      <c r="C204" s="160" t="s">
        <v>596</v>
      </c>
      <c r="D204" s="160" t="s">
        <v>570</v>
      </c>
      <c r="E204" s="160" t="s">
        <v>164</v>
      </c>
      <c r="F204" s="162">
        <v>8.64476333</v>
      </c>
      <c r="G204" s="162">
        <v>11.661836970000001</v>
      </c>
      <c r="H204" s="56">
        <f t="shared" si="6"/>
        <v>-0.25871341262627867</v>
      </c>
      <c r="I204" s="96">
        <f t="shared" si="7"/>
        <v>7.9203456290766606E-4</v>
      </c>
      <c r="J204" s="175">
        <v>440.92480802999995</v>
      </c>
      <c r="K204" s="175">
        <v>5.0470999999999986</v>
      </c>
    </row>
    <row r="205" spans="1:11" x14ac:dyDescent="0.2">
      <c r="A205" s="163" t="s">
        <v>2142</v>
      </c>
      <c r="B205" s="163" t="s">
        <v>1789</v>
      </c>
      <c r="C205" s="160" t="s">
        <v>596</v>
      </c>
      <c r="D205" s="160" t="s">
        <v>570</v>
      </c>
      <c r="E205" s="160" t="s">
        <v>164</v>
      </c>
      <c r="F205" s="162">
        <v>8.6078390799999998</v>
      </c>
      <c r="G205" s="162">
        <v>6.2628087900000002</v>
      </c>
      <c r="H205" s="56">
        <f t="shared" si="6"/>
        <v>0.37443747184879328</v>
      </c>
      <c r="I205" s="96">
        <f t="shared" si="7"/>
        <v>7.886515573708975E-4</v>
      </c>
      <c r="J205" s="175">
        <v>2282.6439596700002</v>
      </c>
      <c r="K205" s="175">
        <v>6.8955000000000002</v>
      </c>
    </row>
    <row r="206" spans="1:11" x14ac:dyDescent="0.2">
      <c r="A206" s="163" t="s">
        <v>2103</v>
      </c>
      <c r="B206" s="163" t="s">
        <v>1788</v>
      </c>
      <c r="C206" s="160" t="s">
        <v>596</v>
      </c>
      <c r="D206" s="160" t="s">
        <v>163</v>
      </c>
      <c r="E206" s="160" t="s">
        <v>164</v>
      </c>
      <c r="F206" s="162">
        <v>8.4686198400000006</v>
      </c>
      <c r="G206" s="162">
        <v>12.542420160000001</v>
      </c>
      <c r="H206" s="56">
        <f t="shared" si="6"/>
        <v>-0.32480177414180966</v>
      </c>
      <c r="I206" s="96">
        <f t="shared" si="7"/>
        <v>7.7589626891562207E-4</v>
      </c>
      <c r="J206" s="175">
        <v>1238.45601141</v>
      </c>
      <c r="K206" s="175">
        <v>2.9670000000000001</v>
      </c>
    </row>
    <row r="207" spans="1:11" x14ac:dyDescent="0.2">
      <c r="A207" s="163" t="s">
        <v>2972</v>
      </c>
      <c r="B207" s="163" t="s">
        <v>92</v>
      </c>
      <c r="C207" s="160" t="s">
        <v>3148</v>
      </c>
      <c r="D207" s="160" t="s">
        <v>570</v>
      </c>
      <c r="E207" s="160" t="s">
        <v>644</v>
      </c>
      <c r="F207" s="162">
        <v>8.4012045299999993</v>
      </c>
      <c r="G207" s="162">
        <v>8.7233126700000003</v>
      </c>
      <c r="H207" s="56">
        <f t="shared" si="6"/>
        <v>-3.6924979326689811E-2</v>
      </c>
      <c r="I207" s="96">
        <f t="shared" si="7"/>
        <v>7.6971966771199657E-4</v>
      </c>
      <c r="J207" s="175">
        <v>606.76224206159998</v>
      </c>
      <c r="K207" s="175">
        <v>14.802250000000001</v>
      </c>
    </row>
    <row r="208" spans="1:11" x14ac:dyDescent="0.2">
      <c r="A208" s="163" t="s">
        <v>2816</v>
      </c>
      <c r="B208" s="163" t="s">
        <v>171</v>
      </c>
      <c r="C208" s="160" t="s">
        <v>2500</v>
      </c>
      <c r="D208" s="160" t="s">
        <v>162</v>
      </c>
      <c r="E208" s="160" t="s">
        <v>164</v>
      </c>
      <c r="F208" s="162">
        <v>8.3851023399999995</v>
      </c>
      <c r="G208" s="162">
        <v>8.3525209700000005</v>
      </c>
      <c r="H208" s="56">
        <f t="shared" si="6"/>
        <v>3.9007827836676778E-3</v>
      </c>
      <c r="I208" s="96">
        <f t="shared" si="7"/>
        <v>7.682443825559244E-4</v>
      </c>
      <c r="J208" s="175">
        <v>237.20808384840001</v>
      </c>
      <c r="K208" s="175">
        <v>46.540799999999997</v>
      </c>
    </row>
    <row r="209" spans="1:11" x14ac:dyDescent="0.2">
      <c r="A209" s="163" t="s">
        <v>1201</v>
      </c>
      <c r="B209" s="163" t="s">
        <v>612</v>
      </c>
      <c r="C209" s="160" t="s">
        <v>596</v>
      </c>
      <c r="D209" s="160" t="s">
        <v>163</v>
      </c>
      <c r="E209" s="160" t="s">
        <v>164</v>
      </c>
      <c r="F209" s="162">
        <v>8.3827682699999997</v>
      </c>
      <c r="G209" s="162">
        <v>9.1430216499999997</v>
      </c>
      <c r="H209" s="56">
        <f t="shared" si="6"/>
        <v>-8.315121730024555E-2</v>
      </c>
      <c r="I209" s="96">
        <f t="shared" si="7"/>
        <v>7.6803053469894143E-4</v>
      </c>
      <c r="J209" s="175">
        <v>336.27669212000001</v>
      </c>
      <c r="K209" s="175">
        <v>13.292999999999999</v>
      </c>
    </row>
    <row r="210" spans="1:11" x14ac:dyDescent="0.2">
      <c r="A210" s="163" t="s">
        <v>2939</v>
      </c>
      <c r="B210" s="163" t="s">
        <v>464</v>
      </c>
      <c r="C210" s="160" t="s">
        <v>3148</v>
      </c>
      <c r="D210" s="160" t="s">
        <v>163</v>
      </c>
      <c r="E210" s="160" t="s">
        <v>644</v>
      </c>
      <c r="F210" s="162">
        <v>8.3785989100000009</v>
      </c>
      <c r="G210" s="162">
        <v>4.1838947900000001</v>
      </c>
      <c r="H210" s="56">
        <f t="shared" si="6"/>
        <v>1.0025835568393919</v>
      </c>
      <c r="I210" s="96">
        <f t="shared" si="7"/>
        <v>7.6764853728627147E-4</v>
      </c>
      <c r="J210" s="175">
        <v>334.97600595300003</v>
      </c>
      <c r="K210" s="175">
        <v>23.7301</v>
      </c>
    </row>
    <row r="211" spans="1:11" x14ac:dyDescent="0.2">
      <c r="A211" s="163" t="s">
        <v>2144</v>
      </c>
      <c r="B211" s="163" t="s">
        <v>1357</v>
      </c>
      <c r="C211" s="160" t="s">
        <v>596</v>
      </c>
      <c r="D211" s="160" t="s">
        <v>570</v>
      </c>
      <c r="E211" s="160" t="s">
        <v>644</v>
      </c>
      <c r="F211" s="162">
        <v>8.3713534799999998</v>
      </c>
      <c r="G211" s="162">
        <v>7.7035084899999999</v>
      </c>
      <c r="H211" s="56">
        <f t="shared" si="6"/>
        <v>8.6693613808167536E-2</v>
      </c>
      <c r="I211" s="96">
        <f t="shared" si="7"/>
        <v>7.6698470986103547E-4</v>
      </c>
      <c r="J211" s="175">
        <v>690.44115107000005</v>
      </c>
      <c r="K211" s="175">
        <v>7.3280500000000002</v>
      </c>
    </row>
    <row r="212" spans="1:11" x14ac:dyDescent="0.2">
      <c r="A212" s="163" t="s">
        <v>2819</v>
      </c>
      <c r="B212" s="163" t="s">
        <v>1129</v>
      </c>
      <c r="C212" s="160" t="s">
        <v>2500</v>
      </c>
      <c r="D212" s="160" t="s">
        <v>163</v>
      </c>
      <c r="E212" s="160" t="s">
        <v>164</v>
      </c>
      <c r="F212" s="162">
        <v>8.3703614500000008</v>
      </c>
      <c r="G212" s="162">
        <v>4.1130538300000001</v>
      </c>
      <c r="H212" s="56">
        <f t="shared" si="6"/>
        <v>1.0350721862543679</v>
      </c>
      <c r="I212" s="96">
        <f t="shared" si="7"/>
        <v>7.6689381991790488E-4</v>
      </c>
      <c r="J212" s="175">
        <v>448.61448908000006</v>
      </c>
      <c r="K212" s="175">
        <v>13.2966</v>
      </c>
    </row>
    <row r="213" spans="1:11" x14ac:dyDescent="0.2">
      <c r="A213" s="163" t="s">
        <v>2353</v>
      </c>
      <c r="B213" s="163" t="s">
        <v>1628</v>
      </c>
      <c r="C213" s="160" t="s">
        <v>596</v>
      </c>
      <c r="D213" s="160" t="s">
        <v>570</v>
      </c>
      <c r="E213" s="160" t="s">
        <v>644</v>
      </c>
      <c r="F213" s="162">
        <v>8.3372538699999996</v>
      </c>
      <c r="G213" s="162">
        <v>10.65634674</v>
      </c>
      <c r="H213" s="56">
        <f t="shared" si="6"/>
        <v>-0.21762550774506806</v>
      </c>
      <c r="I213" s="96">
        <f t="shared" si="7"/>
        <v>7.6386049828106712E-4</v>
      </c>
      <c r="J213" s="175">
        <v>973.25007411476884</v>
      </c>
      <c r="K213" s="175">
        <v>14.017849999999999</v>
      </c>
    </row>
    <row r="214" spans="1:11" x14ac:dyDescent="0.2">
      <c r="A214" s="163" t="s">
        <v>2563</v>
      </c>
      <c r="B214" s="163" t="s">
        <v>2564</v>
      </c>
      <c r="C214" s="160" t="s">
        <v>2541</v>
      </c>
      <c r="D214" s="160" t="s">
        <v>163</v>
      </c>
      <c r="E214" s="160" t="s">
        <v>164</v>
      </c>
      <c r="F214" s="162">
        <v>8.3348534599999997</v>
      </c>
      <c r="G214" s="162">
        <v>13.058914590000001</v>
      </c>
      <c r="H214" s="56">
        <f t="shared" si="6"/>
        <v>-0.36174990635266879</v>
      </c>
      <c r="I214" s="96">
        <f t="shared" si="7"/>
        <v>7.6364057234295016E-4</v>
      </c>
      <c r="J214" s="175">
        <v>1458.9458549999999</v>
      </c>
      <c r="K214" s="175">
        <v>15.81335</v>
      </c>
    </row>
    <row r="215" spans="1:11" x14ac:dyDescent="0.2">
      <c r="A215" s="163" t="s">
        <v>2948</v>
      </c>
      <c r="B215" s="163" t="s">
        <v>80</v>
      </c>
      <c r="C215" s="160" t="s">
        <v>3148</v>
      </c>
      <c r="D215" s="160" t="s">
        <v>162</v>
      </c>
      <c r="E215" s="160" t="s">
        <v>164</v>
      </c>
      <c r="F215" s="162">
        <v>8.3185947200000001</v>
      </c>
      <c r="G215" s="162">
        <v>4.9457769800000007</v>
      </c>
      <c r="H215" s="56">
        <f t="shared" si="6"/>
        <v>0.68195912465102682</v>
      </c>
      <c r="I215" s="96">
        <f t="shared" si="7"/>
        <v>7.6215094405149189E-4</v>
      </c>
      <c r="J215" s="175">
        <v>443.18088147200001</v>
      </c>
      <c r="K215" s="175">
        <v>20.676349999999999</v>
      </c>
    </row>
    <row r="216" spans="1:11" x14ac:dyDescent="0.2">
      <c r="A216" s="163" t="s">
        <v>2086</v>
      </c>
      <c r="B216" s="163" t="s">
        <v>1892</v>
      </c>
      <c r="C216" s="160" t="s">
        <v>596</v>
      </c>
      <c r="D216" s="160" t="s">
        <v>570</v>
      </c>
      <c r="E216" s="160" t="s">
        <v>644</v>
      </c>
      <c r="F216" s="162">
        <v>8.2463517199999998</v>
      </c>
      <c r="G216" s="162">
        <v>12.1131598</v>
      </c>
      <c r="H216" s="56">
        <f t="shared" si="6"/>
        <v>-0.31922373219248712</v>
      </c>
      <c r="I216" s="96">
        <f t="shared" si="7"/>
        <v>7.5553202913804696E-4</v>
      </c>
      <c r="J216" s="175">
        <v>826.04920615999993</v>
      </c>
      <c r="K216" s="175">
        <v>10.764699999999999</v>
      </c>
    </row>
    <row r="217" spans="1:11" x14ac:dyDescent="0.2">
      <c r="A217" s="163" t="s">
        <v>2919</v>
      </c>
      <c r="B217" s="163" t="s">
        <v>277</v>
      </c>
      <c r="C217" s="160" t="s">
        <v>3148</v>
      </c>
      <c r="D217" s="160" t="s">
        <v>570</v>
      </c>
      <c r="E217" s="160" t="s">
        <v>644</v>
      </c>
      <c r="F217" s="162">
        <v>8.2370636499999996</v>
      </c>
      <c r="G217" s="162">
        <v>9.8883498400000001</v>
      </c>
      <c r="H217" s="56">
        <f t="shared" si="6"/>
        <v>-0.16699309962925024</v>
      </c>
      <c r="I217" s="96">
        <f t="shared" si="7"/>
        <v>7.5468105471782467E-4</v>
      </c>
      <c r="J217" s="175">
        <v>296.78829385810002</v>
      </c>
      <c r="K217" s="175">
        <v>21.970849999999999</v>
      </c>
    </row>
    <row r="218" spans="1:11" x14ac:dyDescent="0.2">
      <c r="A218" s="163" t="s">
        <v>2100</v>
      </c>
      <c r="B218" s="163" t="s">
        <v>1794</v>
      </c>
      <c r="C218" s="160" t="s">
        <v>596</v>
      </c>
      <c r="D218" s="160" t="s">
        <v>163</v>
      </c>
      <c r="E218" s="160" t="s">
        <v>164</v>
      </c>
      <c r="F218" s="162">
        <v>8.2323540699999995</v>
      </c>
      <c r="G218" s="162">
        <v>7.55814114</v>
      </c>
      <c r="H218" s="56">
        <f t="shared" si="6"/>
        <v>8.9203537948220779E-2</v>
      </c>
      <c r="I218" s="96">
        <f t="shared" si="7"/>
        <v>7.5424956226460339E-4</v>
      </c>
      <c r="J218" s="175">
        <v>1027.49745308</v>
      </c>
      <c r="K218" s="175">
        <v>10.7051</v>
      </c>
    </row>
    <row r="219" spans="1:11" x14ac:dyDescent="0.2">
      <c r="A219" s="163" t="s">
        <v>1324</v>
      </c>
      <c r="B219" s="163" t="s">
        <v>615</v>
      </c>
      <c r="C219" s="160" t="s">
        <v>596</v>
      </c>
      <c r="D219" s="160" t="s">
        <v>162</v>
      </c>
      <c r="E219" s="160" t="s">
        <v>644</v>
      </c>
      <c r="F219" s="162">
        <v>8.1222611499999999</v>
      </c>
      <c r="G219" s="162">
        <v>9.91086825</v>
      </c>
      <c r="H219" s="56">
        <f t="shared" si="6"/>
        <v>-0.18046926413334174</v>
      </c>
      <c r="I219" s="96">
        <f t="shared" si="7"/>
        <v>7.4416283178479646E-4</v>
      </c>
      <c r="J219" s="175">
        <v>780.23842647000004</v>
      </c>
      <c r="K219" s="175">
        <v>12.1608</v>
      </c>
    </row>
    <row r="220" spans="1:11" x14ac:dyDescent="0.2">
      <c r="A220" s="163" t="s">
        <v>2573</v>
      </c>
      <c r="B220" s="163" t="s">
        <v>2574</v>
      </c>
      <c r="C220" s="160" t="s">
        <v>2541</v>
      </c>
      <c r="D220" s="160" t="s">
        <v>163</v>
      </c>
      <c r="E220" s="160" t="s">
        <v>164</v>
      </c>
      <c r="F220" s="162">
        <v>8.0159839399999999</v>
      </c>
      <c r="G220" s="162">
        <v>10.375276470000001</v>
      </c>
      <c r="H220" s="56">
        <f t="shared" si="6"/>
        <v>-0.2273956300655573</v>
      </c>
      <c r="I220" s="96">
        <f t="shared" si="7"/>
        <v>7.3442569724957072E-4</v>
      </c>
      <c r="J220" s="175">
        <v>1578.5983100000001</v>
      </c>
      <c r="K220" s="175">
        <v>9.6159500000000016</v>
      </c>
    </row>
    <row r="221" spans="1:11" x14ac:dyDescent="0.2">
      <c r="A221" s="163" t="s">
        <v>1620</v>
      </c>
      <c r="B221" s="163" t="s">
        <v>1618</v>
      </c>
      <c r="C221" s="160" t="s">
        <v>3150</v>
      </c>
      <c r="D221" s="160" t="s">
        <v>163</v>
      </c>
      <c r="E221" s="160" t="s">
        <v>164</v>
      </c>
      <c r="F221" s="162">
        <v>7.8714456500000001</v>
      </c>
      <c r="G221" s="162">
        <v>20.55693063</v>
      </c>
      <c r="H221" s="56">
        <f t="shared" si="6"/>
        <v>-0.61709042114912271</v>
      </c>
      <c r="I221" s="96">
        <f t="shared" si="7"/>
        <v>7.211830766047356E-4</v>
      </c>
      <c r="J221" s="175">
        <v>295.20024795</v>
      </c>
      <c r="K221" s="175">
        <v>12.297750000000001</v>
      </c>
    </row>
    <row r="222" spans="1:11" x14ac:dyDescent="0.2">
      <c r="A222" s="163" t="s">
        <v>2123</v>
      </c>
      <c r="B222" s="163" t="s">
        <v>1820</v>
      </c>
      <c r="C222" s="160" t="s">
        <v>596</v>
      </c>
      <c r="D222" s="160" t="s">
        <v>570</v>
      </c>
      <c r="E222" s="160" t="s">
        <v>164</v>
      </c>
      <c r="F222" s="162">
        <v>7.8577593600000002</v>
      </c>
      <c r="G222" s="162">
        <v>6.0348705199999992</v>
      </c>
      <c r="H222" s="56">
        <f t="shared" si="6"/>
        <v>0.30205931245066742</v>
      </c>
      <c r="I222" s="96">
        <f t="shared" si="7"/>
        <v>7.199291365829933E-4</v>
      </c>
      <c r="J222" s="175">
        <v>893.83290888296108</v>
      </c>
      <c r="K222" s="175">
        <v>8.2784000000000013</v>
      </c>
    </row>
    <row r="223" spans="1:11" x14ac:dyDescent="0.2">
      <c r="A223" s="163" t="s">
        <v>2878</v>
      </c>
      <c r="B223" s="163" t="s">
        <v>584</v>
      </c>
      <c r="C223" s="160" t="s">
        <v>2501</v>
      </c>
      <c r="D223" s="160" t="s">
        <v>570</v>
      </c>
      <c r="E223" s="160" t="s">
        <v>164</v>
      </c>
      <c r="F223" s="162">
        <v>7.8467659200000002</v>
      </c>
      <c r="G223" s="162">
        <v>13.298303820000001</v>
      </c>
      <c r="H223" s="56">
        <f t="shared" si="6"/>
        <v>-0.40994234857239109</v>
      </c>
      <c r="I223" s="96">
        <f t="shared" si="7"/>
        <v>7.1892191589772189E-4</v>
      </c>
      <c r="J223" s="175">
        <v>217.30988772999999</v>
      </c>
      <c r="K223" s="175">
        <v>9.7912500000000016</v>
      </c>
    </row>
    <row r="224" spans="1:11" x14ac:dyDescent="0.2">
      <c r="A224" s="163" t="s">
        <v>2961</v>
      </c>
      <c r="B224" s="163" t="s">
        <v>604</v>
      </c>
      <c r="C224" s="160" t="s">
        <v>3148</v>
      </c>
      <c r="D224" s="160" t="s">
        <v>163</v>
      </c>
      <c r="E224" s="160" t="s">
        <v>644</v>
      </c>
      <c r="F224" s="162">
        <v>7.8337188499999995</v>
      </c>
      <c r="G224" s="162">
        <v>3.1801629300000003</v>
      </c>
      <c r="H224" s="56">
        <f t="shared" si="6"/>
        <v>1.4633073909832661</v>
      </c>
      <c r="I224" s="96">
        <f t="shared" si="7"/>
        <v>7.177265413119521E-4</v>
      </c>
      <c r="J224" s="175">
        <v>76.459035502890003</v>
      </c>
      <c r="K224" s="175">
        <v>34.775399999999998</v>
      </c>
    </row>
    <row r="225" spans="1:11" x14ac:dyDescent="0.2">
      <c r="A225" s="163" t="s">
        <v>1234</v>
      </c>
      <c r="B225" s="163" t="s">
        <v>353</v>
      </c>
      <c r="C225" s="160" t="s">
        <v>1146</v>
      </c>
      <c r="D225" s="160" t="s">
        <v>162</v>
      </c>
      <c r="E225" s="160" t="s">
        <v>644</v>
      </c>
      <c r="F225" s="162">
        <v>7.8097142599999998</v>
      </c>
      <c r="G225" s="162">
        <v>12.59841387</v>
      </c>
      <c r="H225" s="56">
        <f t="shared" si="6"/>
        <v>-0.38010337328281474</v>
      </c>
      <c r="I225" s="96">
        <f t="shared" si="7"/>
        <v>7.1552723703690636E-4</v>
      </c>
      <c r="J225" s="175">
        <v>310.07008514</v>
      </c>
      <c r="K225" s="175">
        <v>17.659099999999999</v>
      </c>
    </row>
    <row r="226" spans="1:11" x14ac:dyDescent="0.2">
      <c r="A226" s="163" t="s">
        <v>2958</v>
      </c>
      <c r="B226" s="163" t="s">
        <v>1006</v>
      </c>
      <c r="C226" s="160" t="s">
        <v>3148</v>
      </c>
      <c r="D226" s="160" t="s">
        <v>162</v>
      </c>
      <c r="E226" s="160" t="s">
        <v>644</v>
      </c>
      <c r="F226" s="162">
        <v>7.7520020000000001</v>
      </c>
      <c r="G226" s="162">
        <v>8.7172930900000001</v>
      </c>
      <c r="H226" s="56">
        <f t="shared" si="6"/>
        <v>-0.11073289380476714</v>
      </c>
      <c r="I226" s="96">
        <f t="shared" si="7"/>
        <v>7.1023963078574567E-4</v>
      </c>
      <c r="J226" s="175">
        <v>264.747405485954</v>
      </c>
      <c r="K226" s="175">
        <v>36.062199999999997</v>
      </c>
    </row>
    <row r="227" spans="1:11" x14ac:dyDescent="0.2">
      <c r="A227" s="163" t="s">
        <v>1046</v>
      </c>
      <c r="B227" s="163" t="s">
        <v>1047</v>
      </c>
      <c r="C227" s="160" t="s">
        <v>2501</v>
      </c>
      <c r="D227" s="160" t="s">
        <v>163</v>
      </c>
      <c r="E227" s="160" t="s">
        <v>644</v>
      </c>
      <c r="F227" s="162">
        <v>7.6691498300000003</v>
      </c>
      <c r="G227" s="162">
        <v>30.89196188</v>
      </c>
      <c r="H227" s="56">
        <f t="shared" si="6"/>
        <v>-0.75174286891228026</v>
      </c>
      <c r="I227" s="96">
        <f t="shared" si="7"/>
        <v>7.0264870206428794E-4</v>
      </c>
      <c r="J227" s="175">
        <v>388.36605824000003</v>
      </c>
      <c r="K227" s="175">
        <v>14.41445</v>
      </c>
    </row>
    <row r="228" spans="1:11" x14ac:dyDescent="0.2">
      <c r="A228" s="163" t="s">
        <v>2097</v>
      </c>
      <c r="B228" s="163" t="s">
        <v>1893</v>
      </c>
      <c r="C228" s="160" t="s">
        <v>596</v>
      </c>
      <c r="D228" s="160" t="s">
        <v>570</v>
      </c>
      <c r="E228" s="160" t="s">
        <v>164</v>
      </c>
      <c r="F228" s="162">
        <v>7.6401970099999996</v>
      </c>
      <c r="G228" s="162">
        <v>11.06032564</v>
      </c>
      <c r="H228" s="56">
        <f t="shared" si="6"/>
        <v>-0.30922494882347795</v>
      </c>
      <c r="I228" s="96">
        <f t="shared" si="7"/>
        <v>6.9999604018584579E-4</v>
      </c>
      <c r="J228" s="175">
        <v>1671.43631504</v>
      </c>
      <c r="K228" s="175">
        <v>7.9162000000000008</v>
      </c>
    </row>
    <row r="229" spans="1:11" x14ac:dyDescent="0.2">
      <c r="A229" s="163" t="s">
        <v>1171</v>
      </c>
      <c r="B229" s="163" t="s">
        <v>431</v>
      </c>
      <c r="C229" s="160" t="s">
        <v>596</v>
      </c>
      <c r="D229" s="160" t="s">
        <v>163</v>
      </c>
      <c r="E229" s="160" t="s">
        <v>164</v>
      </c>
      <c r="F229" s="162">
        <v>7.6222674100000001</v>
      </c>
      <c r="G229" s="162">
        <v>7.7938569900000001</v>
      </c>
      <c r="H229" s="56">
        <f t="shared" si="6"/>
        <v>-2.2016003144548324E-2</v>
      </c>
      <c r="I229" s="96">
        <f t="shared" si="7"/>
        <v>6.983533274409142E-4</v>
      </c>
      <c r="J229" s="175">
        <v>156.25340226</v>
      </c>
      <c r="K229" s="175">
        <v>15.723100000000001</v>
      </c>
    </row>
    <row r="230" spans="1:11" x14ac:dyDescent="0.2">
      <c r="A230" s="163" t="s">
        <v>1173</v>
      </c>
      <c r="B230" s="163" t="s">
        <v>434</v>
      </c>
      <c r="C230" s="160" t="s">
        <v>596</v>
      </c>
      <c r="D230" s="160" t="s">
        <v>163</v>
      </c>
      <c r="E230" s="160" t="s">
        <v>164</v>
      </c>
      <c r="F230" s="162">
        <v>7.6032601</v>
      </c>
      <c r="G230" s="162">
        <v>8.8348014999999993</v>
      </c>
      <c r="H230" s="56">
        <f t="shared" si="6"/>
        <v>-0.13939661236305079</v>
      </c>
      <c r="I230" s="96">
        <f t="shared" si="7"/>
        <v>6.9661187473790524E-4</v>
      </c>
      <c r="J230" s="175">
        <v>297.373981254331</v>
      </c>
      <c r="K230" s="175">
        <v>9.4747500000000002</v>
      </c>
    </row>
    <row r="231" spans="1:11" x14ac:dyDescent="0.2">
      <c r="A231" s="163" t="s">
        <v>2879</v>
      </c>
      <c r="B231" s="163" t="s">
        <v>575</v>
      </c>
      <c r="C231" s="160" t="s">
        <v>2501</v>
      </c>
      <c r="D231" s="160" t="s">
        <v>570</v>
      </c>
      <c r="E231" s="160" t="s">
        <v>164</v>
      </c>
      <c r="F231" s="162">
        <v>7.5836785500000001</v>
      </c>
      <c r="G231" s="162">
        <v>3.88937081</v>
      </c>
      <c r="H231" s="56">
        <f t="shared" si="6"/>
        <v>0.94984713992852754</v>
      </c>
      <c r="I231" s="96">
        <f t="shared" si="7"/>
        <v>6.9481781007664587E-4</v>
      </c>
      <c r="J231" s="175">
        <v>189.82180511000001</v>
      </c>
      <c r="K231" s="175">
        <v>10.1473</v>
      </c>
    </row>
    <row r="232" spans="1:11" x14ac:dyDescent="0.2">
      <c r="A232" s="163" t="s">
        <v>2922</v>
      </c>
      <c r="B232" s="163" t="s">
        <v>372</v>
      </c>
      <c r="C232" s="160" t="s">
        <v>3148</v>
      </c>
      <c r="D232" s="160" t="s">
        <v>163</v>
      </c>
      <c r="E232" s="160" t="s">
        <v>644</v>
      </c>
      <c r="F232" s="162">
        <v>7.5639377999999997</v>
      </c>
      <c r="G232" s="162">
        <v>9.5568951000000002</v>
      </c>
      <c r="H232" s="56">
        <f t="shared" si="6"/>
        <v>-0.20853606523315305</v>
      </c>
      <c r="I232" s="96">
        <f t="shared" si="7"/>
        <v>6.9300915948658742E-4</v>
      </c>
      <c r="J232" s="175">
        <v>358.67891382480002</v>
      </c>
      <c r="K232" s="175">
        <v>63.941200000000002</v>
      </c>
    </row>
    <row r="233" spans="1:11" x14ac:dyDescent="0.2">
      <c r="A233" s="163" t="s">
        <v>1185</v>
      </c>
      <c r="B233" s="163" t="s">
        <v>304</v>
      </c>
      <c r="C233" s="160" t="s">
        <v>596</v>
      </c>
      <c r="D233" s="160" t="s">
        <v>163</v>
      </c>
      <c r="E233" s="160" t="s">
        <v>164</v>
      </c>
      <c r="F233" s="162">
        <v>7.3886186</v>
      </c>
      <c r="G233" s="162">
        <v>5.6178234500000004</v>
      </c>
      <c r="H233" s="56">
        <f t="shared" si="6"/>
        <v>0.31521018162292003</v>
      </c>
      <c r="I233" s="96">
        <f t="shared" si="7"/>
        <v>6.7694638707274494E-4</v>
      </c>
      <c r="J233" s="175">
        <v>60.517354270000006</v>
      </c>
      <c r="K233" s="175">
        <v>19.12865</v>
      </c>
    </row>
    <row r="234" spans="1:11" x14ac:dyDescent="0.2">
      <c r="A234" s="163" t="s">
        <v>2378</v>
      </c>
      <c r="B234" s="163" t="s">
        <v>432</v>
      </c>
      <c r="C234" s="160" t="s">
        <v>596</v>
      </c>
      <c r="D234" s="160" t="s">
        <v>163</v>
      </c>
      <c r="E234" s="160" t="s">
        <v>164</v>
      </c>
      <c r="F234" s="162">
        <v>7.36563721</v>
      </c>
      <c r="G234" s="162">
        <v>2.3717412799999997</v>
      </c>
      <c r="H234" s="56">
        <f t="shared" si="6"/>
        <v>2.1055820768106717</v>
      </c>
      <c r="I234" s="96">
        <f t="shared" si="7"/>
        <v>6.7484082854108514E-4</v>
      </c>
      <c r="J234" s="175">
        <v>9.7512901799999998</v>
      </c>
      <c r="K234" s="175">
        <v>15.0624</v>
      </c>
    </row>
    <row r="235" spans="1:11" x14ac:dyDescent="0.2">
      <c r="A235" s="163" t="s">
        <v>2693</v>
      </c>
      <c r="B235" s="163" t="s">
        <v>1642</v>
      </c>
      <c r="C235" s="160" t="s">
        <v>1146</v>
      </c>
      <c r="D235" s="160" t="s">
        <v>162</v>
      </c>
      <c r="E235" s="160" t="s">
        <v>644</v>
      </c>
      <c r="F235" s="162">
        <v>7.3499107300000004</v>
      </c>
      <c r="G235" s="162">
        <v>8.7708470399999996</v>
      </c>
      <c r="H235" s="56">
        <f t="shared" si="6"/>
        <v>-0.16200673703688251</v>
      </c>
      <c r="I235" s="96">
        <f t="shared" si="7"/>
        <v>6.7339996599373821E-4</v>
      </c>
      <c r="J235" s="175">
        <v>220.01392726</v>
      </c>
      <c r="K235" s="175">
        <v>23.22195</v>
      </c>
    </row>
    <row r="236" spans="1:11" x14ac:dyDescent="0.2">
      <c r="A236" s="163" t="s">
        <v>2374</v>
      </c>
      <c r="B236" s="163" t="s">
        <v>135</v>
      </c>
      <c r="C236" s="160" t="s">
        <v>596</v>
      </c>
      <c r="D236" s="160" t="s">
        <v>163</v>
      </c>
      <c r="E236" s="160" t="s">
        <v>644</v>
      </c>
      <c r="F236" s="162">
        <v>7.3268170599999998</v>
      </c>
      <c r="G236" s="162">
        <v>8.7327384000000006</v>
      </c>
      <c r="H236" s="56">
        <f t="shared" si="6"/>
        <v>-0.16099432681963777</v>
      </c>
      <c r="I236" s="96">
        <f t="shared" si="7"/>
        <v>6.7128412035098825E-4</v>
      </c>
      <c r="J236" s="175">
        <v>1292.4051598343706</v>
      </c>
      <c r="K236" s="175">
        <v>20.545950000000001</v>
      </c>
    </row>
    <row r="237" spans="1:11" x14ac:dyDescent="0.2">
      <c r="A237" s="163" t="s">
        <v>2004</v>
      </c>
      <c r="B237" s="163" t="s">
        <v>2000</v>
      </c>
      <c r="C237" s="160" t="s">
        <v>596</v>
      </c>
      <c r="D237" s="160" t="s">
        <v>570</v>
      </c>
      <c r="E237" s="160" t="s">
        <v>644</v>
      </c>
      <c r="F237" s="162">
        <v>7.3027638600000007</v>
      </c>
      <c r="G237" s="162">
        <v>7.5323513600000007</v>
      </c>
      <c r="H237" s="56">
        <f t="shared" si="6"/>
        <v>-3.0480189920402245E-2</v>
      </c>
      <c r="I237" s="96">
        <f t="shared" si="7"/>
        <v>6.6908036242017055E-4</v>
      </c>
      <c r="J237" s="175">
        <v>1181.5891405308118</v>
      </c>
      <c r="K237" s="175">
        <v>15.95025</v>
      </c>
    </row>
    <row r="238" spans="1:11" x14ac:dyDescent="0.2">
      <c r="A238" s="163" t="s">
        <v>2419</v>
      </c>
      <c r="B238" s="163" t="s">
        <v>1877</v>
      </c>
      <c r="C238" s="160" t="s">
        <v>596</v>
      </c>
      <c r="D238" s="160" t="s">
        <v>163</v>
      </c>
      <c r="E238" s="160" t="s">
        <v>644</v>
      </c>
      <c r="F238" s="162">
        <v>7.2564967300000003</v>
      </c>
      <c r="G238" s="162">
        <v>1.96153928</v>
      </c>
      <c r="H238" s="56">
        <f t="shared" si="6"/>
        <v>2.6993889462157497</v>
      </c>
      <c r="I238" s="96">
        <f t="shared" si="7"/>
        <v>6.6484136076244184E-4</v>
      </c>
      <c r="J238" s="175">
        <v>129.09150650935931</v>
      </c>
      <c r="K238" s="175">
        <v>25.348649999999999</v>
      </c>
    </row>
    <row r="239" spans="1:11" x14ac:dyDescent="0.2">
      <c r="A239" s="163" t="s">
        <v>3127</v>
      </c>
      <c r="B239" s="163" t="s">
        <v>1643</v>
      </c>
      <c r="C239" s="160" t="s">
        <v>3148</v>
      </c>
      <c r="D239" s="160" t="s">
        <v>163</v>
      </c>
      <c r="E239" s="160" t="s">
        <v>164</v>
      </c>
      <c r="F239" s="162">
        <v>7.2032418499999995</v>
      </c>
      <c r="G239" s="162">
        <v>0.47918462000000001</v>
      </c>
      <c r="H239" s="56">
        <f t="shared" si="6"/>
        <v>14.032289329319457</v>
      </c>
      <c r="I239" s="96">
        <f t="shared" si="7"/>
        <v>6.5996214036121651E-4</v>
      </c>
      <c r="J239" s="175">
        <v>15.150097045114</v>
      </c>
      <c r="K239" s="175">
        <v>13.3614</v>
      </c>
    </row>
    <row r="240" spans="1:11" x14ac:dyDescent="0.2">
      <c r="A240" s="163" t="s">
        <v>3376</v>
      </c>
      <c r="B240" s="163" t="s">
        <v>3377</v>
      </c>
      <c r="C240" s="160" t="s">
        <v>2499</v>
      </c>
      <c r="D240" s="160" t="s">
        <v>162</v>
      </c>
      <c r="E240" s="160" t="s">
        <v>644</v>
      </c>
      <c r="F240" s="162">
        <v>7.1837593200000001</v>
      </c>
      <c r="G240" s="162">
        <v>16.611250869999999</v>
      </c>
      <c r="H240" s="56">
        <f t="shared" si="6"/>
        <v>-0.56753652231127849</v>
      </c>
      <c r="I240" s="96">
        <f t="shared" si="7"/>
        <v>6.5817714792778159E-4</v>
      </c>
      <c r="J240" s="175">
        <v>713.16033794999998</v>
      </c>
      <c r="K240" s="175">
        <v>7.8603999999999985</v>
      </c>
    </row>
    <row r="241" spans="1:11" x14ac:dyDescent="0.2">
      <c r="A241" s="163" t="s">
        <v>2339</v>
      </c>
      <c r="B241" s="163" t="s">
        <v>1479</v>
      </c>
      <c r="C241" s="160" t="s">
        <v>595</v>
      </c>
      <c r="D241" s="160" t="s">
        <v>163</v>
      </c>
      <c r="E241" s="160" t="s">
        <v>644</v>
      </c>
      <c r="F241" s="162">
        <v>7.1724756200000002</v>
      </c>
      <c r="G241" s="162">
        <v>13.75962028</v>
      </c>
      <c r="H241" s="56">
        <f t="shared" si="6"/>
        <v>-0.47873011943320865</v>
      </c>
      <c r="I241" s="96">
        <f t="shared" si="7"/>
        <v>6.5714333357609579E-4</v>
      </c>
      <c r="J241" s="175">
        <v>1029.0808079999999</v>
      </c>
      <c r="K241" s="175">
        <v>18.0822</v>
      </c>
    </row>
    <row r="242" spans="1:11" x14ac:dyDescent="0.2">
      <c r="A242" s="163" t="s">
        <v>2345</v>
      </c>
      <c r="B242" s="163" t="s">
        <v>1629</v>
      </c>
      <c r="C242" s="160" t="s">
        <v>596</v>
      </c>
      <c r="D242" s="160" t="s">
        <v>570</v>
      </c>
      <c r="E242" s="160" t="s">
        <v>644</v>
      </c>
      <c r="F242" s="162">
        <v>7.14203616</v>
      </c>
      <c r="G242" s="162">
        <v>7.17835497</v>
      </c>
      <c r="H242" s="56">
        <f t="shared" si="6"/>
        <v>-5.059489277387974E-3</v>
      </c>
      <c r="I242" s="96">
        <f t="shared" si="7"/>
        <v>6.5435446550927675E-4</v>
      </c>
      <c r="J242" s="175">
        <v>466.15710513417957</v>
      </c>
      <c r="K242" s="175">
        <v>14.957649999999999</v>
      </c>
    </row>
    <row r="243" spans="1:11" x14ac:dyDescent="0.2">
      <c r="A243" s="163" t="s">
        <v>2150</v>
      </c>
      <c r="B243" s="163" t="s">
        <v>1780</v>
      </c>
      <c r="C243" s="160" t="s">
        <v>596</v>
      </c>
      <c r="D243" s="160" t="s">
        <v>570</v>
      </c>
      <c r="E243" s="160" t="s">
        <v>164</v>
      </c>
      <c r="F243" s="162">
        <v>7.1190697900000002</v>
      </c>
      <c r="G243" s="162">
        <v>14.550865099999999</v>
      </c>
      <c r="H243" s="56">
        <f t="shared" si="6"/>
        <v>-0.51074594252131433</v>
      </c>
      <c r="I243" s="96">
        <f t="shared" si="7"/>
        <v>6.5225028311235674E-4</v>
      </c>
      <c r="J243" s="175">
        <v>1563.3192272307278</v>
      </c>
      <c r="K243" s="175">
        <v>7.2827500000000001</v>
      </c>
    </row>
    <row r="244" spans="1:11" x14ac:dyDescent="0.2">
      <c r="A244" s="163" t="s">
        <v>2998</v>
      </c>
      <c r="B244" s="163" t="s">
        <v>1209</v>
      </c>
      <c r="C244" s="160" t="s">
        <v>3148</v>
      </c>
      <c r="D244" s="160" t="s">
        <v>570</v>
      </c>
      <c r="E244" s="160" t="s">
        <v>644</v>
      </c>
      <c r="F244" s="162">
        <v>7.1179697300000004</v>
      </c>
      <c r="G244" s="162">
        <v>9.5497824499999986</v>
      </c>
      <c r="H244" s="56">
        <f t="shared" si="6"/>
        <v>-0.25464587625239554</v>
      </c>
      <c r="I244" s="96">
        <f t="shared" si="7"/>
        <v>6.5214949544379805E-4</v>
      </c>
      <c r="J244" s="175">
        <v>187.16746000000001</v>
      </c>
      <c r="K244" s="175">
        <v>13.84815</v>
      </c>
    </row>
    <row r="245" spans="1:11" x14ac:dyDescent="0.2">
      <c r="A245" s="163" t="s">
        <v>2089</v>
      </c>
      <c r="B245" s="163" t="s">
        <v>1901</v>
      </c>
      <c r="C245" s="160" t="s">
        <v>596</v>
      </c>
      <c r="D245" s="160" t="s">
        <v>570</v>
      </c>
      <c r="E245" s="160" t="s">
        <v>164</v>
      </c>
      <c r="F245" s="162">
        <v>7.1080062599999998</v>
      </c>
      <c r="G245" s="162">
        <v>7.7209911</v>
      </c>
      <c r="H245" s="56">
        <f t="shared" si="6"/>
        <v>-7.9391988937793312E-2</v>
      </c>
      <c r="I245" s="96">
        <f t="shared" si="7"/>
        <v>6.5123664077036724E-4</v>
      </c>
      <c r="J245" s="175">
        <v>280.29886489274998</v>
      </c>
      <c r="K245" s="175">
        <v>31.063600000000001</v>
      </c>
    </row>
    <row r="246" spans="1:11" x14ac:dyDescent="0.2">
      <c r="A246" s="163" t="s">
        <v>1123</v>
      </c>
      <c r="B246" s="163" t="s">
        <v>1124</v>
      </c>
      <c r="C246" s="160" t="s">
        <v>3152</v>
      </c>
      <c r="D246" s="160" t="s">
        <v>570</v>
      </c>
      <c r="E246" s="160" t="s">
        <v>164</v>
      </c>
      <c r="F246" s="162">
        <v>7.0988298800000003</v>
      </c>
      <c r="G246" s="162">
        <v>13.36218495</v>
      </c>
      <c r="H246" s="56">
        <f t="shared" si="6"/>
        <v>-0.46873734298970315</v>
      </c>
      <c r="I246" s="96">
        <f t="shared" si="7"/>
        <v>6.5039589940534318E-4</v>
      </c>
      <c r="J246" s="175">
        <v>484.72250689999998</v>
      </c>
      <c r="K246" s="175">
        <v>9.6575999999999986</v>
      </c>
    </row>
    <row r="247" spans="1:11" x14ac:dyDescent="0.2">
      <c r="A247" s="163" t="s">
        <v>3163</v>
      </c>
      <c r="B247" s="163" t="s">
        <v>3164</v>
      </c>
      <c r="C247" s="160" t="s">
        <v>2499</v>
      </c>
      <c r="D247" s="160" t="s">
        <v>163</v>
      </c>
      <c r="E247" s="160" t="s">
        <v>164</v>
      </c>
      <c r="F247" s="162">
        <v>7.08058648</v>
      </c>
      <c r="G247" s="162">
        <v>10.352192909999999</v>
      </c>
      <c r="H247" s="56">
        <f t="shared" si="6"/>
        <v>-0.31603028058332416</v>
      </c>
      <c r="I247" s="96">
        <f t="shared" si="7"/>
        <v>6.4872443625553012E-4</v>
      </c>
      <c r="J247" s="175">
        <v>40.317453</v>
      </c>
      <c r="K247" s="175">
        <v>34.789400000000001</v>
      </c>
    </row>
    <row r="248" spans="1:11" x14ac:dyDescent="0.2">
      <c r="A248" s="163" t="s">
        <v>2857</v>
      </c>
      <c r="B248" s="163" t="s">
        <v>37</v>
      </c>
      <c r="C248" s="160" t="s">
        <v>2500</v>
      </c>
      <c r="D248" s="160" t="s">
        <v>162</v>
      </c>
      <c r="E248" s="160" t="s">
        <v>164</v>
      </c>
      <c r="F248" s="162">
        <v>7.0737244700000002</v>
      </c>
      <c r="G248" s="162">
        <v>5.5185765700000005</v>
      </c>
      <c r="H248" s="56">
        <f t="shared" si="6"/>
        <v>0.28180235977046508</v>
      </c>
      <c r="I248" s="96">
        <f t="shared" si="7"/>
        <v>6.4809573783042036E-4</v>
      </c>
      <c r="J248" s="175">
        <v>557.90196543999991</v>
      </c>
      <c r="K248" s="175">
        <v>26.270199999999999</v>
      </c>
    </row>
    <row r="249" spans="1:11" x14ac:dyDescent="0.2">
      <c r="A249" s="163" t="s">
        <v>2934</v>
      </c>
      <c r="B249" s="163" t="s">
        <v>601</v>
      </c>
      <c r="C249" s="160" t="s">
        <v>3148</v>
      </c>
      <c r="D249" s="160" t="s">
        <v>570</v>
      </c>
      <c r="E249" s="160" t="s">
        <v>644</v>
      </c>
      <c r="F249" s="162">
        <v>7.0444542699999992</v>
      </c>
      <c r="G249" s="162">
        <v>27.17274441</v>
      </c>
      <c r="H249" s="56">
        <f t="shared" si="6"/>
        <v>-0.74075293375933238</v>
      </c>
      <c r="I249" s="96">
        <f t="shared" si="7"/>
        <v>6.4541399754693932E-4</v>
      </c>
      <c r="J249" s="175">
        <v>405.70236563739996</v>
      </c>
      <c r="K249" s="175">
        <v>15.65795</v>
      </c>
    </row>
    <row r="250" spans="1:11" x14ac:dyDescent="0.2">
      <c r="A250" s="163" t="s">
        <v>2406</v>
      </c>
      <c r="B250" s="163" t="s">
        <v>829</v>
      </c>
      <c r="C250" s="160" t="s">
        <v>2500</v>
      </c>
      <c r="D250" s="160" t="s">
        <v>162</v>
      </c>
      <c r="E250" s="160" t="s">
        <v>644</v>
      </c>
      <c r="F250" s="162">
        <v>7.03784645</v>
      </c>
      <c r="G250" s="162">
        <v>4.5202162499999998</v>
      </c>
      <c r="H250" s="56">
        <f t="shared" si="6"/>
        <v>0.55697118473037666</v>
      </c>
      <c r="I250" s="96">
        <f t="shared" si="7"/>
        <v>6.4480858804922528E-4</v>
      </c>
      <c r="J250" s="175">
        <v>202.1421259</v>
      </c>
      <c r="K250" s="175">
        <v>12.930350000000001</v>
      </c>
    </row>
    <row r="251" spans="1:11" x14ac:dyDescent="0.2">
      <c r="A251" s="163" t="s">
        <v>3300</v>
      </c>
      <c r="B251" s="163" t="s">
        <v>3301</v>
      </c>
      <c r="C251" s="160" t="s">
        <v>2499</v>
      </c>
      <c r="D251" s="160" t="s">
        <v>162</v>
      </c>
      <c r="E251" s="160" t="s">
        <v>644</v>
      </c>
      <c r="F251" s="162">
        <v>6.9280138199999994</v>
      </c>
      <c r="G251" s="162">
        <v>21.991841059999999</v>
      </c>
      <c r="H251" s="56">
        <f t="shared" si="6"/>
        <v>-0.68497344987632425</v>
      </c>
      <c r="I251" s="96">
        <f t="shared" si="7"/>
        <v>6.3474570537976418E-4</v>
      </c>
      <c r="J251" s="175">
        <v>3071.1830399999999</v>
      </c>
      <c r="K251" s="175">
        <v>6.7955500000000013</v>
      </c>
    </row>
    <row r="252" spans="1:11" x14ac:dyDescent="0.2">
      <c r="A252" s="163" t="s">
        <v>1214</v>
      </c>
      <c r="B252" s="163" t="s">
        <v>619</v>
      </c>
      <c r="C252" s="160" t="s">
        <v>596</v>
      </c>
      <c r="D252" s="160" t="s">
        <v>570</v>
      </c>
      <c r="E252" s="160" t="s">
        <v>164</v>
      </c>
      <c r="F252" s="162">
        <v>6.8201239500000002</v>
      </c>
      <c r="G252" s="162">
        <v>4.32969312</v>
      </c>
      <c r="H252" s="56">
        <f t="shared" si="6"/>
        <v>0.57519800156182899</v>
      </c>
      <c r="I252" s="96">
        <f t="shared" si="7"/>
        <v>6.2486081868413099E-4</v>
      </c>
      <c r="J252" s="175">
        <v>144.38222639</v>
      </c>
      <c r="K252" s="175">
        <v>4.3022</v>
      </c>
    </row>
    <row r="253" spans="1:11" x14ac:dyDescent="0.2">
      <c r="A253" s="163" t="s">
        <v>1079</v>
      </c>
      <c r="B253" s="163" t="s">
        <v>22</v>
      </c>
      <c r="C253" s="160" t="s">
        <v>3150</v>
      </c>
      <c r="D253" s="160" t="s">
        <v>163</v>
      </c>
      <c r="E253" s="160" t="s">
        <v>164</v>
      </c>
      <c r="F253" s="162">
        <v>6.8104021799999996</v>
      </c>
      <c r="G253" s="162">
        <v>11.90665832</v>
      </c>
      <c r="H253" s="56">
        <f t="shared" si="6"/>
        <v>-0.4280173330782201</v>
      </c>
      <c r="I253" s="96">
        <f t="shared" si="7"/>
        <v>6.2397010860235026E-4</v>
      </c>
      <c r="J253" s="175">
        <v>286.65040383999997</v>
      </c>
      <c r="K253" s="175">
        <v>14.010199999999999</v>
      </c>
    </row>
    <row r="254" spans="1:11" x14ac:dyDescent="0.2">
      <c r="A254" s="163" t="s">
        <v>2405</v>
      </c>
      <c r="B254" s="163" t="s">
        <v>649</v>
      </c>
      <c r="C254" s="160" t="s">
        <v>3149</v>
      </c>
      <c r="D254" s="160" t="s">
        <v>163</v>
      </c>
      <c r="E254" s="160" t="s">
        <v>164</v>
      </c>
      <c r="F254" s="162">
        <v>6.8078042999999999</v>
      </c>
      <c r="G254" s="162">
        <v>5.3204539200000003</v>
      </c>
      <c r="H254" s="56">
        <f t="shared" si="6"/>
        <v>0.27955328668648627</v>
      </c>
      <c r="I254" s="96">
        <f t="shared" si="7"/>
        <v>6.2373209043207307E-4</v>
      </c>
      <c r="J254" s="175">
        <v>64.903841999999997</v>
      </c>
      <c r="K254" s="175">
        <v>20.765750000000001</v>
      </c>
    </row>
    <row r="255" spans="1:11" x14ac:dyDescent="0.2">
      <c r="A255" s="163" t="s">
        <v>1237</v>
      </c>
      <c r="B255" s="163" t="s">
        <v>1437</v>
      </c>
      <c r="C255" s="160" t="s">
        <v>2501</v>
      </c>
      <c r="D255" s="160" t="s">
        <v>163</v>
      </c>
      <c r="E255" s="160" t="s">
        <v>644</v>
      </c>
      <c r="F255" s="162">
        <v>6.8069142999999999</v>
      </c>
      <c r="G255" s="162">
        <v>11.623630519999999</v>
      </c>
      <c r="H255" s="56">
        <f t="shared" si="6"/>
        <v>-0.41438999731729254</v>
      </c>
      <c r="I255" s="96">
        <f t="shared" si="7"/>
        <v>6.236505484934359E-4</v>
      </c>
      <c r="J255" s="175">
        <v>521.44605363999995</v>
      </c>
      <c r="K255" s="175">
        <v>8.6810500000000008</v>
      </c>
    </row>
    <row r="256" spans="1:11" x14ac:dyDescent="0.2">
      <c r="A256" s="163" t="s">
        <v>2137</v>
      </c>
      <c r="B256" s="163" t="s">
        <v>1791</v>
      </c>
      <c r="C256" s="160" t="s">
        <v>596</v>
      </c>
      <c r="D256" s="160" t="s">
        <v>570</v>
      </c>
      <c r="E256" s="160" t="s">
        <v>164</v>
      </c>
      <c r="F256" s="162">
        <v>6.7867706600000002</v>
      </c>
      <c r="G256" s="162">
        <v>7.2188283499999999</v>
      </c>
      <c r="H256" s="56">
        <f t="shared" si="6"/>
        <v>-5.9851497923482211E-2</v>
      </c>
      <c r="I256" s="96">
        <f t="shared" si="7"/>
        <v>6.2180498505881848E-4</v>
      </c>
      <c r="J256" s="175">
        <v>250.44925877283811</v>
      </c>
      <c r="K256" s="175">
        <v>30.0274</v>
      </c>
    </row>
    <row r="257" spans="1:11" x14ac:dyDescent="0.2">
      <c r="A257" s="163" t="s">
        <v>2957</v>
      </c>
      <c r="B257" s="163" t="s">
        <v>1480</v>
      </c>
      <c r="C257" s="160" t="s">
        <v>3148</v>
      </c>
      <c r="D257" s="160" t="s">
        <v>570</v>
      </c>
      <c r="E257" s="160" t="s">
        <v>644</v>
      </c>
      <c r="F257" s="162">
        <v>6.7766281399999997</v>
      </c>
      <c r="G257" s="162">
        <v>6.4537489500000005</v>
      </c>
      <c r="H257" s="56">
        <f t="shared" si="6"/>
        <v>5.0029710250814707E-2</v>
      </c>
      <c r="I257" s="96">
        <f t="shared" si="7"/>
        <v>6.208757257964967E-4</v>
      </c>
      <c r="J257" s="175">
        <v>175.093574746</v>
      </c>
      <c r="K257" s="175">
        <v>20.312049999999999</v>
      </c>
    </row>
    <row r="258" spans="1:11" x14ac:dyDescent="0.2">
      <c r="A258" s="163" t="s">
        <v>2360</v>
      </c>
      <c r="B258" s="163" t="s">
        <v>60</v>
      </c>
      <c r="C258" s="160" t="s">
        <v>3149</v>
      </c>
      <c r="D258" s="160" t="s">
        <v>163</v>
      </c>
      <c r="E258" s="160" t="s">
        <v>164</v>
      </c>
      <c r="F258" s="162">
        <v>6.7074715099999995</v>
      </c>
      <c r="G258" s="162">
        <v>11.397224439999999</v>
      </c>
      <c r="H258" s="56">
        <f t="shared" si="6"/>
        <v>-0.41148201956440544</v>
      </c>
      <c r="I258" s="96">
        <f t="shared" si="7"/>
        <v>6.1453958458322221E-4</v>
      </c>
      <c r="J258" s="175">
        <v>815.71762067400005</v>
      </c>
      <c r="K258" s="175">
        <v>14.036350000000001</v>
      </c>
    </row>
    <row r="259" spans="1:11" x14ac:dyDescent="0.2">
      <c r="A259" s="163" t="s">
        <v>3082</v>
      </c>
      <c r="B259" s="163" t="s">
        <v>2621</v>
      </c>
      <c r="C259" s="160" t="s">
        <v>2500</v>
      </c>
      <c r="D259" s="160" t="s">
        <v>163</v>
      </c>
      <c r="E259" s="160" t="s">
        <v>644</v>
      </c>
      <c r="F259" s="162">
        <v>6.6595296500000005</v>
      </c>
      <c r="G259" s="162">
        <v>3.3355110299999997</v>
      </c>
      <c r="H259" s="56">
        <f t="shared" si="6"/>
        <v>0.99655452795789468</v>
      </c>
      <c r="I259" s="96">
        <f t="shared" si="7"/>
        <v>6.1014714390201738E-4</v>
      </c>
      <c r="J259" s="175">
        <v>849.19105300000001</v>
      </c>
      <c r="K259" s="175">
        <v>8.0946999999999996</v>
      </c>
    </row>
    <row r="260" spans="1:11" x14ac:dyDescent="0.2">
      <c r="A260" s="163" t="s">
        <v>3189</v>
      </c>
      <c r="B260" s="163" t="s">
        <v>3190</v>
      </c>
      <c r="C260" s="160" t="s">
        <v>2499</v>
      </c>
      <c r="D260" s="160" t="s">
        <v>163</v>
      </c>
      <c r="E260" s="160" t="s">
        <v>644</v>
      </c>
      <c r="F260" s="162">
        <v>6.6263412500000003</v>
      </c>
      <c r="G260" s="162">
        <v>15.00310348</v>
      </c>
      <c r="H260" s="56">
        <f t="shared" si="6"/>
        <v>-0.55833529650493352</v>
      </c>
      <c r="I260" s="96">
        <f t="shared" si="7"/>
        <v>6.0710641752419008E-4</v>
      </c>
      <c r="J260" s="175">
        <v>2294.5145126900002</v>
      </c>
      <c r="K260" s="175">
        <v>5.8317999999999994</v>
      </c>
    </row>
    <row r="261" spans="1:11" x14ac:dyDescent="0.2">
      <c r="A261" s="163" t="s">
        <v>1172</v>
      </c>
      <c r="B261" s="163" t="s">
        <v>433</v>
      </c>
      <c r="C261" s="160" t="s">
        <v>596</v>
      </c>
      <c r="D261" s="160" t="s">
        <v>163</v>
      </c>
      <c r="E261" s="160" t="s">
        <v>164</v>
      </c>
      <c r="F261" s="162">
        <v>6.5998849999999996</v>
      </c>
      <c r="G261" s="162">
        <v>7.0658923399999995</v>
      </c>
      <c r="H261" s="56">
        <f t="shared" si="6"/>
        <v>-6.5951661527863026E-2</v>
      </c>
      <c r="I261" s="96">
        <f t="shared" si="7"/>
        <v>6.0468249177804401E-4</v>
      </c>
      <c r="J261" s="175">
        <v>207.204297</v>
      </c>
      <c r="K261" s="175">
        <v>17.639849999999999</v>
      </c>
    </row>
    <row r="262" spans="1:11" x14ac:dyDescent="0.2">
      <c r="A262" s="163" t="s">
        <v>3004</v>
      </c>
      <c r="B262" s="163" t="s">
        <v>1750</v>
      </c>
      <c r="C262" s="160" t="s">
        <v>3148</v>
      </c>
      <c r="D262" s="160" t="s">
        <v>570</v>
      </c>
      <c r="E262" s="160" t="s">
        <v>164</v>
      </c>
      <c r="F262" s="162">
        <v>6.5478468899999998</v>
      </c>
      <c r="G262" s="162">
        <v>7.6468742999999995</v>
      </c>
      <c r="H262" s="56">
        <f t="shared" si="6"/>
        <v>-0.14372243702240528</v>
      </c>
      <c r="I262" s="96">
        <f t="shared" si="7"/>
        <v>5.9991475203375754E-4</v>
      </c>
      <c r="J262" s="175">
        <v>161.20813497659998</v>
      </c>
      <c r="K262" s="175">
        <v>28.805800000000001</v>
      </c>
    </row>
    <row r="263" spans="1:11" x14ac:dyDescent="0.2">
      <c r="A263" s="163" t="s">
        <v>2347</v>
      </c>
      <c r="B263" s="163" t="s">
        <v>136</v>
      </c>
      <c r="C263" s="160" t="s">
        <v>596</v>
      </c>
      <c r="D263" s="160" t="s">
        <v>163</v>
      </c>
      <c r="E263" s="160" t="s">
        <v>644</v>
      </c>
      <c r="F263" s="162">
        <v>6.4837163099999993</v>
      </c>
      <c r="G263" s="162">
        <v>7.9265360400000002</v>
      </c>
      <c r="H263" s="56">
        <f t="shared" ref="H263:H326" si="8">IF(ISERROR(F263/G263-1),"",IF((F263/G263-1)&gt;10000%,"",F263/G263-1))</f>
        <v>-0.18202399165525029</v>
      </c>
      <c r="I263" s="96">
        <f t="shared" ref="I263:I326" si="9">F263/$F$1252</f>
        <v>5.9403909830440138E-4</v>
      </c>
      <c r="J263" s="175">
        <v>739.03613363319232</v>
      </c>
      <c r="K263" s="175">
        <v>24.055199999999999</v>
      </c>
    </row>
    <row r="264" spans="1:11" x14ac:dyDescent="0.2">
      <c r="A264" s="163" t="s">
        <v>1235</v>
      </c>
      <c r="B264" s="163" t="s">
        <v>279</v>
      </c>
      <c r="C264" s="160" t="s">
        <v>3150</v>
      </c>
      <c r="D264" s="160" t="s">
        <v>163</v>
      </c>
      <c r="E264" s="160" t="s">
        <v>164</v>
      </c>
      <c r="F264" s="162">
        <v>6.4597492000000001</v>
      </c>
      <c r="G264" s="162">
        <v>6.6424475899999997</v>
      </c>
      <c r="H264" s="56">
        <f t="shared" si="8"/>
        <v>-2.7504679190099468E-2</v>
      </c>
      <c r="I264" s="96">
        <f t="shared" si="9"/>
        <v>5.9184322795279411E-4</v>
      </c>
      <c r="J264" s="175">
        <v>185.26797106999999</v>
      </c>
      <c r="K264" s="175">
        <v>12.441850000000001</v>
      </c>
    </row>
    <row r="265" spans="1:11" x14ac:dyDescent="0.2">
      <c r="A265" s="163" t="s">
        <v>2361</v>
      </c>
      <c r="B265" s="163" t="s">
        <v>1704</v>
      </c>
      <c r="C265" s="160" t="s">
        <v>596</v>
      </c>
      <c r="D265" s="160" t="s">
        <v>163</v>
      </c>
      <c r="E265" s="160" t="s">
        <v>644</v>
      </c>
      <c r="F265" s="162">
        <v>6.4099806699999995</v>
      </c>
      <c r="G265" s="162">
        <v>8.0374132399999993</v>
      </c>
      <c r="H265" s="56">
        <f t="shared" si="8"/>
        <v>-0.20248213217415711</v>
      </c>
      <c r="I265" s="96">
        <f t="shared" si="9"/>
        <v>5.8728342748164488E-4</v>
      </c>
      <c r="J265" s="175">
        <v>1829.7158771601996</v>
      </c>
      <c r="K265" s="175">
        <v>17.3108</v>
      </c>
    </row>
    <row r="266" spans="1:11" x14ac:dyDescent="0.2">
      <c r="A266" s="163" t="s">
        <v>2163</v>
      </c>
      <c r="B266" s="163" t="s">
        <v>1898</v>
      </c>
      <c r="C266" s="160" t="s">
        <v>596</v>
      </c>
      <c r="D266" s="160" t="s">
        <v>570</v>
      </c>
      <c r="E266" s="160" t="s">
        <v>164</v>
      </c>
      <c r="F266" s="162">
        <v>6.3215789299999994</v>
      </c>
      <c r="G266" s="162">
        <v>11.305472009999999</v>
      </c>
      <c r="H266" s="56">
        <f t="shared" si="8"/>
        <v>-0.44083900925070707</v>
      </c>
      <c r="I266" s="96">
        <f t="shared" si="9"/>
        <v>5.7918404629231889E-4</v>
      </c>
      <c r="J266" s="175">
        <v>489.56639776999998</v>
      </c>
      <c r="K266" s="175">
        <v>12.58935</v>
      </c>
    </row>
    <row r="267" spans="1:11" x14ac:dyDescent="0.2">
      <c r="A267" s="163" t="s">
        <v>2984</v>
      </c>
      <c r="B267" s="163" t="s">
        <v>1751</v>
      </c>
      <c r="C267" s="160" t="s">
        <v>3148</v>
      </c>
      <c r="D267" s="160" t="s">
        <v>163</v>
      </c>
      <c r="E267" s="160" t="s">
        <v>644</v>
      </c>
      <c r="F267" s="162">
        <v>6.2637613200000004</v>
      </c>
      <c r="G267" s="162">
        <v>5.5280189499999999</v>
      </c>
      <c r="H267" s="56">
        <f t="shared" si="8"/>
        <v>0.13309331546339953</v>
      </c>
      <c r="I267" s="96">
        <f t="shared" si="9"/>
        <v>5.7388678785774759E-4</v>
      </c>
      <c r="J267" s="175">
        <v>206.26537926348601</v>
      </c>
      <c r="K267" s="175">
        <v>20.909600000000001</v>
      </c>
    </row>
    <row r="268" spans="1:11" x14ac:dyDescent="0.2">
      <c r="A268" s="163" t="s">
        <v>2138</v>
      </c>
      <c r="B268" s="163" t="s">
        <v>1836</v>
      </c>
      <c r="C268" s="160" t="s">
        <v>596</v>
      </c>
      <c r="D268" s="160" t="s">
        <v>570</v>
      </c>
      <c r="E268" s="160" t="s">
        <v>164</v>
      </c>
      <c r="F268" s="162">
        <v>6.2119702600000002</v>
      </c>
      <c r="G268" s="162">
        <v>12.281028460000002</v>
      </c>
      <c r="H268" s="56">
        <f t="shared" si="8"/>
        <v>-0.49418159234523917</v>
      </c>
      <c r="I268" s="96">
        <f t="shared" si="9"/>
        <v>5.6914168287294461E-4</v>
      </c>
      <c r="J268" s="175">
        <v>542.74675412303986</v>
      </c>
      <c r="K268" s="175">
        <v>35.906849999999999</v>
      </c>
    </row>
    <row r="269" spans="1:11" x14ac:dyDescent="0.2">
      <c r="A269" s="163" t="s">
        <v>2940</v>
      </c>
      <c r="B269" s="163" t="s">
        <v>111</v>
      </c>
      <c r="C269" s="160" t="s">
        <v>3148</v>
      </c>
      <c r="D269" s="160" t="s">
        <v>163</v>
      </c>
      <c r="E269" s="160" t="s">
        <v>644</v>
      </c>
      <c r="F269" s="162">
        <v>6.2006829000000003</v>
      </c>
      <c r="G269" s="162">
        <v>5.1031004400000004</v>
      </c>
      <c r="H269" s="56">
        <f t="shared" si="8"/>
        <v>0.21508149269348897</v>
      </c>
      <c r="I269" s="96">
        <f t="shared" si="9"/>
        <v>5.6810753319148867E-4</v>
      </c>
      <c r="J269" s="175">
        <v>144.69897698128199</v>
      </c>
      <c r="K269" s="175">
        <v>33.612000000000002</v>
      </c>
    </row>
    <row r="270" spans="1:11" x14ac:dyDescent="0.2">
      <c r="A270" s="163" t="s">
        <v>2994</v>
      </c>
      <c r="B270" s="163" t="s">
        <v>1755</v>
      </c>
      <c r="C270" s="160" t="s">
        <v>3148</v>
      </c>
      <c r="D270" s="160" t="s">
        <v>570</v>
      </c>
      <c r="E270" s="160" t="s">
        <v>644</v>
      </c>
      <c r="F270" s="162">
        <v>6.1599359199999997</v>
      </c>
      <c r="G270" s="162">
        <v>2.5281646800000002</v>
      </c>
      <c r="H270" s="56">
        <f t="shared" si="8"/>
        <v>1.4365247915733081</v>
      </c>
      <c r="I270" s="96">
        <f t="shared" si="9"/>
        <v>5.643742885366454E-4</v>
      </c>
      <c r="J270" s="175">
        <v>212.973430357485</v>
      </c>
      <c r="K270" s="175">
        <v>20.748349999999999</v>
      </c>
    </row>
    <row r="271" spans="1:11" x14ac:dyDescent="0.2">
      <c r="A271" s="163" t="s">
        <v>2083</v>
      </c>
      <c r="B271" s="163" t="s">
        <v>1824</v>
      </c>
      <c r="C271" s="160" t="s">
        <v>596</v>
      </c>
      <c r="D271" s="160" t="s">
        <v>163</v>
      </c>
      <c r="E271" s="160" t="s">
        <v>164</v>
      </c>
      <c r="F271" s="162">
        <v>6.1306338299999998</v>
      </c>
      <c r="G271" s="162">
        <v>10.50245997</v>
      </c>
      <c r="H271" s="56">
        <f t="shared" si="8"/>
        <v>-0.41626687009405472</v>
      </c>
      <c r="I271" s="96">
        <f t="shared" si="9"/>
        <v>5.6168962648639681E-4</v>
      </c>
      <c r="J271" s="175">
        <v>2596.1471251830121</v>
      </c>
      <c r="K271" s="175">
        <v>14.26695</v>
      </c>
    </row>
    <row r="272" spans="1:11" x14ac:dyDescent="0.2">
      <c r="A272" s="163" t="s">
        <v>2380</v>
      </c>
      <c r="B272" s="163" t="s">
        <v>138</v>
      </c>
      <c r="C272" s="160" t="s">
        <v>596</v>
      </c>
      <c r="D272" s="160" t="s">
        <v>163</v>
      </c>
      <c r="E272" s="160" t="s">
        <v>644</v>
      </c>
      <c r="F272" s="162">
        <v>6.09063117</v>
      </c>
      <c r="G272" s="162">
        <v>5.7801125199999994</v>
      </c>
      <c r="H272" s="56">
        <f t="shared" si="8"/>
        <v>5.3721904015806343E-2</v>
      </c>
      <c r="I272" s="96">
        <f t="shared" si="9"/>
        <v>5.5802457654589789E-4</v>
      </c>
      <c r="J272" s="175">
        <v>456.55956238292384</v>
      </c>
      <c r="K272" s="175">
        <v>10.47405</v>
      </c>
    </row>
    <row r="273" spans="1:11" x14ac:dyDescent="0.2">
      <c r="A273" s="163" t="s">
        <v>1178</v>
      </c>
      <c r="B273" s="163" t="s">
        <v>621</v>
      </c>
      <c r="C273" s="160" t="s">
        <v>596</v>
      </c>
      <c r="D273" s="160" t="s">
        <v>570</v>
      </c>
      <c r="E273" s="160" t="s">
        <v>164</v>
      </c>
      <c r="F273" s="162">
        <v>6.0792244699999998</v>
      </c>
      <c r="G273" s="162">
        <v>15.93672323</v>
      </c>
      <c r="H273" s="56">
        <f t="shared" si="8"/>
        <v>-0.61853987282930301</v>
      </c>
      <c r="I273" s="96">
        <f t="shared" si="9"/>
        <v>5.5697949291505218E-4</v>
      </c>
      <c r="J273" s="175">
        <v>793.65642360000004</v>
      </c>
      <c r="K273" s="175">
        <v>12.1355</v>
      </c>
    </row>
    <row r="274" spans="1:11" x14ac:dyDescent="0.2">
      <c r="A274" s="163" t="s">
        <v>2167</v>
      </c>
      <c r="B274" s="163" t="s">
        <v>1784</v>
      </c>
      <c r="C274" s="160" t="s">
        <v>596</v>
      </c>
      <c r="D274" s="160" t="s">
        <v>570</v>
      </c>
      <c r="E274" s="160" t="s">
        <v>164</v>
      </c>
      <c r="F274" s="162">
        <v>6.0529943099999999</v>
      </c>
      <c r="G274" s="162">
        <v>15.707306000000001</v>
      </c>
      <c r="H274" s="56">
        <f t="shared" si="8"/>
        <v>-0.61463828934127851</v>
      </c>
      <c r="I274" s="96">
        <f t="shared" si="9"/>
        <v>5.545762815699247E-4</v>
      </c>
      <c r="J274" s="175">
        <v>3794.2465417006792</v>
      </c>
      <c r="K274" s="175">
        <v>13.6995</v>
      </c>
    </row>
    <row r="275" spans="1:11" x14ac:dyDescent="0.2">
      <c r="A275" s="163" t="s">
        <v>2157</v>
      </c>
      <c r="B275" s="163" t="s">
        <v>1832</v>
      </c>
      <c r="C275" s="160" t="s">
        <v>596</v>
      </c>
      <c r="D275" s="160" t="s">
        <v>163</v>
      </c>
      <c r="E275" s="160" t="s">
        <v>164</v>
      </c>
      <c r="F275" s="162">
        <v>5.9947156699999997</v>
      </c>
      <c r="G275" s="162">
        <v>1.93734648</v>
      </c>
      <c r="H275" s="56">
        <f t="shared" si="8"/>
        <v>2.0942919771377189</v>
      </c>
      <c r="I275" s="96">
        <f t="shared" si="9"/>
        <v>5.4923678349493759E-4</v>
      </c>
      <c r="J275" s="175">
        <v>149.7448552758915</v>
      </c>
      <c r="K275" s="175">
        <v>28.919149999999998</v>
      </c>
    </row>
    <row r="276" spans="1:11" x14ac:dyDescent="0.2">
      <c r="A276" s="163" t="s">
        <v>1917</v>
      </c>
      <c r="B276" s="163" t="s">
        <v>721</v>
      </c>
      <c r="C276" s="160" t="s">
        <v>3151</v>
      </c>
      <c r="D276" s="160" t="s">
        <v>162</v>
      </c>
      <c r="E276" s="160" t="s">
        <v>644</v>
      </c>
      <c r="F276" s="162">
        <v>5.9757364500000003</v>
      </c>
      <c r="G276" s="162">
        <v>7.9098840399999997</v>
      </c>
      <c r="H276" s="56">
        <f t="shared" si="8"/>
        <v>-0.24452287545798201</v>
      </c>
      <c r="I276" s="96">
        <f t="shared" si="9"/>
        <v>5.474979044021044E-4</v>
      </c>
      <c r="J276" s="175">
        <v>2301.5091586794815</v>
      </c>
      <c r="K276" s="175">
        <v>7.6714000000000002</v>
      </c>
    </row>
    <row r="277" spans="1:11" x14ac:dyDescent="0.2">
      <c r="A277" s="163" t="s">
        <v>2802</v>
      </c>
      <c r="B277" s="163" t="s">
        <v>368</v>
      </c>
      <c r="C277" s="160" t="s">
        <v>2500</v>
      </c>
      <c r="D277" s="160" t="s">
        <v>162</v>
      </c>
      <c r="E277" s="160" t="s">
        <v>644</v>
      </c>
      <c r="F277" s="162">
        <v>5.9653953399999997</v>
      </c>
      <c r="G277" s="162">
        <v>11.52187256</v>
      </c>
      <c r="H277" s="56">
        <f t="shared" si="8"/>
        <v>-0.48225470218184752</v>
      </c>
      <c r="I277" s="96">
        <f t="shared" si="9"/>
        <v>5.4655045029304778E-4</v>
      </c>
      <c r="J277" s="175">
        <v>467.38532412000006</v>
      </c>
      <c r="K277" s="175">
        <v>20.682400000000001</v>
      </c>
    </row>
    <row r="278" spans="1:11" x14ac:dyDescent="0.2">
      <c r="A278" s="163" t="s">
        <v>2690</v>
      </c>
      <c r="B278" s="163" t="s">
        <v>2021</v>
      </c>
      <c r="C278" s="160" t="s">
        <v>1146</v>
      </c>
      <c r="D278" s="160" t="s">
        <v>163</v>
      </c>
      <c r="E278" s="160" t="s">
        <v>164</v>
      </c>
      <c r="F278" s="162">
        <v>5.96139902</v>
      </c>
      <c r="G278" s="162">
        <v>9.2666114799999999</v>
      </c>
      <c r="H278" s="56">
        <f t="shared" si="8"/>
        <v>-0.35667972776603341</v>
      </c>
      <c r="I278" s="96">
        <f t="shared" si="9"/>
        <v>5.4618430683213263E-4</v>
      </c>
      <c r="J278" s="175">
        <v>58.807511810000001</v>
      </c>
      <c r="K278" s="175">
        <v>15.58845</v>
      </c>
    </row>
    <row r="279" spans="1:11" x14ac:dyDescent="0.2">
      <c r="A279" s="163" t="s">
        <v>2096</v>
      </c>
      <c r="B279" s="163" t="s">
        <v>1905</v>
      </c>
      <c r="C279" s="160" t="s">
        <v>596</v>
      </c>
      <c r="D279" s="160" t="s">
        <v>570</v>
      </c>
      <c r="E279" s="160" t="s">
        <v>164</v>
      </c>
      <c r="F279" s="162">
        <v>5.9390374100000001</v>
      </c>
      <c r="G279" s="162">
        <v>6.5745093399999996</v>
      </c>
      <c r="H279" s="56">
        <f t="shared" si="8"/>
        <v>-9.6656936226970136E-2</v>
      </c>
      <c r="I279" s="96">
        <f t="shared" si="9"/>
        <v>5.4413553264061733E-4</v>
      </c>
      <c r="J279" s="175">
        <v>148.74900213999999</v>
      </c>
      <c r="K279" s="175">
        <v>17.6782</v>
      </c>
    </row>
    <row r="280" spans="1:11" x14ac:dyDescent="0.2">
      <c r="A280" s="163" t="s">
        <v>1222</v>
      </c>
      <c r="B280" s="163" t="s">
        <v>620</v>
      </c>
      <c r="C280" s="160" t="s">
        <v>596</v>
      </c>
      <c r="D280" s="160" t="s">
        <v>570</v>
      </c>
      <c r="E280" s="160" t="s">
        <v>164</v>
      </c>
      <c r="F280" s="162">
        <v>5.9193450099999998</v>
      </c>
      <c r="G280" s="162">
        <v>1.6084703200000001</v>
      </c>
      <c r="H280" s="56">
        <f t="shared" si="8"/>
        <v>2.6801083217998074</v>
      </c>
      <c r="I280" s="96">
        <f t="shared" si="9"/>
        <v>5.4233131188509052E-4</v>
      </c>
      <c r="J280" s="175">
        <v>290.42781735</v>
      </c>
      <c r="K280" s="175">
        <v>5.3321999999999994</v>
      </c>
    </row>
    <row r="281" spans="1:11" x14ac:dyDescent="0.2">
      <c r="A281" s="163" t="s">
        <v>1137</v>
      </c>
      <c r="B281" s="163" t="s">
        <v>1138</v>
      </c>
      <c r="C281" s="160" t="s">
        <v>2501</v>
      </c>
      <c r="D281" s="160" t="s">
        <v>570</v>
      </c>
      <c r="E281" s="160" t="s">
        <v>644</v>
      </c>
      <c r="F281" s="162">
        <v>5.9110733499999997</v>
      </c>
      <c r="G281" s="162">
        <v>6.5411832599999995</v>
      </c>
      <c r="H281" s="56">
        <f t="shared" si="8"/>
        <v>-9.6329652442729397E-2</v>
      </c>
      <c r="I281" s="96">
        <f t="shared" si="9"/>
        <v>5.4157346110739657E-4</v>
      </c>
      <c r="J281" s="175">
        <v>265.9662628110782</v>
      </c>
      <c r="K281" s="175">
        <v>37.195950000000003</v>
      </c>
    </row>
    <row r="282" spans="1:11" x14ac:dyDescent="0.2">
      <c r="A282" s="163" t="s">
        <v>2373</v>
      </c>
      <c r="B282" s="163" t="s">
        <v>1706</v>
      </c>
      <c r="C282" s="160" t="s">
        <v>596</v>
      </c>
      <c r="D282" s="160" t="s">
        <v>163</v>
      </c>
      <c r="E282" s="160" t="s">
        <v>644</v>
      </c>
      <c r="F282" s="162">
        <v>5.9029238099999999</v>
      </c>
      <c r="G282" s="162">
        <v>9.137106769999999</v>
      </c>
      <c r="H282" s="56">
        <f t="shared" si="8"/>
        <v>-0.35396138421177703</v>
      </c>
      <c r="I282" s="96">
        <f t="shared" si="9"/>
        <v>5.4082679898312554E-4</v>
      </c>
      <c r="J282" s="175">
        <v>989.97361804816182</v>
      </c>
      <c r="K282" s="175">
        <v>16.081250000000001</v>
      </c>
    </row>
    <row r="283" spans="1:11" x14ac:dyDescent="0.2">
      <c r="A283" s="163" t="s">
        <v>2927</v>
      </c>
      <c r="B283" s="163" t="s">
        <v>1164</v>
      </c>
      <c r="C283" s="160" t="s">
        <v>3148</v>
      </c>
      <c r="D283" s="160" t="s">
        <v>163</v>
      </c>
      <c r="E283" s="160" t="s">
        <v>164</v>
      </c>
      <c r="F283" s="162">
        <v>5.8834676300000002</v>
      </c>
      <c r="G283" s="162">
        <v>7.0420555499999997</v>
      </c>
      <c r="H283" s="56">
        <f t="shared" si="8"/>
        <v>-0.16452410972532017</v>
      </c>
      <c r="I283" s="96">
        <f t="shared" si="9"/>
        <v>5.3904422074079524E-4</v>
      </c>
      <c r="J283" s="175">
        <v>242.29592296812001</v>
      </c>
      <c r="K283" s="175">
        <v>27.322399999999998</v>
      </c>
    </row>
    <row r="284" spans="1:11" x14ac:dyDescent="0.2">
      <c r="A284" s="163" t="s">
        <v>2982</v>
      </c>
      <c r="B284" s="163" t="s">
        <v>626</v>
      </c>
      <c r="C284" s="160" t="s">
        <v>3148</v>
      </c>
      <c r="D284" s="160" t="s">
        <v>162</v>
      </c>
      <c r="E284" s="160" t="s">
        <v>644</v>
      </c>
      <c r="F284" s="162">
        <v>5.8166048300000002</v>
      </c>
      <c r="G284" s="162">
        <v>8.5174936199999998</v>
      </c>
      <c r="H284" s="56">
        <f t="shared" si="8"/>
        <v>-0.31709900946189373</v>
      </c>
      <c r="I284" s="96">
        <f t="shared" si="9"/>
        <v>5.3291824058943548E-4</v>
      </c>
      <c r="J284" s="175">
        <v>64.696406185548994</v>
      </c>
      <c r="K284" s="175">
        <v>12.263450000000001</v>
      </c>
    </row>
    <row r="285" spans="1:11" x14ac:dyDescent="0.2">
      <c r="A285" s="163" t="s">
        <v>1151</v>
      </c>
      <c r="B285" s="163" t="s">
        <v>441</v>
      </c>
      <c r="C285" s="160" t="s">
        <v>1146</v>
      </c>
      <c r="D285" s="160" t="s">
        <v>163</v>
      </c>
      <c r="E285" s="160" t="s">
        <v>164</v>
      </c>
      <c r="F285" s="162">
        <v>5.8147238200000002</v>
      </c>
      <c r="G285" s="162">
        <v>4.7350716799999999</v>
      </c>
      <c r="H285" s="56">
        <f t="shared" si="8"/>
        <v>0.22801178376247955</v>
      </c>
      <c r="I285" s="96">
        <f t="shared" si="9"/>
        <v>5.3274590216022656E-4</v>
      </c>
      <c r="J285" s="175">
        <v>87.759236250000001</v>
      </c>
      <c r="K285" s="175">
        <v>15.452349999999999</v>
      </c>
    </row>
    <row r="286" spans="1:11" x14ac:dyDescent="0.2">
      <c r="A286" s="163" t="s">
        <v>3385</v>
      </c>
      <c r="B286" s="163" t="s">
        <v>3386</v>
      </c>
      <c r="C286" s="160" t="s">
        <v>2499</v>
      </c>
      <c r="D286" s="160" t="s">
        <v>162</v>
      </c>
      <c r="E286" s="160" t="s">
        <v>644</v>
      </c>
      <c r="F286" s="162">
        <v>5.7877645700000002</v>
      </c>
      <c r="G286" s="162">
        <v>11.120736300000001</v>
      </c>
      <c r="H286" s="56">
        <f t="shared" si="8"/>
        <v>-0.47955203559677972</v>
      </c>
      <c r="I286" s="96">
        <f t="shared" si="9"/>
        <v>5.302758914757272E-4</v>
      </c>
      <c r="J286" s="175">
        <v>421.35448874999997</v>
      </c>
      <c r="K286" s="175">
        <v>7.2235500000000004</v>
      </c>
    </row>
    <row r="287" spans="1:11" x14ac:dyDescent="0.2">
      <c r="A287" s="163" t="s">
        <v>3029</v>
      </c>
      <c r="B287" s="163" t="s">
        <v>75</v>
      </c>
      <c r="C287" s="160" t="s">
        <v>3148</v>
      </c>
      <c r="D287" s="160" t="s">
        <v>162</v>
      </c>
      <c r="E287" s="160" t="s">
        <v>644</v>
      </c>
      <c r="F287" s="162">
        <v>5.73551389</v>
      </c>
      <c r="G287" s="162">
        <v>2.3568881500000001</v>
      </c>
      <c r="H287" s="56">
        <f t="shared" si="8"/>
        <v>1.4335112762987925</v>
      </c>
      <c r="I287" s="96">
        <f t="shared" si="9"/>
        <v>5.2548867603492819E-4</v>
      </c>
      <c r="J287" s="175">
        <v>47.301665401600005</v>
      </c>
      <c r="K287" s="175">
        <v>14.948399999999999</v>
      </c>
    </row>
    <row r="288" spans="1:11" x14ac:dyDescent="0.2">
      <c r="A288" s="163" t="s">
        <v>2107</v>
      </c>
      <c r="B288" s="163" t="s">
        <v>1822</v>
      </c>
      <c r="C288" s="160" t="s">
        <v>596</v>
      </c>
      <c r="D288" s="160" t="s">
        <v>570</v>
      </c>
      <c r="E288" s="160" t="s">
        <v>164</v>
      </c>
      <c r="F288" s="162">
        <v>5.7291499400000001</v>
      </c>
      <c r="G288" s="162">
        <v>1.9099169599999999</v>
      </c>
      <c r="H288" s="56">
        <f t="shared" si="8"/>
        <v>1.9996853580482372</v>
      </c>
      <c r="I288" s="96">
        <f t="shared" si="9"/>
        <v>5.249056099446023E-4</v>
      </c>
      <c r="J288" s="175">
        <v>355.92872545</v>
      </c>
      <c r="K288" s="175">
        <v>4.9558499999999999</v>
      </c>
    </row>
    <row r="289" spans="1:11" x14ac:dyDescent="0.2">
      <c r="A289" s="163" t="s">
        <v>2095</v>
      </c>
      <c r="B289" s="163" t="s">
        <v>1810</v>
      </c>
      <c r="C289" s="160" t="s">
        <v>596</v>
      </c>
      <c r="D289" s="160" t="s">
        <v>570</v>
      </c>
      <c r="E289" s="160" t="s">
        <v>164</v>
      </c>
      <c r="F289" s="162">
        <v>5.6840773099999993</v>
      </c>
      <c r="G289" s="162">
        <v>12.496677269999999</v>
      </c>
      <c r="H289" s="56">
        <f t="shared" si="8"/>
        <v>-0.54515290847388598</v>
      </c>
      <c r="I289" s="96">
        <f t="shared" si="9"/>
        <v>5.207760485629433E-4</v>
      </c>
      <c r="J289" s="175">
        <v>1458.4945540799999</v>
      </c>
      <c r="K289" s="175">
        <v>8.5446500000000007</v>
      </c>
    </row>
    <row r="290" spans="1:11" x14ac:dyDescent="0.2">
      <c r="A290" s="163" t="s">
        <v>2151</v>
      </c>
      <c r="B290" s="163" t="s">
        <v>1793</v>
      </c>
      <c r="C290" s="160" t="s">
        <v>596</v>
      </c>
      <c r="D290" s="160" t="s">
        <v>163</v>
      </c>
      <c r="E290" s="160" t="s">
        <v>164</v>
      </c>
      <c r="F290" s="162">
        <v>5.6798737199999998</v>
      </c>
      <c r="G290" s="162">
        <v>4.6524631799999998</v>
      </c>
      <c r="H290" s="56">
        <f t="shared" si="8"/>
        <v>0.22083152520510652</v>
      </c>
      <c r="I290" s="96">
        <f t="shared" si="9"/>
        <v>5.2039091499234125E-4</v>
      </c>
      <c r="J290" s="175">
        <v>519.18436794652166</v>
      </c>
      <c r="K290" s="175">
        <v>20.483149999999998</v>
      </c>
    </row>
    <row r="291" spans="1:11" x14ac:dyDescent="0.2">
      <c r="A291" s="163" t="s">
        <v>2766</v>
      </c>
      <c r="B291" s="163" t="s">
        <v>321</v>
      </c>
      <c r="C291" s="160" t="s">
        <v>1146</v>
      </c>
      <c r="D291" s="160" t="s">
        <v>162</v>
      </c>
      <c r="E291" s="160" t="s">
        <v>164</v>
      </c>
      <c r="F291" s="162">
        <v>5.6621719600000002</v>
      </c>
      <c r="G291" s="162">
        <v>3.6565727099999998</v>
      </c>
      <c r="H291" s="56">
        <f t="shared" si="8"/>
        <v>0.54849155454097365</v>
      </c>
      <c r="I291" s="96">
        <f t="shared" si="9"/>
        <v>5.1876907698370064E-4</v>
      </c>
      <c r="J291" s="175">
        <v>257.80060148000001</v>
      </c>
      <c r="K291" s="175">
        <v>14.11115</v>
      </c>
    </row>
    <row r="292" spans="1:11" x14ac:dyDescent="0.2">
      <c r="A292" s="163" t="s">
        <v>1076</v>
      </c>
      <c r="B292" s="163" t="s">
        <v>128</v>
      </c>
      <c r="C292" s="160" t="s">
        <v>3150</v>
      </c>
      <c r="D292" s="160" t="s">
        <v>163</v>
      </c>
      <c r="E292" s="160" t="s">
        <v>164</v>
      </c>
      <c r="F292" s="162">
        <v>5.6457337900000004</v>
      </c>
      <c r="G292" s="162">
        <v>7.6274848099999994</v>
      </c>
      <c r="H292" s="56">
        <f t="shared" si="8"/>
        <v>-0.25981710476851139</v>
      </c>
      <c r="I292" s="96">
        <f t="shared" si="9"/>
        <v>5.1726300928769226E-4</v>
      </c>
      <c r="J292" s="175">
        <v>286.98958505000002</v>
      </c>
      <c r="K292" s="175">
        <v>20.000050000000002</v>
      </c>
    </row>
    <row r="293" spans="1:11" x14ac:dyDescent="0.2">
      <c r="A293" s="163" t="s">
        <v>2970</v>
      </c>
      <c r="B293" s="163" t="s">
        <v>70</v>
      </c>
      <c r="C293" s="160" t="s">
        <v>3148</v>
      </c>
      <c r="D293" s="160" t="s">
        <v>163</v>
      </c>
      <c r="E293" s="160" t="s">
        <v>164</v>
      </c>
      <c r="F293" s="162">
        <v>5.6412991699999999</v>
      </c>
      <c r="G293" s="162">
        <v>18.558235309999997</v>
      </c>
      <c r="H293" s="56">
        <f t="shared" si="8"/>
        <v>-0.69602178893807753</v>
      </c>
      <c r="I293" s="96">
        <f t="shared" si="9"/>
        <v>5.1685670871250199E-4</v>
      </c>
      <c r="J293" s="175">
        <v>183.9405966246</v>
      </c>
      <c r="K293" s="175">
        <v>9.2288999999999994</v>
      </c>
    </row>
    <row r="294" spans="1:11" x14ac:dyDescent="0.2">
      <c r="A294" s="163" t="s">
        <v>2985</v>
      </c>
      <c r="B294" s="163" t="s">
        <v>642</v>
      </c>
      <c r="C294" s="160" t="s">
        <v>3148</v>
      </c>
      <c r="D294" s="160" t="s">
        <v>162</v>
      </c>
      <c r="E294" s="160" t="s">
        <v>644</v>
      </c>
      <c r="F294" s="162">
        <v>5.5539412699999993</v>
      </c>
      <c r="G294" s="162">
        <v>5.1782686799999995</v>
      </c>
      <c r="H294" s="56">
        <f t="shared" si="8"/>
        <v>7.254791383285264E-2</v>
      </c>
      <c r="I294" s="96">
        <f t="shared" si="9"/>
        <v>5.0885296430657715E-4</v>
      </c>
      <c r="J294" s="175">
        <v>150.66431574623502</v>
      </c>
      <c r="K294" s="175">
        <v>23.2623</v>
      </c>
    </row>
    <row r="295" spans="1:11" x14ac:dyDescent="0.2">
      <c r="A295" s="163" t="s">
        <v>1730</v>
      </c>
      <c r="B295" s="163" t="s">
        <v>33</v>
      </c>
      <c r="C295" s="160" t="s">
        <v>3150</v>
      </c>
      <c r="D295" s="160" t="s">
        <v>163</v>
      </c>
      <c r="E295" s="160" t="s">
        <v>164</v>
      </c>
      <c r="F295" s="162">
        <v>5.5425170899999996</v>
      </c>
      <c r="G295" s="162">
        <v>2.5081155099999997</v>
      </c>
      <c r="H295" s="56">
        <f t="shared" si="8"/>
        <v>1.209833266411243</v>
      </c>
      <c r="I295" s="96">
        <f t="shared" si="9"/>
        <v>5.078062791554085E-4</v>
      </c>
      <c r="J295" s="175">
        <v>46.194430759999996</v>
      </c>
      <c r="K295" s="175">
        <v>2.2535500000000002</v>
      </c>
    </row>
    <row r="296" spans="1:11" x14ac:dyDescent="0.2">
      <c r="A296" s="163" t="s">
        <v>1081</v>
      </c>
      <c r="B296" s="163" t="s">
        <v>20</v>
      </c>
      <c r="C296" s="160" t="s">
        <v>3150</v>
      </c>
      <c r="D296" s="160" t="s">
        <v>163</v>
      </c>
      <c r="E296" s="160" t="s">
        <v>164</v>
      </c>
      <c r="F296" s="162">
        <v>5.5416955000000003</v>
      </c>
      <c r="G296" s="162">
        <v>0.21452974</v>
      </c>
      <c r="H296" s="56">
        <f t="shared" si="8"/>
        <v>24.831828724539545</v>
      </c>
      <c r="I296" s="96">
        <f t="shared" si="9"/>
        <v>5.0773100495162774E-4</v>
      </c>
      <c r="J296" s="175">
        <v>16.060293529999999</v>
      </c>
      <c r="K296" s="175">
        <v>25.70335</v>
      </c>
    </row>
    <row r="297" spans="1:11" x14ac:dyDescent="0.2">
      <c r="A297" s="163" t="s">
        <v>1272</v>
      </c>
      <c r="B297" s="163" t="s">
        <v>1273</v>
      </c>
      <c r="C297" s="160" t="s">
        <v>2501</v>
      </c>
      <c r="D297" s="160" t="s">
        <v>163</v>
      </c>
      <c r="E297" s="160" t="s">
        <v>644</v>
      </c>
      <c r="F297" s="162">
        <v>5.4707357400000003</v>
      </c>
      <c r="G297" s="162">
        <v>7.4600708099999995</v>
      </c>
      <c r="H297" s="56">
        <f t="shared" si="8"/>
        <v>-0.26666436829706164</v>
      </c>
      <c r="I297" s="96">
        <f t="shared" si="9"/>
        <v>5.0122966068687582E-4</v>
      </c>
      <c r="J297" s="175">
        <v>111.35118070999999</v>
      </c>
      <c r="K297" s="175">
        <v>30.799800000000001</v>
      </c>
    </row>
    <row r="298" spans="1:11" x14ac:dyDescent="0.2">
      <c r="A298" s="163" t="s">
        <v>2412</v>
      </c>
      <c r="B298" s="163" t="s">
        <v>1163</v>
      </c>
      <c r="C298" s="160" t="s">
        <v>3149</v>
      </c>
      <c r="D298" s="160" t="s">
        <v>163</v>
      </c>
      <c r="E298" s="160" t="s">
        <v>644</v>
      </c>
      <c r="F298" s="162">
        <v>5.43551012</v>
      </c>
      <c r="G298" s="162">
        <v>10.62201876</v>
      </c>
      <c r="H298" s="56">
        <f t="shared" si="8"/>
        <v>-0.48827899452890811</v>
      </c>
      <c r="I298" s="96">
        <f t="shared" si="9"/>
        <v>4.9800228389530656E-4</v>
      </c>
      <c r="J298" s="175">
        <v>1563.7857550000001</v>
      </c>
      <c r="K298" s="175">
        <v>12.359450000000001</v>
      </c>
    </row>
    <row r="299" spans="1:11" x14ac:dyDescent="0.2">
      <c r="A299" s="163" t="s">
        <v>2589</v>
      </c>
      <c r="B299" s="163" t="s">
        <v>2590</v>
      </c>
      <c r="C299" s="160" t="s">
        <v>2541</v>
      </c>
      <c r="D299" s="160" t="s">
        <v>163</v>
      </c>
      <c r="E299" s="160" t="s">
        <v>164</v>
      </c>
      <c r="F299" s="162">
        <v>5.4259854599999997</v>
      </c>
      <c r="G299" s="162">
        <v>4.99744367</v>
      </c>
      <c r="H299" s="56">
        <f t="shared" si="8"/>
        <v>8.5752200184379346E-2</v>
      </c>
      <c r="I299" s="96">
        <f t="shared" si="9"/>
        <v>4.9712963306243008E-4</v>
      </c>
      <c r="J299" s="175">
        <v>1816.5966699999999</v>
      </c>
      <c r="K299" s="175">
        <v>12.557499999999999</v>
      </c>
    </row>
    <row r="300" spans="1:11" x14ac:dyDescent="0.2">
      <c r="A300" s="163" t="s">
        <v>2955</v>
      </c>
      <c r="B300" s="163" t="s">
        <v>832</v>
      </c>
      <c r="C300" s="160" t="s">
        <v>3148</v>
      </c>
      <c r="D300" s="160" t="s">
        <v>163</v>
      </c>
      <c r="E300" s="160" t="s">
        <v>644</v>
      </c>
      <c r="F300" s="162">
        <v>5.38236297</v>
      </c>
      <c r="G300" s="162">
        <v>11.98723442</v>
      </c>
      <c r="H300" s="56">
        <f t="shared" si="8"/>
        <v>-0.55099209864288279</v>
      </c>
      <c r="I300" s="96">
        <f t="shared" si="9"/>
        <v>4.9313293373346259E-4</v>
      </c>
      <c r="J300" s="175">
        <v>268.80134399999997</v>
      </c>
      <c r="K300" s="175">
        <v>20.742899999999999</v>
      </c>
    </row>
    <row r="301" spans="1:11" x14ac:dyDescent="0.2">
      <c r="A301" s="163" t="s">
        <v>2801</v>
      </c>
      <c r="B301" s="163" t="s">
        <v>367</v>
      </c>
      <c r="C301" s="160" t="s">
        <v>2500</v>
      </c>
      <c r="D301" s="160" t="s">
        <v>162</v>
      </c>
      <c r="E301" s="160" t="s">
        <v>644</v>
      </c>
      <c r="F301" s="162">
        <v>5.3774487500000001</v>
      </c>
      <c r="G301" s="162">
        <v>4.7733607400000002</v>
      </c>
      <c r="H301" s="56">
        <f t="shared" si="8"/>
        <v>0.12655402407319416</v>
      </c>
      <c r="I301" s="96">
        <f t="shared" si="9"/>
        <v>4.9268269213156412E-4</v>
      </c>
      <c r="J301" s="175">
        <v>263.46100460400004</v>
      </c>
      <c r="K301" s="175">
        <v>39.769550000000002</v>
      </c>
    </row>
    <row r="302" spans="1:11" x14ac:dyDescent="0.2">
      <c r="A302" s="163" t="s">
        <v>2368</v>
      </c>
      <c r="B302" s="163" t="s">
        <v>1377</v>
      </c>
      <c r="C302" s="160" t="s">
        <v>3149</v>
      </c>
      <c r="D302" s="160" t="s">
        <v>163</v>
      </c>
      <c r="E302" s="160" t="s">
        <v>164</v>
      </c>
      <c r="F302" s="162">
        <v>5.3402867000000001</v>
      </c>
      <c r="G302" s="162">
        <v>4.7651460300000004</v>
      </c>
      <c r="H302" s="56">
        <f t="shared" si="8"/>
        <v>0.12069738605681302</v>
      </c>
      <c r="I302" s="96">
        <f t="shared" si="9"/>
        <v>4.8927789932175301E-4</v>
      </c>
      <c r="J302" s="175">
        <v>369.57473481</v>
      </c>
      <c r="K302" s="175">
        <v>35.110950000000003</v>
      </c>
    </row>
    <row r="303" spans="1:11" x14ac:dyDescent="0.2">
      <c r="A303" s="163" t="s">
        <v>2550</v>
      </c>
      <c r="B303" s="163" t="s">
        <v>2551</v>
      </c>
      <c r="C303" s="160" t="s">
        <v>3151</v>
      </c>
      <c r="D303" s="160" t="s">
        <v>163</v>
      </c>
      <c r="E303" s="160" t="s">
        <v>164</v>
      </c>
      <c r="F303" s="162">
        <v>5.3059154900000003</v>
      </c>
      <c r="G303" s="162">
        <v>5.3642458899999994</v>
      </c>
      <c r="H303" s="56">
        <f t="shared" si="8"/>
        <v>-1.087392360382633E-2</v>
      </c>
      <c r="I303" s="96">
        <f t="shared" si="9"/>
        <v>4.8612880370747693E-4</v>
      </c>
      <c r="J303" s="175">
        <v>27.078154340000001</v>
      </c>
      <c r="K303" s="175">
        <v>15.17075</v>
      </c>
    </row>
    <row r="304" spans="1:11" x14ac:dyDescent="0.2">
      <c r="A304" s="163" t="s">
        <v>2959</v>
      </c>
      <c r="B304" s="163" t="s">
        <v>1853</v>
      </c>
      <c r="C304" s="160" t="s">
        <v>3148</v>
      </c>
      <c r="D304" s="160" t="s">
        <v>570</v>
      </c>
      <c r="E304" s="160" t="s">
        <v>164</v>
      </c>
      <c r="F304" s="162">
        <v>5.3008503600000001</v>
      </c>
      <c r="G304" s="162">
        <v>7.62323796</v>
      </c>
      <c r="H304" s="56">
        <f t="shared" si="8"/>
        <v>-0.30464582270497564</v>
      </c>
      <c r="I304" s="96">
        <f t="shared" si="9"/>
        <v>4.8566473570787094E-4</v>
      </c>
      <c r="J304" s="175">
        <v>245.00043025920002</v>
      </c>
      <c r="K304" s="175">
        <v>28.8111</v>
      </c>
    </row>
    <row r="305" spans="1:11" x14ac:dyDescent="0.2">
      <c r="A305" s="163" t="s">
        <v>2813</v>
      </c>
      <c r="B305" s="163" t="s">
        <v>471</v>
      </c>
      <c r="C305" s="160" t="s">
        <v>2500</v>
      </c>
      <c r="D305" s="160" t="s">
        <v>162</v>
      </c>
      <c r="E305" s="160" t="s">
        <v>644</v>
      </c>
      <c r="F305" s="162">
        <v>5.29342734</v>
      </c>
      <c r="G305" s="162">
        <v>8.5539979099999996</v>
      </c>
      <c r="H305" s="56">
        <f t="shared" si="8"/>
        <v>-0.38117504870889074</v>
      </c>
      <c r="I305" s="96">
        <f t="shared" si="9"/>
        <v>4.8498463745917138E-4</v>
      </c>
      <c r="J305" s="175">
        <v>64.125317648000006</v>
      </c>
      <c r="K305" s="175">
        <v>11.1762</v>
      </c>
    </row>
    <row r="306" spans="1:11" x14ac:dyDescent="0.2">
      <c r="A306" s="163" t="s">
        <v>2945</v>
      </c>
      <c r="B306" s="163" t="s">
        <v>269</v>
      </c>
      <c r="C306" s="160" t="s">
        <v>3148</v>
      </c>
      <c r="D306" s="160" t="s">
        <v>163</v>
      </c>
      <c r="E306" s="160" t="s">
        <v>164</v>
      </c>
      <c r="F306" s="162">
        <v>5.2885469699999996</v>
      </c>
      <c r="G306" s="162">
        <v>9.6430605700000012</v>
      </c>
      <c r="H306" s="56">
        <f t="shared" si="8"/>
        <v>-0.45156966176766444</v>
      </c>
      <c r="I306" s="96">
        <f t="shared" si="9"/>
        <v>4.845374971995458E-4</v>
      </c>
      <c r="J306" s="175">
        <v>517.55763759732906</v>
      </c>
      <c r="K306" s="175">
        <v>12.3658</v>
      </c>
    </row>
    <row r="307" spans="1:11" x14ac:dyDescent="0.2">
      <c r="A307" s="163" t="s">
        <v>2938</v>
      </c>
      <c r="B307" s="163" t="s">
        <v>67</v>
      </c>
      <c r="C307" s="160" t="s">
        <v>3148</v>
      </c>
      <c r="D307" s="160" t="s">
        <v>162</v>
      </c>
      <c r="E307" s="160" t="s">
        <v>644</v>
      </c>
      <c r="F307" s="162">
        <v>5.2801517800000006</v>
      </c>
      <c r="G307" s="162">
        <v>6.1381728600000001</v>
      </c>
      <c r="H307" s="56">
        <f t="shared" si="8"/>
        <v>-0.13978444393304357</v>
      </c>
      <c r="I307" s="96">
        <f t="shared" si="9"/>
        <v>4.8376832858400937E-4</v>
      </c>
      <c r="J307" s="175">
        <v>311.29711679680003</v>
      </c>
      <c r="K307" s="175">
        <v>14.4062</v>
      </c>
    </row>
    <row r="308" spans="1:11" x14ac:dyDescent="0.2">
      <c r="A308" s="163" t="s">
        <v>2971</v>
      </c>
      <c r="B308" s="163" t="s">
        <v>261</v>
      </c>
      <c r="C308" s="160" t="s">
        <v>3148</v>
      </c>
      <c r="D308" s="160" t="s">
        <v>162</v>
      </c>
      <c r="E308" s="160" t="s">
        <v>644</v>
      </c>
      <c r="F308" s="162">
        <v>5.2359925199999999</v>
      </c>
      <c r="G308" s="162">
        <v>8.3589663000000005</v>
      </c>
      <c r="H308" s="56">
        <f t="shared" si="8"/>
        <v>-0.37360765289842124</v>
      </c>
      <c r="I308" s="96">
        <f t="shared" si="9"/>
        <v>4.7972245030402803E-4</v>
      </c>
      <c r="J308" s="175">
        <v>228.922777600231</v>
      </c>
      <c r="K308" s="175">
        <v>8.1332500000000003</v>
      </c>
    </row>
    <row r="309" spans="1:11" x14ac:dyDescent="0.2">
      <c r="A309" s="163" t="s">
        <v>2384</v>
      </c>
      <c r="B309" s="163" t="s">
        <v>1003</v>
      </c>
      <c r="C309" s="160" t="s">
        <v>3149</v>
      </c>
      <c r="D309" s="160" t="s">
        <v>163</v>
      </c>
      <c r="E309" s="160" t="s">
        <v>164</v>
      </c>
      <c r="F309" s="162">
        <v>5.18214255</v>
      </c>
      <c r="G309" s="162">
        <v>2.4975539700000002</v>
      </c>
      <c r="H309" s="56">
        <f t="shared" si="8"/>
        <v>1.0748871144514243</v>
      </c>
      <c r="I309" s="96">
        <f t="shared" si="9"/>
        <v>4.7478870766430429E-4</v>
      </c>
      <c r="J309" s="175">
        <v>430.28137096699095</v>
      </c>
      <c r="K309" s="175">
        <v>30.282899999999991</v>
      </c>
    </row>
    <row r="310" spans="1:11" x14ac:dyDescent="0.2">
      <c r="A310" s="163" t="s">
        <v>1349</v>
      </c>
      <c r="B310" s="163" t="s">
        <v>21</v>
      </c>
      <c r="C310" s="160" t="s">
        <v>595</v>
      </c>
      <c r="D310" s="160" t="s">
        <v>162</v>
      </c>
      <c r="E310" s="160" t="s">
        <v>644</v>
      </c>
      <c r="F310" s="162">
        <v>5.1788696100000005</v>
      </c>
      <c r="G310" s="162">
        <v>1.74587055</v>
      </c>
      <c r="H310" s="56">
        <f t="shared" si="8"/>
        <v>1.9663537253664085</v>
      </c>
      <c r="I310" s="96">
        <f t="shared" si="9"/>
        <v>4.7448884039167158E-4</v>
      </c>
      <c r="J310" s="175">
        <v>155.80237455599999</v>
      </c>
      <c r="K310" s="175">
        <v>31.24475</v>
      </c>
    </row>
    <row r="311" spans="1:11" x14ac:dyDescent="0.2">
      <c r="A311" s="163" t="s">
        <v>2701</v>
      </c>
      <c r="B311" s="163" t="s">
        <v>355</v>
      </c>
      <c r="C311" s="160" t="s">
        <v>1146</v>
      </c>
      <c r="D311" s="160" t="s">
        <v>162</v>
      </c>
      <c r="E311" s="160" t="s">
        <v>644</v>
      </c>
      <c r="F311" s="162">
        <v>5.14954234</v>
      </c>
      <c r="G311" s="162">
        <v>3.9601890499999999</v>
      </c>
      <c r="H311" s="56">
        <f t="shared" si="8"/>
        <v>0.30032740229914023</v>
      </c>
      <c r="I311" s="96">
        <f t="shared" si="9"/>
        <v>4.7180187134590064E-4</v>
      </c>
      <c r="J311" s="175">
        <v>37.219925959999998</v>
      </c>
      <c r="K311" s="175">
        <v>5.5437000000000003</v>
      </c>
    </row>
    <row r="312" spans="1:11" x14ac:dyDescent="0.2">
      <c r="A312" s="163" t="s">
        <v>2395</v>
      </c>
      <c r="B312" s="163" t="s">
        <v>1878</v>
      </c>
      <c r="C312" s="160" t="s">
        <v>596</v>
      </c>
      <c r="D312" s="160" t="s">
        <v>163</v>
      </c>
      <c r="E312" s="160" t="s">
        <v>644</v>
      </c>
      <c r="F312" s="162">
        <v>5.1325839100000001</v>
      </c>
      <c r="G312" s="162">
        <v>3.9749401400000002</v>
      </c>
      <c r="H312" s="56">
        <f t="shared" si="8"/>
        <v>0.29123552285745857</v>
      </c>
      <c r="I312" s="96">
        <f t="shared" si="9"/>
        <v>4.7024813734765017E-4</v>
      </c>
      <c r="J312" s="175">
        <v>140.22112332422429</v>
      </c>
      <c r="K312" s="175">
        <v>35.296700000000001</v>
      </c>
    </row>
    <row r="313" spans="1:11" x14ac:dyDescent="0.2">
      <c r="A313" s="163" t="s">
        <v>2983</v>
      </c>
      <c r="B313" s="163" t="s">
        <v>1143</v>
      </c>
      <c r="C313" s="160" t="s">
        <v>3148</v>
      </c>
      <c r="D313" s="160" t="s">
        <v>570</v>
      </c>
      <c r="E313" s="160" t="s">
        <v>164</v>
      </c>
      <c r="F313" s="162">
        <v>5.1188271399999996</v>
      </c>
      <c r="G313" s="162">
        <v>7.5389317900000004</v>
      </c>
      <c r="H313" s="56">
        <f t="shared" si="8"/>
        <v>-0.32101426533798105</v>
      </c>
      <c r="I313" s="96">
        <f t="shared" si="9"/>
        <v>4.6898773993732894E-4</v>
      </c>
      <c r="J313" s="175">
        <v>163.88653594960002</v>
      </c>
      <c r="K313" s="175">
        <v>33.125500000000002</v>
      </c>
    </row>
    <row r="314" spans="1:11" x14ac:dyDescent="0.2">
      <c r="A314" s="163" t="s">
        <v>3361</v>
      </c>
      <c r="B314" s="163" t="s">
        <v>3362</v>
      </c>
      <c r="C314" s="160" t="s">
        <v>2499</v>
      </c>
      <c r="D314" s="160" t="s">
        <v>162</v>
      </c>
      <c r="E314" s="160" t="s">
        <v>644</v>
      </c>
      <c r="F314" s="162">
        <v>5.1057234499999993</v>
      </c>
      <c r="G314" s="162">
        <v>6.6648912999999999</v>
      </c>
      <c r="H314" s="56">
        <f t="shared" si="8"/>
        <v>-0.2339374762196047</v>
      </c>
      <c r="I314" s="96">
        <f t="shared" si="9"/>
        <v>4.6778717781833942E-4</v>
      </c>
      <c r="J314" s="175">
        <v>140.74171385</v>
      </c>
      <c r="K314" s="175">
        <v>21.708349999999996</v>
      </c>
    </row>
    <row r="315" spans="1:11" x14ac:dyDescent="0.2">
      <c r="A315" s="163" t="s">
        <v>1731</v>
      </c>
      <c r="B315" s="163" t="s">
        <v>28</v>
      </c>
      <c r="C315" s="160" t="s">
        <v>3150</v>
      </c>
      <c r="D315" s="160" t="s">
        <v>163</v>
      </c>
      <c r="E315" s="160" t="s">
        <v>164</v>
      </c>
      <c r="F315" s="162">
        <v>5.05952439</v>
      </c>
      <c r="G315" s="162">
        <v>6.8861205199999995</v>
      </c>
      <c r="H315" s="56">
        <f t="shared" si="8"/>
        <v>-0.26525764756728365</v>
      </c>
      <c r="I315" s="96">
        <f t="shared" si="9"/>
        <v>4.6355441274461423E-4</v>
      </c>
      <c r="J315" s="175">
        <v>352.69126098000004</v>
      </c>
      <c r="K315" s="175">
        <v>4.5906500000000001</v>
      </c>
    </row>
    <row r="316" spans="1:11" x14ac:dyDescent="0.2">
      <c r="A316" s="163" t="s">
        <v>2420</v>
      </c>
      <c r="B316" s="163" t="s">
        <v>1807</v>
      </c>
      <c r="C316" s="160" t="s">
        <v>3149</v>
      </c>
      <c r="D316" s="160" t="s">
        <v>163</v>
      </c>
      <c r="E316" s="160" t="s">
        <v>644</v>
      </c>
      <c r="F316" s="162">
        <v>5.0222399100000006</v>
      </c>
      <c r="G316" s="162">
        <v>1.59418583</v>
      </c>
      <c r="H316" s="56">
        <f t="shared" si="8"/>
        <v>2.150347854992539</v>
      </c>
      <c r="I316" s="96">
        <f t="shared" si="9"/>
        <v>4.6013840287913198E-4</v>
      </c>
      <c r="J316" s="175">
        <v>100.66496434999999</v>
      </c>
      <c r="K316" s="175">
        <v>18.49165</v>
      </c>
    </row>
    <row r="317" spans="1:11" x14ac:dyDescent="0.2">
      <c r="A317" s="163" t="s">
        <v>1174</v>
      </c>
      <c r="B317" s="163" t="s">
        <v>614</v>
      </c>
      <c r="C317" s="160" t="s">
        <v>596</v>
      </c>
      <c r="D317" s="160" t="s">
        <v>163</v>
      </c>
      <c r="E317" s="160" t="s">
        <v>164</v>
      </c>
      <c r="F317" s="162">
        <v>5.0221666599999999</v>
      </c>
      <c r="G317" s="162">
        <v>5.1875237900000002</v>
      </c>
      <c r="H317" s="56">
        <f t="shared" si="8"/>
        <v>-3.1875927069242471E-2</v>
      </c>
      <c r="I317" s="96">
        <f t="shared" si="9"/>
        <v>4.6013169170272159E-4</v>
      </c>
      <c r="J317" s="175">
        <v>281.85058132110248</v>
      </c>
      <c r="K317" s="175">
        <v>18.68235</v>
      </c>
    </row>
    <row r="318" spans="1:11" x14ac:dyDescent="0.2">
      <c r="A318" s="163" t="s">
        <v>2152</v>
      </c>
      <c r="B318" s="163" t="s">
        <v>1779</v>
      </c>
      <c r="C318" s="160" t="s">
        <v>596</v>
      </c>
      <c r="D318" s="160" t="s">
        <v>570</v>
      </c>
      <c r="E318" s="160" t="s">
        <v>164</v>
      </c>
      <c r="F318" s="162">
        <v>5.0122112899999998</v>
      </c>
      <c r="G318" s="162">
        <v>15.376122890000001</v>
      </c>
      <c r="H318" s="56">
        <f t="shared" si="8"/>
        <v>-0.6740263247206657</v>
      </c>
      <c r="I318" s="96">
        <f t="shared" si="9"/>
        <v>4.5921957915255254E-4</v>
      </c>
      <c r="J318" s="175">
        <v>1686.0089334844417</v>
      </c>
      <c r="K318" s="175">
        <v>9.678700000000001</v>
      </c>
    </row>
    <row r="319" spans="1:11" x14ac:dyDescent="0.2">
      <c r="A319" s="163" t="s">
        <v>2180</v>
      </c>
      <c r="B319" s="163" t="s">
        <v>3268</v>
      </c>
      <c r="C319" s="160" t="s">
        <v>2499</v>
      </c>
      <c r="D319" s="160" t="s">
        <v>162</v>
      </c>
      <c r="E319" s="160" t="s">
        <v>644</v>
      </c>
      <c r="F319" s="162">
        <v>4.9919687699999997</v>
      </c>
      <c r="G319" s="162">
        <v>5.6364751899999996</v>
      </c>
      <c r="H319" s="56">
        <f t="shared" si="8"/>
        <v>-0.11434565012251918</v>
      </c>
      <c r="I319" s="96">
        <f t="shared" si="9"/>
        <v>4.5736495631693236E-4</v>
      </c>
      <c r="J319" s="175">
        <v>2917.83</v>
      </c>
      <c r="K319" s="175">
        <v>7.9678500000000003</v>
      </c>
    </row>
    <row r="320" spans="1:11" x14ac:dyDescent="0.2">
      <c r="A320" s="163" t="s">
        <v>2746</v>
      </c>
      <c r="B320" s="163" t="s">
        <v>573</v>
      </c>
      <c r="C320" s="160" t="s">
        <v>1146</v>
      </c>
      <c r="D320" s="160" t="s">
        <v>163</v>
      </c>
      <c r="E320" s="160" t="s">
        <v>164</v>
      </c>
      <c r="F320" s="162">
        <v>4.98030244</v>
      </c>
      <c r="G320" s="162">
        <v>10.85935134</v>
      </c>
      <c r="H320" s="56">
        <f t="shared" si="8"/>
        <v>-0.54138122213108164</v>
      </c>
      <c r="I320" s="96">
        <f t="shared" si="9"/>
        <v>4.562960853450435E-4</v>
      </c>
      <c r="J320" s="175">
        <v>144.26663106999999</v>
      </c>
      <c r="K320" s="175">
        <v>33.370800000000003</v>
      </c>
    </row>
    <row r="321" spans="1:11" x14ac:dyDescent="0.2">
      <c r="A321" s="163" t="s">
        <v>1168</v>
      </c>
      <c r="B321" s="163" t="s">
        <v>421</v>
      </c>
      <c r="C321" s="160" t="s">
        <v>596</v>
      </c>
      <c r="D321" s="160" t="s">
        <v>163</v>
      </c>
      <c r="E321" s="160" t="s">
        <v>164</v>
      </c>
      <c r="F321" s="162">
        <v>4.9666295400000005</v>
      </c>
      <c r="G321" s="162">
        <v>12.023711630000001</v>
      </c>
      <c r="H321" s="56">
        <f t="shared" si="8"/>
        <v>-0.58693041775819776</v>
      </c>
      <c r="I321" s="96">
        <f t="shared" si="9"/>
        <v>4.5504337211718703E-4</v>
      </c>
      <c r="J321" s="175">
        <v>120.22419201999999</v>
      </c>
      <c r="K321" s="175">
        <v>23.428799999999999</v>
      </c>
    </row>
    <row r="322" spans="1:11" x14ac:dyDescent="0.2">
      <c r="A322" s="163" t="s">
        <v>2088</v>
      </c>
      <c r="B322" s="163" t="s">
        <v>1896</v>
      </c>
      <c r="C322" s="160" t="s">
        <v>596</v>
      </c>
      <c r="D322" s="160" t="s">
        <v>570</v>
      </c>
      <c r="E322" s="160" t="s">
        <v>644</v>
      </c>
      <c r="F322" s="162">
        <v>4.8680518700000004</v>
      </c>
      <c r="G322" s="162">
        <v>10.081615919999999</v>
      </c>
      <c r="H322" s="56">
        <f t="shared" si="8"/>
        <v>-0.51713575396750477</v>
      </c>
      <c r="I322" s="96">
        <f t="shared" si="9"/>
        <v>4.4601167063613485E-4</v>
      </c>
      <c r="J322" s="175">
        <v>913.59195458873728</v>
      </c>
      <c r="K322" s="175">
        <v>12.457000000000001</v>
      </c>
    </row>
    <row r="323" spans="1:11" x14ac:dyDescent="0.2">
      <c r="A323" s="163" t="s">
        <v>2565</v>
      </c>
      <c r="B323" s="163" t="s">
        <v>2566</v>
      </c>
      <c r="C323" s="160" t="s">
        <v>2541</v>
      </c>
      <c r="D323" s="160" t="s">
        <v>163</v>
      </c>
      <c r="E323" s="160" t="s">
        <v>164</v>
      </c>
      <c r="F323" s="162">
        <v>4.8031632999999996</v>
      </c>
      <c r="G323" s="162">
        <v>6.2730985199999996</v>
      </c>
      <c r="H323" s="56">
        <f t="shared" si="8"/>
        <v>-0.23432363054932537</v>
      </c>
      <c r="I323" s="96">
        <f t="shared" si="9"/>
        <v>4.4006656974490503E-4</v>
      </c>
      <c r="J323" s="175">
        <v>1064.020055</v>
      </c>
      <c r="K323" s="175">
        <v>9.7996499999999997</v>
      </c>
    </row>
    <row r="324" spans="1:11" x14ac:dyDescent="0.2">
      <c r="A324" s="163" t="s">
        <v>3037</v>
      </c>
      <c r="B324" s="163" t="s">
        <v>723</v>
      </c>
      <c r="C324" s="160" t="s">
        <v>3148</v>
      </c>
      <c r="D324" s="160" t="s">
        <v>570</v>
      </c>
      <c r="E324" s="160" t="s">
        <v>164</v>
      </c>
      <c r="F324" s="162">
        <v>4.7930463200000002</v>
      </c>
      <c r="G324" s="162">
        <v>1.8383118700000001</v>
      </c>
      <c r="H324" s="56">
        <f t="shared" si="8"/>
        <v>1.6073085846962409</v>
      </c>
      <c r="I324" s="96">
        <f t="shared" si="9"/>
        <v>4.3913965046136171E-4</v>
      </c>
      <c r="J324" s="175">
        <v>9.1581633</v>
      </c>
      <c r="K324" s="175">
        <v>14.61355</v>
      </c>
    </row>
    <row r="325" spans="1:11" x14ac:dyDescent="0.2">
      <c r="A325" s="163" t="s">
        <v>3026</v>
      </c>
      <c r="B325" s="163" t="s">
        <v>1754</v>
      </c>
      <c r="C325" s="160" t="s">
        <v>3148</v>
      </c>
      <c r="D325" s="160" t="s">
        <v>163</v>
      </c>
      <c r="E325" s="160" t="s">
        <v>644</v>
      </c>
      <c r="F325" s="162">
        <v>4.7125797300000007</v>
      </c>
      <c r="G325" s="162">
        <v>2.3617950099999998</v>
      </c>
      <c r="H325" s="56">
        <f t="shared" si="8"/>
        <v>0.99533816865842262</v>
      </c>
      <c r="I325" s="96">
        <f t="shared" si="9"/>
        <v>4.3176728895111087E-4</v>
      </c>
      <c r="J325" s="175">
        <v>131.97835100568099</v>
      </c>
      <c r="K325" s="175">
        <v>21.839500000000001</v>
      </c>
    </row>
    <row r="326" spans="1:11" x14ac:dyDescent="0.2">
      <c r="A326" s="163" t="s">
        <v>2085</v>
      </c>
      <c r="B326" s="163" t="s">
        <v>1897</v>
      </c>
      <c r="C326" s="160" t="s">
        <v>596</v>
      </c>
      <c r="D326" s="160" t="s">
        <v>570</v>
      </c>
      <c r="E326" s="160" t="s">
        <v>644</v>
      </c>
      <c r="F326" s="162">
        <v>4.6687844000000007</v>
      </c>
      <c r="G326" s="162">
        <v>5.22543092</v>
      </c>
      <c r="H326" s="56">
        <f t="shared" si="8"/>
        <v>-0.10652643361324909</v>
      </c>
      <c r="I326" s="96">
        <f t="shared" si="9"/>
        <v>4.2775475399441971E-4</v>
      </c>
      <c r="J326" s="175">
        <v>460.09165240972391</v>
      </c>
      <c r="K326" s="175">
        <v>26.65635</v>
      </c>
    </row>
    <row r="327" spans="1:11" x14ac:dyDescent="0.2">
      <c r="A327" s="163" t="s">
        <v>2728</v>
      </c>
      <c r="B327" s="163" t="s">
        <v>865</v>
      </c>
      <c r="C327" s="160" t="s">
        <v>1146</v>
      </c>
      <c r="D327" s="160" t="s">
        <v>162</v>
      </c>
      <c r="E327" s="160" t="s">
        <v>644</v>
      </c>
      <c r="F327" s="162">
        <v>4.6542610300000007</v>
      </c>
      <c r="G327" s="162">
        <v>4.1615519900000004</v>
      </c>
      <c r="H327" s="56">
        <f t="shared" ref="H327:H390" si="10">IF(ISERROR(F327/G327-1),"",IF((F327/G327-1)&gt;10000%,"",F327/G327-1))</f>
        <v>0.11839550273166233</v>
      </c>
      <c r="I327" s="96">
        <f t="shared" ref="I327:I390" si="11">F327/$F$1252</f>
        <v>4.2642412057268363E-4</v>
      </c>
      <c r="J327" s="175">
        <v>34.712729899999999</v>
      </c>
      <c r="K327" s="175">
        <v>66.098049999999986</v>
      </c>
    </row>
    <row r="328" spans="1:11" x14ac:dyDescent="0.2">
      <c r="A328" s="163" t="s">
        <v>2169</v>
      </c>
      <c r="B328" s="163" t="s">
        <v>1621</v>
      </c>
      <c r="C328" s="160" t="s">
        <v>596</v>
      </c>
      <c r="D328" s="160" t="s">
        <v>570</v>
      </c>
      <c r="E328" s="160" t="s">
        <v>164</v>
      </c>
      <c r="F328" s="162">
        <v>4.6294513899999998</v>
      </c>
      <c r="G328" s="162">
        <v>18.617521760000002</v>
      </c>
      <c r="H328" s="56">
        <f t="shared" si="10"/>
        <v>-0.75133901011753135</v>
      </c>
      <c r="I328" s="96">
        <f t="shared" si="11"/>
        <v>4.2415105749123345E-4</v>
      </c>
      <c r="J328" s="175">
        <v>1427.3843575960539</v>
      </c>
      <c r="K328" s="175">
        <v>11.47945</v>
      </c>
    </row>
    <row r="329" spans="1:11" x14ac:dyDescent="0.2">
      <c r="A329" s="163" t="s">
        <v>2156</v>
      </c>
      <c r="B329" s="163" t="s">
        <v>1790</v>
      </c>
      <c r="C329" s="160" t="s">
        <v>596</v>
      </c>
      <c r="D329" s="160" t="s">
        <v>163</v>
      </c>
      <c r="E329" s="160" t="s">
        <v>164</v>
      </c>
      <c r="F329" s="162">
        <v>4.60551187</v>
      </c>
      <c r="G329" s="162">
        <v>2.3578102900000002</v>
      </c>
      <c r="H329" s="56">
        <f t="shared" si="10"/>
        <v>0.95330043707630074</v>
      </c>
      <c r="I329" s="96">
        <f t="shared" si="11"/>
        <v>4.2195771493972378E-4</v>
      </c>
      <c r="J329" s="175">
        <v>308.54695740548027</v>
      </c>
      <c r="K329" s="175">
        <v>24.2957</v>
      </c>
    </row>
    <row r="330" spans="1:11" x14ac:dyDescent="0.2">
      <c r="A330" s="163" t="s">
        <v>2391</v>
      </c>
      <c r="B330" s="163" t="s">
        <v>132</v>
      </c>
      <c r="C330" s="160" t="s">
        <v>596</v>
      </c>
      <c r="D330" s="160" t="s">
        <v>163</v>
      </c>
      <c r="E330" s="160" t="s">
        <v>644</v>
      </c>
      <c r="F330" s="162">
        <v>4.5790086199999998</v>
      </c>
      <c r="G330" s="162">
        <v>0.93676959999999998</v>
      </c>
      <c r="H330" s="56">
        <f t="shared" si="10"/>
        <v>3.8880841350957587</v>
      </c>
      <c r="I330" s="96">
        <f t="shared" si="11"/>
        <v>4.1952948304625651E-4</v>
      </c>
      <c r="J330" s="175">
        <v>512.43515170337696</v>
      </c>
      <c r="K330" s="175">
        <v>11.31865</v>
      </c>
    </row>
    <row r="331" spans="1:11" x14ac:dyDescent="0.2">
      <c r="A331" s="163" t="s">
        <v>2134</v>
      </c>
      <c r="B331" s="163" t="s">
        <v>1894</v>
      </c>
      <c r="C331" s="160" t="s">
        <v>596</v>
      </c>
      <c r="D331" s="160" t="s">
        <v>570</v>
      </c>
      <c r="E331" s="160" t="s">
        <v>644</v>
      </c>
      <c r="F331" s="162">
        <v>4.5611293099999992</v>
      </c>
      <c r="G331" s="162">
        <v>4.5216144299999996</v>
      </c>
      <c r="H331" s="56">
        <f t="shared" si="10"/>
        <v>8.7391086992791855E-3</v>
      </c>
      <c r="I331" s="96">
        <f t="shared" si="11"/>
        <v>4.1789137787895853E-4</v>
      </c>
      <c r="J331" s="175">
        <v>539.78553987810847</v>
      </c>
      <c r="K331" s="175">
        <v>11.9756</v>
      </c>
    </row>
    <row r="332" spans="1:11" x14ac:dyDescent="0.2">
      <c r="A332" s="163" t="s">
        <v>2952</v>
      </c>
      <c r="B332" s="163" t="s">
        <v>127</v>
      </c>
      <c r="C332" s="160" t="s">
        <v>3148</v>
      </c>
      <c r="D332" s="160" t="s">
        <v>570</v>
      </c>
      <c r="E332" s="160" t="s">
        <v>644</v>
      </c>
      <c r="F332" s="162">
        <v>4.5554886900000007</v>
      </c>
      <c r="G332" s="162">
        <v>7.6376361600000005</v>
      </c>
      <c r="H332" s="56">
        <f t="shared" si="10"/>
        <v>-0.40354730252036508</v>
      </c>
      <c r="I332" s="96">
        <f t="shared" si="11"/>
        <v>4.1737458339590735E-4</v>
      </c>
      <c r="J332" s="175">
        <v>408.25283228619998</v>
      </c>
      <c r="K332" s="175">
        <v>9.9018499999999996</v>
      </c>
    </row>
    <row r="333" spans="1:11" x14ac:dyDescent="0.2">
      <c r="A333" s="163" t="s">
        <v>2363</v>
      </c>
      <c r="B333" s="163" t="s">
        <v>5</v>
      </c>
      <c r="C333" s="160" t="s">
        <v>596</v>
      </c>
      <c r="D333" s="160" t="s">
        <v>570</v>
      </c>
      <c r="E333" s="160" t="s">
        <v>644</v>
      </c>
      <c r="F333" s="162">
        <v>4.5359458500000001</v>
      </c>
      <c r="G333" s="162">
        <v>8.4890187499999996</v>
      </c>
      <c r="H333" s="56">
        <f t="shared" si="10"/>
        <v>-0.46566900326377525</v>
      </c>
      <c r="I333" s="96">
        <f t="shared" si="11"/>
        <v>4.1558406535087774E-4</v>
      </c>
      <c r="J333" s="175">
        <v>439.99685225633317</v>
      </c>
      <c r="K333" s="175">
        <v>21.806249999999999</v>
      </c>
    </row>
    <row r="334" spans="1:11" x14ac:dyDescent="0.2">
      <c r="A334" s="163" t="s">
        <v>1217</v>
      </c>
      <c r="B334" s="163" t="s">
        <v>616</v>
      </c>
      <c r="C334" s="160" t="s">
        <v>596</v>
      </c>
      <c r="D334" s="160" t="s">
        <v>570</v>
      </c>
      <c r="E334" s="160" t="s">
        <v>164</v>
      </c>
      <c r="F334" s="162">
        <v>4.5188809000000001</v>
      </c>
      <c r="G334" s="162">
        <v>6.9136264800000005</v>
      </c>
      <c r="H334" s="56">
        <f t="shared" si="10"/>
        <v>-0.34638052647588224</v>
      </c>
      <c r="I334" s="96">
        <f t="shared" si="11"/>
        <v>4.1402057197363444E-4</v>
      </c>
      <c r="J334" s="175">
        <v>244.21626756999999</v>
      </c>
      <c r="K334" s="175">
        <v>4.4245000000000001</v>
      </c>
    </row>
    <row r="335" spans="1:11" x14ac:dyDescent="0.2">
      <c r="A335" s="163" t="s">
        <v>2401</v>
      </c>
      <c r="B335" s="163" t="s">
        <v>1322</v>
      </c>
      <c r="C335" s="160" t="s">
        <v>3149</v>
      </c>
      <c r="D335" s="160" t="s">
        <v>163</v>
      </c>
      <c r="E335" s="160" t="s">
        <v>644</v>
      </c>
      <c r="F335" s="162">
        <v>4.5087990499999995</v>
      </c>
      <c r="G335" s="162">
        <v>2.0804030099999999</v>
      </c>
      <c r="H335" s="56">
        <f t="shared" si="10"/>
        <v>1.1672719316052134</v>
      </c>
      <c r="I335" s="96">
        <f t="shared" si="11"/>
        <v>4.1309687130616324E-4</v>
      </c>
      <c r="J335" s="175">
        <v>303.54988718999999</v>
      </c>
      <c r="K335" s="175">
        <v>33.040349999999997</v>
      </c>
    </row>
    <row r="336" spans="1:11" x14ac:dyDescent="0.2">
      <c r="A336" s="163" t="s">
        <v>1691</v>
      </c>
      <c r="B336" s="163" t="s">
        <v>1684</v>
      </c>
      <c r="C336" s="160" t="s">
        <v>3150</v>
      </c>
      <c r="D336" s="160" t="s">
        <v>163</v>
      </c>
      <c r="E336" s="160" t="s">
        <v>164</v>
      </c>
      <c r="F336" s="162">
        <v>4.5079435199999995</v>
      </c>
      <c r="G336" s="162">
        <v>10.402058279999999</v>
      </c>
      <c r="H336" s="56">
        <f t="shared" si="10"/>
        <v>-0.56662966129814829</v>
      </c>
      <c r="I336" s="96">
        <f t="shared" si="11"/>
        <v>4.1301848751429556E-4</v>
      </c>
      <c r="J336" s="175">
        <v>32.17071138</v>
      </c>
      <c r="K336" s="175">
        <v>19.955300000000001</v>
      </c>
    </row>
    <row r="337" spans="1:11" x14ac:dyDescent="0.2">
      <c r="A337" s="163" t="s">
        <v>2369</v>
      </c>
      <c r="B337" s="163" t="s">
        <v>1703</v>
      </c>
      <c r="C337" s="160" t="s">
        <v>596</v>
      </c>
      <c r="D337" s="160" t="s">
        <v>163</v>
      </c>
      <c r="E337" s="160" t="s">
        <v>644</v>
      </c>
      <c r="F337" s="162">
        <v>4.5060316399999998</v>
      </c>
      <c r="G337" s="162">
        <v>2.55049277</v>
      </c>
      <c r="H337" s="56">
        <f t="shared" si="10"/>
        <v>0.76672982295887859</v>
      </c>
      <c r="I337" s="96">
        <f t="shared" si="11"/>
        <v>4.1284332077087799E-4</v>
      </c>
      <c r="J337" s="175">
        <v>197.9079259573187</v>
      </c>
      <c r="K337" s="175">
        <v>20.094750000000001</v>
      </c>
    </row>
    <row r="338" spans="1:11" x14ac:dyDescent="0.2">
      <c r="A338" s="163" t="s">
        <v>3364</v>
      </c>
      <c r="B338" s="163" t="s">
        <v>3365</v>
      </c>
      <c r="C338" s="160" t="s">
        <v>2499</v>
      </c>
      <c r="D338" s="160" t="s">
        <v>162</v>
      </c>
      <c r="E338" s="160" t="s">
        <v>644</v>
      </c>
      <c r="F338" s="162">
        <v>4.4844140399999999</v>
      </c>
      <c r="G338" s="162">
        <v>17.025265690000001</v>
      </c>
      <c r="H338" s="56">
        <f t="shared" si="10"/>
        <v>-0.73660240482273498</v>
      </c>
      <c r="I338" s="96">
        <f t="shared" si="11"/>
        <v>4.1086271289145871E-4</v>
      </c>
      <c r="J338" s="175">
        <v>1134.66350283</v>
      </c>
      <c r="K338" s="175">
        <v>8.4551999999999996</v>
      </c>
    </row>
    <row r="339" spans="1:11" x14ac:dyDescent="0.2">
      <c r="A339" s="163" t="s">
        <v>2139</v>
      </c>
      <c r="B339" s="163" t="s">
        <v>1839</v>
      </c>
      <c r="C339" s="160" t="s">
        <v>596</v>
      </c>
      <c r="D339" s="160" t="s">
        <v>570</v>
      </c>
      <c r="E339" s="160" t="s">
        <v>164</v>
      </c>
      <c r="F339" s="162">
        <v>4.4544706900000008</v>
      </c>
      <c r="G339" s="162">
        <v>6.0540597199999997</v>
      </c>
      <c r="H339" s="56">
        <f t="shared" si="10"/>
        <v>-0.26421758356886493</v>
      </c>
      <c r="I339" s="96">
        <f t="shared" si="11"/>
        <v>4.0811929850011983E-4</v>
      </c>
      <c r="J339" s="175">
        <v>375.89059666073365</v>
      </c>
      <c r="K339" s="175">
        <v>40.091900000000003</v>
      </c>
    </row>
    <row r="340" spans="1:11" x14ac:dyDescent="0.2">
      <c r="A340" s="163" t="s">
        <v>2147</v>
      </c>
      <c r="B340" s="163" t="s">
        <v>1358</v>
      </c>
      <c r="C340" s="160" t="s">
        <v>596</v>
      </c>
      <c r="D340" s="160" t="s">
        <v>570</v>
      </c>
      <c r="E340" s="160" t="s">
        <v>164</v>
      </c>
      <c r="F340" s="162">
        <v>4.4459477600000001</v>
      </c>
      <c r="G340" s="162">
        <v>5.468146</v>
      </c>
      <c r="H340" s="56">
        <f t="shared" si="10"/>
        <v>-0.18693689597900276</v>
      </c>
      <c r="I340" s="96">
        <f t="shared" si="11"/>
        <v>4.0733842632588495E-4</v>
      </c>
      <c r="J340" s="175">
        <v>844.68427618238252</v>
      </c>
      <c r="K340" s="175">
        <v>22.476749999999999</v>
      </c>
    </row>
    <row r="341" spans="1:11" x14ac:dyDescent="0.2">
      <c r="A341" s="163" t="s">
        <v>2136</v>
      </c>
      <c r="B341" s="163" t="s">
        <v>1786</v>
      </c>
      <c r="C341" s="160" t="s">
        <v>596</v>
      </c>
      <c r="D341" s="160" t="s">
        <v>163</v>
      </c>
      <c r="E341" s="160" t="s">
        <v>164</v>
      </c>
      <c r="F341" s="162">
        <v>4.3925987400000004</v>
      </c>
      <c r="G341" s="162">
        <v>4.8861791100000005</v>
      </c>
      <c r="H341" s="56">
        <f t="shared" si="10"/>
        <v>-0.10101561135772608</v>
      </c>
      <c r="I341" s="96">
        <f t="shared" si="11"/>
        <v>4.024505808031953E-4</v>
      </c>
      <c r="J341" s="175">
        <v>361.79537480079756</v>
      </c>
      <c r="K341" s="175">
        <v>48.554499999999997</v>
      </c>
    </row>
    <row r="342" spans="1:11" x14ac:dyDescent="0.2">
      <c r="A342" s="163" t="s">
        <v>2154</v>
      </c>
      <c r="B342" s="163" t="s">
        <v>1903</v>
      </c>
      <c r="C342" s="160" t="s">
        <v>596</v>
      </c>
      <c r="D342" s="160" t="s">
        <v>163</v>
      </c>
      <c r="E342" s="160" t="s">
        <v>644</v>
      </c>
      <c r="F342" s="162">
        <v>4.3816234100000004</v>
      </c>
      <c r="G342" s="162">
        <v>7.50840482</v>
      </c>
      <c r="H342" s="56">
        <f t="shared" si="10"/>
        <v>-0.41643751035789245</v>
      </c>
      <c r="I342" s="96">
        <f t="shared" si="11"/>
        <v>4.0144501935894495E-4</v>
      </c>
      <c r="J342" s="175">
        <v>77.968754412492203</v>
      </c>
      <c r="K342" s="175">
        <v>25.586300000000001</v>
      </c>
    </row>
    <row r="343" spans="1:11" x14ac:dyDescent="0.2">
      <c r="A343" s="163" t="s">
        <v>2963</v>
      </c>
      <c r="B343" s="163" t="s">
        <v>1093</v>
      </c>
      <c r="C343" s="160" t="s">
        <v>3148</v>
      </c>
      <c r="D343" s="160" t="s">
        <v>570</v>
      </c>
      <c r="E343" s="160" t="s">
        <v>644</v>
      </c>
      <c r="F343" s="162">
        <v>4.2986626799999996</v>
      </c>
      <c r="G343" s="162">
        <v>2.30490532</v>
      </c>
      <c r="H343" s="56">
        <f t="shared" si="10"/>
        <v>0.86500618602416157</v>
      </c>
      <c r="I343" s="96">
        <f t="shared" si="11"/>
        <v>3.9384414435337655E-4</v>
      </c>
      <c r="J343" s="175">
        <v>396.3991972398</v>
      </c>
      <c r="K343" s="175">
        <v>5.2542500000000008</v>
      </c>
    </row>
    <row r="344" spans="1:11" x14ac:dyDescent="0.2">
      <c r="A344" s="163" t="s">
        <v>2143</v>
      </c>
      <c r="B344" s="163" t="s">
        <v>1847</v>
      </c>
      <c r="C344" s="160" t="s">
        <v>596</v>
      </c>
      <c r="D344" s="160" t="s">
        <v>570</v>
      </c>
      <c r="E344" s="160" t="s">
        <v>644</v>
      </c>
      <c r="F344" s="162">
        <v>4.2848790999999995</v>
      </c>
      <c r="G344" s="162">
        <v>6.0683637300000006</v>
      </c>
      <c r="H344" s="56">
        <f t="shared" si="10"/>
        <v>-0.29389876898496348</v>
      </c>
      <c r="I344" s="96">
        <f t="shared" si="11"/>
        <v>3.925812906066791E-4</v>
      </c>
      <c r="J344" s="175">
        <v>353.81009819999997</v>
      </c>
      <c r="K344" s="175">
        <v>12.754</v>
      </c>
    </row>
    <row r="345" spans="1:11" x14ac:dyDescent="0.2">
      <c r="A345" s="163" t="s">
        <v>2951</v>
      </c>
      <c r="B345" s="161" t="s">
        <v>2317</v>
      </c>
      <c r="C345" s="160" t="s">
        <v>3148</v>
      </c>
      <c r="D345" s="160" t="s">
        <v>163</v>
      </c>
      <c r="E345" s="160" t="s">
        <v>644</v>
      </c>
      <c r="F345" s="162">
        <v>4.2561571699999998</v>
      </c>
      <c r="G345" s="162">
        <v>1.1971200900000001</v>
      </c>
      <c r="H345" s="56">
        <f t="shared" si="10"/>
        <v>2.5553301674187088</v>
      </c>
      <c r="I345" s="96">
        <f t="shared" si="11"/>
        <v>3.8994978290600338E-4</v>
      </c>
      <c r="J345" s="175">
        <v>259.5141817224</v>
      </c>
      <c r="K345" s="175">
        <v>11.216200000000001</v>
      </c>
    </row>
    <row r="346" spans="1:11" x14ac:dyDescent="0.2">
      <c r="A346" s="163" t="s">
        <v>2856</v>
      </c>
      <c r="B346" s="163" t="s">
        <v>36</v>
      </c>
      <c r="C346" s="160" t="s">
        <v>2500</v>
      </c>
      <c r="D346" s="160" t="s">
        <v>162</v>
      </c>
      <c r="E346" s="160" t="s">
        <v>644</v>
      </c>
      <c r="F346" s="162">
        <v>4.2522934900000005</v>
      </c>
      <c r="G346" s="162">
        <v>0.85854790000000003</v>
      </c>
      <c r="H346" s="56">
        <f t="shared" si="10"/>
        <v>3.9528902114838322</v>
      </c>
      <c r="I346" s="96">
        <f t="shared" si="11"/>
        <v>3.895957919425498E-4</v>
      </c>
      <c r="J346" s="175">
        <v>86.101034249999998</v>
      </c>
      <c r="K346" s="175">
        <v>42.450699999999998</v>
      </c>
    </row>
    <row r="347" spans="1:11" x14ac:dyDescent="0.2">
      <c r="A347" s="163" t="s">
        <v>3067</v>
      </c>
      <c r="B347" s="163" t="s">
        <v>1026</v>
      </c>
      <c r="C347" s="160" t="s">
        <v>3148</v>
      </c>
      <c r="D347" s="160" t="s">
        <v>163</v>
      </c>
      <c r="E347" s="160" t="s">
        <v>644</v>
      </c>
      <c r="F347" s="162">
        <v>4.2513008299999999</v>
      </c>
      <c r="G347" s="162">
        <v>0.63266204000000004</v>
      </c>
      <c r="H347" s="56">
        <f t="shared" si="10"/>
        <v>5.7197027183739362</v>
      </c>
      <c r="I347" s="96">
        <f t="shared" si="11"/>
        <v>3.8950484427872103E-4</v>
      </c>
      <c r="J347" s="175">
        <v>144.33031838491402</v>
      </c>
      <c r="K347" s="175">
        <v>9.2763999999999989</v>
      </c>
    </row>
    <row r="348" spans="1:11" x14ac:dyDescent="0.2">
      <c r="A348" s="163" t="s">
        <v>2947</v>
      </c>
      <c r="B348" s="163" t="s">
        <v>627</v>
      </c>
      <c r="C348" s="160" t="s">
        <v>3148</v>
      </c>
      <c r="D348" s="160" t="s">
        <v>162</v>
      </c>
      <c r="E348" s="160" t="s">
        <v>644</v>
      </c>
      <c r="F348" s="162">
        <v>4.2065086599999999</v>
      </c>
      <c r="G348" s="162">
        <v>11.94984185</v>
      </c>
      <c r="H348" s="56">
        <f t="shared" si="10"/>
        <v>-0.64798624845399111</v>
      </c>
      <c r="I348" s="96">
        <f t="shared" si="11"/>
        <v>3.8540097868594998E-4</v>
      </c>
      <c r="J348" s="175">
        <v>123.749948179252</v>
      </c>
      <c r="K348" s="175">
        <v>10.53105</v>
      </c>
    </row>
    <row r="349" spans="1:11" x14ac:dyDescent="0.2">
      <c r="A349" s="163" t="s">
        <v>2124</v>
      </c>
      <c r="B349" s="163" t="s">
        <v>1792</v>
      </c>
      <c r="C349" s="160" t="s">
        <v>596</v>
      </c>
      <c r="D349" s="160" t="s">
        <v>570</v>
      </c>
      <c r="E349" s="160" t="s">
        <v>164</v>
      </c>
      <c r="F349" s="162">
        <v>4.1872863599999999</v>
      </c>
      <c r="G349" s="162">
        <v>5.3006216300000002</v>
      </c>
      <c r="H349" s="56">
        <f t="shared" si="10"/>
        <v>-0.21003862333784429</v>
      </c>
      <c r="I349" s="96">
        <f t="shared" si="11"/>
        <v>3.8363982856565165E-4</v>
      </c>
      <c r="J349" s="175">
        <v>482.20153345072737</v>
      </c>
      <c r="K349" s="175">
        <v>24.661999999999999</v>
      </c>
    </row>
    <row r="350" spans="1:11" x14ac:dyDescent="0.2">
      <c r="A350" s="163" t="s">
        <v>1073</v>
      </c>
      <c r="B350" s="163" t="s">
        <v>18</v>
      </c>
      <c r="C350" s="160" t="s">
        <v>3150</v>
      </c>
      <c r="D350" s="160" t="s">
        <v>163</v>
      </c>
      <c r="E350" s="160" t="s">
        <v>164</v>
      </c>
      <c r="F350" s="162">
        <v>4.0874029500000004</v>
      </c>
      <c r="G350" s="162">
        <v>5.9805745199999993</v>
      </c>
      <c r="H350" s="56">
        <f t="shared" si="10"/>
        <v>-0.31655346215801339</v>
      </c>
      <c r="I350" s="96">
        <f t="shared" si="11"/>
        <v>3.7448849498240166E-4</v>
      </c>
      <c r="J350" s="175">
        <v>111.94420304</v>
      </c>
      <c r="K350" s="175">
        <v>9.0878499999999995</v>
      </c>
    </row>
    <row r="351" spans="1:11" x14ac:dyDescent="0.2">
      <c r="A351" s="163" t="s">
        <v>2370</v>
      </c>
      <c r="B351" s="163" t="s">
        <v>1976</v>
      </c>
      <c r="C351" s="160" t="s">
        <v>596</v>
      </c>
      <c r="D351" s="160" t="s">
        <v>570</v>
      </c>
      <c r="E351" s="160" t="s">
        <v>644</v>
      </c>
      <c r="F351" s="162">
        <v>4.0189490499999998</v>
      </c>
      <c r="G351" s="162">
        <v>5.8498996100000005</v>
      </c>
      <c r="H351" s="56">
        <f t="shared" si="10"/>
        <v>-0.31298837280388825</v>
      </c>
      <c r="I351" s="96">
        <f t="shared" si="11"/>
        <v>3.6821673800119286E-4</v>
      </c>
      <c r="J351" s="175">
        <v>248.69165453168981</v>
      </c>
      <c r="K351" s="175">
        <v>21.767800000000001</v>
      </c>
    </row>
    <row r="352" spans="1:11" x14ac:dyDescent="0.2">
      <c r="A352" s="163" t="s">
        <v>1524</v>
      </c>
      <c r="B352" s="163" t="s">
        <v>148</v>
      </c>
      <c r="C352" s="160" t="s">
        <v>2499</v>
      </c>
      <c r="D352" s="160" t="s">
        <v>162</v>
      </c>
      <c r="E352" s="160" t="s">
        <v>644</v>
      </c>
      <c r="F352" s="162">
        <v>4.01732654</v>
      </c>
      <c r="G352" s="162">
        <v>2.5497002400000004</v>
      </c>
      <c r="H352" s="56">
        <f t="shared" si="10"/>
        <v>0.57560738983183346</v>
      </c>
      <c r="I352" s="96">
        <f t="shared" si="11"/>
        <v>3.6806808338225107E-4</v>
      </c>
      <c r="J352" s="175">
        <v>61.949041000000001</v>
      </c>
      <c r="K352" s="175">
        <v>13.431100000000001</v>
      </c>
    </row>
    <row r="353" spans="1:11" x14ac:dyDescent="0.2">
      <c r="A353" s="163" t="s">
        <v>1071</v>
      </c>
      <c r="B353" s="163" t="s">
        <v>439</v>
      </c>
      <c r="C353" s="160" t="s">
        <v>3150</v>
      </c>
      <c r="D353" s="160" t="s">
        <v>163</v>
      </c>
      <c r="E353" s="160" t="s">
        <v>164</v>
      </c>
      <c r="F353" s="162">
        <v>3.8913263100000002</v>
      </c>
      <c r="G353" s="162">
        <v>2.6620539300000003</v>
      </c>
      <c r="H353" s="56">
        <f t="shared" si="10"/>
        <v>0.46177591150454256</v>
      </c>
      <c r="I353" s="96">
        <f t="shared" si="11"/>
        <v>3.5652392268232879E-4</v>
      </c>
      <c r="J353" s="175">
        <v>51.836874693860359</v>
      </c>
      <c r="K353" s="175">
        <v>33.738399999999999</v>
      </c>
    </row>
    <row r="354" spans="1:11" x14ac:dyDescent="0.2">
      <c r="A354" s="163" t="s">
        <v>2806</v>
      </c>
      <c r="B354" s="163" t="s">
        <v>552</v>
      </c>
      <c r="C354" s="160" t="s">
        <v>2500</v>
      </c>
      <c r="D354" s="160" t="s">
        <v>162</v>
      </c>
      <c r="E354" s="160" t="s">
        <v>644</v>
      </c>
      <c r="F354" s="162">
        <v>3.8851831200000002</v>
      </c>
      <c r="G354" s="162">
        <v>8.2737933800000008</v>
      </c>
      <c r="H354" s="56">
        <f t="shared" si="10"/>
        <v>-0.53042299444030838</v>
      </c>
      <c r="I354" s="96">
        <f t="shared" si="11"/>
        <v>3.5596108265759107E-4</v>
      </c>
      <c r="J354" s="175">
        <v>77.467200371999994</v>
      </c>
      <c r="K354" s="175">
        <v>9.99695</v>
      </c>
    </row>
    <row r="355" spans="1:11" x14ac:dyDescent="0.2">
      <c r="A355" s="163" t="s">
        <v>1325</v>
      </c>
      <c r="B355" s="163" t="s">
        <v>365</v>
      </c>
      <c r="C355" s="160" t="s">
        <v>596</v>
      </c>
      <c r="D355" s="160" t="s">
        <v>163</v>
      </c>
      <c r="E355" s="160" t="s">
        <v>164</v>
      </c>
      <c r="F355" s="162">
        <v>3.8791318599999998</v>
      </c>
      <c r="G355" s="162">
        <v>2.2182088100000001</v>
      </c>
      <c r="H355" s="56">
        <f t="shared" si="10"/>
        <v>0.7487676734995925</v>
      </c>
      <c r="I355" s="96">
        <f t="shared" si="11"/>
        <v>3.5540666527377347E-4</v>
      </c>
      <c r="J355" s="175">
        <v>199.99723461915269</v>
      </c>
      <c r="K355" s="175">
        <v>12.7172</v>
      </c>
    </row>
    <row r="356" spans="1:11" x14ac:dyDescent="0.2">
      <c r="A356" s="163" t="s">
        <v>2559</v>
      </c>
      <c r="B356" s="163" t="s">
        <v>2560</v>
      </c>
      <c r="C356" s="160" t="s">
        <v>2541</v>
      </c>
      <c r="D356" s="160" t="s">
        <v>163</v>
      </c>
      <c r="E356" s="160" t="s">
        <v>164</v>
      </c>
      <c r="F356" s="162">
        <v>3.8692050299999998</v>
      </c>
      <c r="G356" s="162">
        <v>4.46892581</v>
      </c>
      <c r="H356" s="56">
        <f t="shared" si="10"/>
        <v>-0.13419797183878512</v>
      </c>
      <c r="I356" s="96">
        <f t="shared" si="11"/>
        <v>3.5449716756285016E-4</v>
      </c>
      <c r="J356" s="175">
        <v>1331.833985</v>
      </c>
      <c r="K356" s="175">
        <v>21.406600000000001</v>
      </c>
    </row>
    <row r="357" spans="1:11" x14ac:dyDescent="0.2">
      <c r="A357" s="163" t="s">
        <v>2393</v>
      </c>
      <c r="B357" s="163" t="s">
        <v>647</v>
      </c>
      <c r="C357" s="160" t="s">
        <v>3149</v>
      </c>
      <c r="D357" s="160" t="s">
        <v>163</v>
      </c>
      <c r="E357" s="160" t="s">
        <v>164</v>
      </c>
      <c r="F357" s="162">
        <v>3.8627246800000004</v>
      </c>
      <c r="G357" s="162">
        <v>2.61010009</v>
      </c>
      <c r="H357" s="56">
        <f t="shared" si="10"/>
        <v>0.47991438903019246</v>
      </c>
      <c r="I357" s="96">
        <f t="shared" si="11"/>
        <v>3.5390343688639238E-4</v>
      </c>
      <c r="J357" s="175">
        <v>509.59774873999999</v>
      </c>
      <c r="K357" s="175">
        <v>27.946400000000001</v>
      </c>
    </row>
    <row r="358" spans="1:11" x14ac:dyDescent="0.2">
      <c r="A358" s="163" t="s">
        <v>2976</v>
      </c>
      <c r="B358" s="163" t="s">
        <v>110</v>
      </c>
      <c r="C358" s="160" t="s">
        <v>3148</v>
      </c>
      <c r="D358" s="160" t="s">
        <v>162</v>
      </c>
      <c r="E358" s="160" t="s">
        <v>644</v>
      </c>
      <c r="F358" s="162">
        <v>3.8388026800000001</v>
      </c>
      <c r="G358" s="162">
        <v>8.5724614800000012</v>
      </c>
      <c r="H358" s="56">
        <f t="shared" si="10"/>
        <v>-0.55219365068526383</v>
      </c>
      <c r="I358" s="96">
        <f t="shared" si="11"/>
        <v>3.5171169952001184E-4</v>
      </c>
      <c r="J358" s="175">
        <v>129.52112790000001</v>
      </c>
      <c r="K358" s="175">
        <v>40.276850000000003</v>
      </c>
    </row>
    <row r="359" spans="1:11" x14ac:dyDescent="0.2">
      <c r="A359" s="163" t="s">
        <v>2822</v>
      </c>
      <c r="B359" s="163" t="s">
        <v>120</v>
      </c>
      <c r="C359" s="160" t="s">
        <v>2500</v>
      </c>
      <c r="D359" s="160" t="s">
        <v>162</v>
      </c>
      <c r="E359" s="160" t="s">
        <v>644</v>
      </c>
      <c r="F359" s="162">
        <v>3.8177957</v>
      </c>
      <c r="G359" s="162">
        <v>8.6564550300000001</v>
      </c>
      <c r="H359" s="56">
        <f t="shared" si="10"/>
        <v>-0.55896545563178424</v>
      </c>
      <c r="I359" s="96">
        <f t="shared" si="11"/>
        <v>3.4978703674011014E-4</v>
      </c>
      <c r="J359" s="175">
        <v>342.90667904000003</v>
      </c>
      <c r="K359" s="175">
        <v>19.434200000000001</v>
      </c>
    </row>
    <row r="360" spans="1:11" x14ac:dyDescent="0.2">
      <c r="A360" s="163" t="s">
        <v>3035</v>
      </c>
      <c r="B360" s="163" t="s">
        <v>99</v>
      </c>
      <c r="C360" s="160" t="s">
        <v>3148</v>
      </c>
      <c r="D360" s="160" t="s">
        <v>570</v>
      </c>
      <c r="E360" s="160" t="s">
        <v>644</v>
      </c>
      <c r="F360" s="162">
        <v>3.8107035099999997</v>
      </c>
      <c r="G360" s="162">
        <v>1.5841169900000001</v>
      </c>
      <c r="H360" s="56">
        <f t="shared" si="10"/>
        <v>1.4055694964801808</v>
      </c>
      <c r="I360" s="96">
        <f t="shared" si="11"/>
        <v>3.4913724918754469E-4</v>
      </c>
      <c r="J360" s="175">
        <v>87.793179669899999</v>
      </c>
      <c r="K360" s="175">
        <v>13.491250000000001</v>
      </c>
    </row>
    <row r="361" spans="1:11" x14ac:dyDescent="0.2">
      <c r="A361" s="163" t="s">
        <v>2967</v>
      </c>
      <c r="B361" s="163" t="s">
        <v>105</v>
      </c>
      <c r="C361" s="160" t="s">
        <v>3148</v>
      </c>
      <c r="D361" s="160" t="s">
        <v>162</v>
      </c>
      <c r="E361" s="160" t="s">
        <v>644</v>
      </c>
      <c r="F361" s="162">
        <v>3.8038745999999999</v>
      </c>
      <c r="G361" s="162">
        <v>4.95200043</v>
      </c>
      <c r="H361" s="56">
        <f t="shared" si="10"/>
        <v>-0.23185091484331721</v>
      </c>
      <c r="I361" s="96">
        <f t="shared" si="11"/>
        <v>3.4851158338959095E-4</v>
      </c>
      <c r="J361" s="175">
        <v>148.88308948410801</v>
      </c>
      <c r="K361" s="175">
        <v>39.127450000000003</v>
      </c>
    </row>
    <row r="362" spans="1:11" x14ac:dyDescent="0.2">
      <c r="A362" s="163" t="s">
        <v>3328</v>
      </c>
      <c r="B362" s="163" t="s">
        <v>3329</v>
      </c>
      <c r="C362" s="160" t="s">
        <v>596</v>
      </c>
      <c r="D362" s="160" t="s">
        <v>163</v>
      </c>
      <c r="E362" s="160" t="s">
        <v>164</v>
      </c>
      <c r="F362" s="162">
        <v>3.7950592099999998</v>
      </c>
      <c r="G362" s="162"/>
      <c r="H362" s="56" t="str">
        <f t="shared" si="10"/>
        <v/>
      </c>
      <c r="I362" s="96">
        <f t="shared" si="11"/>
        <v>3.4770391598459898E-4</v>
      </c>
      <c r="J362" s="175">
        <v>6.2670378800000002</v>
      </c>
      <c r="K362" s="175">
        <v>28.920999999999999</v>
      </c>
    </row>
    <row r="363" spans="1:11" x14ac:dyDescent="0.2">
      <c r="A363" s="163" t="s">
        <v>2106</v>
      </c>
      <c r="B363" s="163" t="s">
        <v>1829</v>
      </c>
      <c r="C363" s="160" t="s">
        <v>596</v>
      </c>
      <c r="D363" s="160" t="s">
        <v>570</v>
      </c>
      <c r="E363" s="160" t="s">
        <v>164</v>
      </c>
      <c r="F363" s="162">
        <v>3.77114393</v>
      </c>
      <c r="G363" s="162">
        <v>2.5439346600000001</v>
      </c>
      <c r="H363" s="56">
        <f t="shared" si="10"/>
        <v>0.48240597107159977</v>
      </c>
      <c r="I363" s="96">
        <f t="shared" si="11"/>
        <v>3.4551279430566526E-4</v>
      </c>
      <c r="J363" s="175">
        <v>306.42278793999998</v>
      </c>
      <c r="K363" s="175">
        <v>6.2127500000000007</v>
      </c>
    </row>
    <row r="364" spans="1:11" x14ac:dyDescent="0.2">
      <c r="A364" s="163" t="s">
        <v>2978</v>
      </c>
      <c r="B364" s="163" t="s">
        <v>385</v>
      </c>
      <c r="C364" s="160" t="s">
        <v>3148</v>
      </c>
      <c r="D364" s="160" t="s">
        <v>163</v>
      </c>
      <c r="E364" s="160" t="s">
        <v>644</v>
      </c>
      <c r="F364" s="162">
        <v>3.7634703300000001</v>
      </c>
      <c r="G364" s="162">
        <v>6.3284494999999996</v>
      </c>
      <c r="H364" s="56">
        <f t="shared" si="10"/>
        <v>-0.4053092578205767</v>
      </c>
      <c r="I364" s="96">
        <f t="shared" si="11"/>
        <v>3.4480973787833239E-4</v>
      </c>
      <c r="J364" s="175">
        <v>562.09212241795501</v>
      </c>
      <c r="K364" s="175">
        <v>15.5099</v>
      </c>
    </row>
    <row r="365" spans="1:11" x14ac:dyDescent="0.2">
      <c r="A365" s="163" t="s">
        <v>2410</v>
      </c>
      <c r="B365" s="163" t="s">
        <v>1977</v>
      </c>
      <c r="C365" s="160" t="s">
        <v>596</v>
      </c>
      <c r="D365" s="160" t="s">
        <v>570</v>
      </c>
      <c r="E365" s="160" t="s">
        <v>644</v>
      </c>
      <c r="F365" s="162">
        <v>3.7424486299999997</v>
      </c>
      <c r="G365" s="162">
        <v>5.3117484900000003</v>
      </c>
      <c r="H365" s="56">
        <f t="shared" si="10"/>
        <v>-0.29543941377390037</v>
      </c>
      <c r="I365" s="96">
        <f t="shared" si="11"/>
        <v>3.4288372644973765E-4</v>
      </c>
      <c r="J365" s="175">
        <v>219.62818469043307</v>
      </c>
      <c r="K365" s="175">
        <v>25.142849999999999</v>
      </c>
    </row>
    <row r="366" spans="1:11" x14ac:dyDescent="0.2">
      <c r="A366" s="163" t="s">
        <v>2981</v>
      </c>
      <c r="B366" s="163" t="s">
        <v>262</v>
      </c>
      <c r="C366" s="160" t="s">
        <v>3148</v>
      </c>
      <c r="D366" s="160" t="s">
        <v>162</v>
      </c>
      <c r="E366" s="160" t="s">
        <v>644</v>
      </c>
      <c r="F366" s="162">
        <v>3.7358560000000001</v>
      </c>
      <c r="G366" s="162">
        <v>8.3816517400000006</v>
      </c>
      <c r="H366" s="56">
        <f t="shared" si="10"/>
        <v>-0.5542816480704793</v>
      </c>
      <c r="I366" s="96">
        <f t="shared" si="11"/>
        <v>3.4227970866218977E-4</v>
      </c>
      <c r="J366" s="175">
        <v>165.94410787121001</v>
      </c>
      <c r="K366" s="175">
        <v>23.32535</v>
      </c>
    </row>
    <row r="367" spans="1:11" x14ac:dyDescent="0.2">
      <c r="A367" s="163" t="s">
        <v>2377</v>
      </c>
      <c r="B367" s="163" t="s">
        <v>1705</v>
      </c>
      <c r="C367" s="160" t="s">
        <v>596</v>
      </c>
      <c r="D367" s="160" t="s">
        <v>163</v>
      </c>
      <c r="E367" s="160" t="s">
        <v>644</v>
      </c>
      <c r="F367" s="162">
        <v>3.7346735499999997</v>
      </c>
      <c r="G367" s="162">
        <v>2.5792917799999997</v>
      </c>
      <c r="H367" s="56">
        <f t="shared" si="10"/>
        <v>0.44794535420882098</v>
      </c>
      <c r="I367" s="96">
        <f t="shared" si="11"/>
        <v>3.4217137240899703E-4</v>
      </c>
      <c r="J367" s="175">
        <v>646.20548611182187</v>
      </c>
      <c r="K367" s="175">
        <v>17.963349999999998</v>
      </c>
    </row>
    <row r="368" spans="1:11" x14ac:dyDescent="0.2">
      <c r="A368" s="163" t="s">
        <v>2135</v>
      </c>
      <c r="B368" s="163" t="s">
        <v>1430</v>
      </c>
      <c r="C368" s="160" t="s">
        <v>596</v>
      </c>
      <c r="D368" s="160" t="s">
        <v>163</v>
      </c>
      <c r="E368" s="160" t="s">
        <v>644</v>
      </c>
      <c r="F368" s="162">
        <v>3.7312424200000001</v>
      </c>
      <c r="G368" s="162">
        <v>2.00502841</v>
      </c>
      <c r="H368" s="56">
        <f t="shared" si="10"/>
        <v>0.86094241926477255</v>
      </c>
      <c r="I368" s="96">
        <f t="shared" si="11"/>
        <v>3.4185701174392266E-4</v>
      </c>
      <c r="J368" s="175">
        <v>322.55800343619728</v>
      </c>
      <c r="K368" s="175">
        <v>11.909050000000001</v>
      </c>
    </row>
    <row r="369" spans="1:11" x14ac:dyDescent="0.2">
      <c r="A369" s="163" t="s">
        <v>2166</v>
      </c>
      <c r="B369" s="163" t="s">
        <v>1823</v>
      </c>
      <c r="C369" s="160" t="s">
        <v>596</v>
      </c>
      <c r="D369" s="160" t="s">
        <v>163</v>
      </c>
      <c r="E369" s="160" t="s">
        <v>164</v>
      </c>
      <c r="F369" s="162">
        <v>3.7195136500000001</v>
      </c>
      <c r="G369" s="162">
        <v>3.88309864</v>
      </c>
      <c r="H369" s="56">
        <f t="shared" si="10"/>
        <v>-4.2127436144655861E-2</v>
      </c>
      <c r="I369" s="96">
        <f t="shared" si="11"/>
        <v>3.4078242000950735E-4</v>
      </c>
      <c r="J369" s="175">
        <v>512.72864881754697</v>
      </c>
      <c r="K369" s="175">
        <v>24.483350000000002</v>
      </c>
    </row>
    <row r="370" spans="1:11" x14ac:dyDescent="0.2">
      <c r="A370" s="163" t="s">
        <v>2372</v>
      </c>
      <c r="B370" s="163" t="s">
        <v>1625</v>
      </c>
      <c r="C370" s="160" t="s">
        <v>596</v>
      </c>
      <c r="D370" s="160" t="s">
        <v>570</v>
      </c>
      <c r="E370" s="160" t="s">
        <v>644</v>
      </c>
      <c r="F370" s="162">
        <v>3.7105523900000001</v>
      </c>
      <c r="G370" s="162">
        <v>4.0965007400000006</v>
      </c>
      <c r="H370" s="56">
        <f t="shared" si="10"/>
        <v>-9.4214153614433527E-2</v>
      </c>
      <c r="I370" s="96">
        <f t="shared" si="11"/>
        <v>3.3996138797239293E-4</v>
      </c>
      <c r="J370" s="175">
        <v>244.51322351544437</v>
      </c>
      <c r="K370" s="175">
        <v>16.843299999999999</v>
      </c>
    </row>
    <row r="371" spans="1:11" x14ac:dyDescent="0.2">
      <c r="A371" s="163" t="s">
        <v>2941</v>
      </c>
      <c r="B371" s="163" t="s">
        <v>1125</v>
      </c>
      <c r="C371" s="160" t="s">
        <v>3148</v>
      </c>
      <c r="D371" s="160" t="s">
        <v>163</v>
      </c>
      <c r="E371" s="160" t="s">
        <v>164</v>
      </c>
      <c r="F371" s="162">
        <v>3.6990744700000002</v>
      </c>
      <c r="G371" s="162">
        <v>7.2095017199999996</v>
      </c>
      <c r="H371" s="56">
        <f t="shared" si="10"/>
        <v>-0.48691676433915876</v>
      </c>
      <c r="I371" s="96">
        <f t="shared" si="11"/>
        <v>3.389097791540531E-4</v>
      </c>
      <c r="J371" s="175">
        <v>314.20501272000001</v>
      </c>
      <c r="K371" s="175">
        <v>15.408849999999999</v>
      </c>
    </row>
    <row r="372" spans="1:11" x14ac:dyDescent="0.2">
      <c r="A372" s="163" t="s">
        <v>3027</v>
      </c>
      <c r="B372" s="163" t="s">
        <v>114</v>
      </c>
      <c r="C372" s="160" t="s">
        <v>3148</v>
      </c>
      <c r="D372" s="160" t="s">
        <v>162</v>
      </c>
      <c r="E372" s="160" t="s">
        <v>644</v>
      </c>
      <c r="F372" s="162">
        <v>3.6920432200000004</v>
      </c>
      <c r="G372" s="162">
        <v>1.57807107</v>
      </c>
      <c r="H372" s="56">
        <f t="shared" si="10"/>
        <v>1.3395924874283391</v>
      </c>
      <c r="I372" s="96">
        <f t="shared" si="11"/>
        <v>3.3826557493378041E-4</v>
      </c>
      <c r="J372" s="175">
        <v>103.422715332694</v>
      </c>
      <c r="K372" s="175">
        <v>34.696350000000002</v>
      </c>
    </row>
    <row r="373" spans="1:11" x14ac:dyDescent="0.2">
      <c r="A373" s="163" t="s">
        <v>2171</v>
      </c>
      <c r="B373" s="163" t="s">
        <v>1417</v>
      </c>
      <c r="C373" s="160" t="s">
        <v>596</v>
      </c>
      <c r="D373" s="160" t="s">
        <v>570</v>
      </c>
      <c r="E373" s="160" t="s">
        <v>644</v>
      </c>
      <c r="F373" s="162">
        <v>3.6640110400000001</v>
      </c>
      <c r="G373" s="162">
        <v>5.3872806600000001</v>
      </c>
      <c r="H373" s="56">
        <f t="shared" si="10"/>
        <v>-0.31987745372077936</v>
      </c>
      <c r="I373" s="96">
        <f t="shared" si="11"/>
        <v>3.3569726223554842E-4</v>
      </c>
      <c r="J373" s="175">
        <v>1931.5145906254297</v>
      </c>
      <c r="K373" s="175">
        <v>11.4596</v>
      </c>
    </row>
    <row r="374" spans="1:11" x14ac:dyDescent="0.2">
      <c r="A374" s="163" t="s">
        <v>2312</v>
      </c>
      <c r="B374" s="161" t="s">
        <v>2319</v>
      </c>
      <c r="C374" s="160" t="s">
        <v>3149</v>
      </c>
      <c r="D374" s="160" t="s">
        <v>162</v>
      </c>
      <c r="E374" s="160" t="s">
        <v>644</v>
      </c>
      <c r="F374" s="162">
        <v>3.6605322400000002</v>
      </c>
      <c r="G374" s="162">
        <v>6.3994671399999996</v>
      </c>
      <c r="H374" s="56">
        <f t="shared" si="10"/>
        <v>-0.4279942126556493</v>
      </c>
      <c r="I374" s="96">
        <f t="shared" si="11"/>
        <v>3.3537853403764841E-4</v>
      </c>
      <c r="J374" s="175">
        <v>120.11882826804809</v>
      </c>
      <c r="K374" s="175">
        <v>33.925400000000003</v>
      </c>
    </row>
    <row r="375" spans="1:11" x14ac:dyDescent="0.2">
      <c r="A375" s="163" t="s">
        <v>2367</v>
      </c>
      <c r="B375" s="163" t="s">
        <v>134</v>
      </c>
      <c r="C375" s="160" t="s">
        <v>596</v>
      </c>
      <c r="D375" s="160" t="s">
        <v>163</v>
      </c>
      <c r="E375" s="160" t="s">
        <v>644</v>
      </c>
      <c r="F375" s="162">
        <v>3.6485388799999998</v>
      </c>
      <c r="G375" s="162">
        <v>9.0897548599999993</v>
      </c>
      <c r="H375" s="56">
        <f t="shared" si="10"/>
        <v>-0.59860976052768922</v>
      </c>
      <c r="I375" s="96">
        <f t="shared" si="11"/>
        <v>3.3427970052621732E-4</v>
      </c>
      <c r="J375" s="175">
        <v>287.64559690682756</v>
      </c>
      <c r="K375" s="175">
        <v>10.10615</v>
      </c>
    </row>
    <row r="376" spans="1:11" x14ac:dyDescent="0.2">
      <c r="A376" s="163" t="s">
        <v>1034</v>
      </c>
      <c r="B376" s="163" t="s">
        <v>572</v>
      </c>
      <c r="C376" s="160" t="s">
        <v>2501</v>
      </c>
      <c r="D376" s="160" t="s">
        <v>570</v>
      </c>
      <c r="E376" s="160" t="s">
        <v>644</v>
      </c>
      <c r="F376" s="162">
        <v>3.64797978</v>
      </c>
      <c r="G376" s="162">
        <v>8.5602901400000011</v>
      </c>
      <c r="H376" s="56">
        <f t="shared" si="10"/>
        <v>-0.57384858219303303</v>
      </c>
      <c r="I376" s="96">
        <f t="shared" si="11"/>
        <v>3.3422847569712514E-4</v>
      </c>
      <c r="J376" s="175">
        <v>389.67744980300137</v>
      </c>
      <c r="K376" s="175">
        <v>19.072399999999998</v>
      </c>
    </row>
    <row r="377" spans="1:11" x14ac:dyDescent="0.2">
      <c r="A377" s="163" t="s">
        <v>3076</v>
      </c>
      <c r="B377" s="163" t="s">
        <v>83</v>
      </c>
      <c r="C377" s="160" t="s">
        <v>3148</v>
      </c>
      <c r="D377" s="160" t="s">
        <v>163</v>
      </c>
      <c r="E377" s="160" t="s">
        <v>164</v>
      </c>
      <c r="F377" s="162">
        <v>3.61827027</v>
      </c>
      <c r="G377" s="162">
        <v>0.46235928000000004</v>
      </c>
      <c r="H377" s="56">
        <f t="shared" si="10"/>
        <v>6.8256681038174465</v>
      </c>
      <c r="I377" s="96">
        <f t="shared" si="11"/>
        <v>3.3150648576301192E-4</v>
      </c>
      <c r="J377" s="175">
        <v>56.394802202472</v>
      </c>
      <c r="K377" s="175">
        <v>23.123999999999999</v>
      </c>
    </row>
    <row r="378" spans="1:11" x14ac:dyDescent="0.2">
      <c r="A378" s="163" t="s">
        <v>1602</v>
      </c>
      <c r="B378" s="163" t="s">
        <v>1590</v>
      </c>
      <c r="C378" s="160" t="s">
        <v>634</v>
      </c>
      <c r="D378" s="160" t="s">
        <v>162</v>
      </c>
      <c r="E378" s="160" t="s">
        <v>644</v>
      </c>
      <c r="F378" s="162">
        <v>3.5944959000000001</v>
      </c>
      <c r="G378" s="162">
        <v>1.6367189499999999</v>
      </c>
      <c r="H378" s="56">
        <f t="shared" si="10"/>
        <v>1.1961595177962594</v>
      </c>
      <c r="I378" s="96">
        <f t="shared" si="11"/>
        <v>3.2932827428022808E-4</v>
      </c>
      <c r="J378" s="175">
        <v>319.37939879999999</v>
      </c>
      <c r="K378" s="175">
        <v>19.536850000000001</v>
      </c>
    </row>
    <row r="379" spans="1:11" x14ac:dyDescent="0.2">
      <c r="A379" s="163" t="s">
        <v>3191</v>
      </c>
      <c r="B379" s="163" t="s">
        <v>3192</v>
      </c>
      <c r="C379" s="160" t="s">
        <v>2499</v>
      </c>
      <c r="D379" s="160" t="s">
        <v>163</v>
      </c>
      <c r="E379" s="160" t="s">
        <v>644</v>
      </c>
      <c r="F379" s="162">
        <v>3.58765008</v>
      </c>
      <c r="G379" s="162">
        <v>5.3845431699999997</v>
      </c>
      <c r="H379" s="56">
        <f t="shared" si="10"/>
        <v>-0.33371319223725338</v>
      </c>
      <c r="I379" s="96">
        <f t="shared" si="11"/>
        <v>3.2870105918544017E-4</v>
      </c>
      <c r="J379" s="175">
        <v>1114.0269680399999</v>
      </c>
      <c r="K379" s="175">
        <v>5.8745000000000003</v>
      </c>
    </row>
    <row r="380" spans="1:11" x14ac:dyDescent="0.2">
      <c r="A380" s="163" t="s">
        <v>2909</v>
      </c>
      <c r="B380" s="163" t="s">
        <v>87</v>
      </c>
      <c r="C380" s="160" t="s">
        <v>3148</v>
      </c>
      <c r="D380" s="160" t="s">
        <v>162</v>
      </c>
      <c r="E380" s="160" t="s">
        <v>644</v>
      </c>
      <c r="F380" s="162">
        <v>3.5756312400000003</v>
      </c>
      <c r="G380" s="162">
        <v>42.618353060000004</v>
      </c>
      <c r="H380" s="56">
        <f t="shared" si="10"/>
        <v>-0.91610113992518505</v>
      </c>
      <c r="I380" s="96">
        <f t="shared" si="11"/>
        <v>3.2759989119244008E-4</v>
      </c>
      <c r="J380" s="175">
        <v>428.42139693029998</v>
      </c>
      <c r="K380" s="175">
        <v>1.9287000000000001</v>
      </c>
    </row>
    <row r="381" spans="1:11" x14ac:dyDescent="0.2">
      <c r="A381" s="163" t="s">
        <v>2990</v>
      </c>
      <c r="B381" s="163" t="s">
        <v>209</v>
      </c>
      <c r="C381" s="160" t="s">
        <v>3148</v>
      </c>
      <c r="D381" s="160" t="s">
        <v>162</v>
      </c>
      <c r="E381" s="160" t="s">
        <v>644</v>
      </c>
      <c r="F381" s="162">
        <v>3.5717852799999998</v>
      </c>
      <c r="G381" s="162">
        <v>1.9122252500000001</v>
      </c>
      <c r="H381" s="56">
        <f t="shared" si="10"/>
        <v>0.86786848463589727</v>
      </c>
      <c r="I381" s="96">
        <f t="shared" si="11"/>
        <v>3.2724752373814673E-4</v>
      </c>
      <c r="J381" s="175">
        <v>56.553473151799999</v>
      </c>
      <c r="K381" s="175">
        <v>8.4699999999999989</v>
      </c>
    </row>
    <row r="382" spans="1:11" x14ac:dyDescent="0.2">
      <c r="A382" s="163" t="s">
        <v>2354</v>
      </c>
      <c r="B382" s="163" t="s">
        <v>1529</v>
      </c>
      <c r="C382" s="160" t="s">
        <v>3151</v>
      </c>
      <c r="D382" s="160" t="s">
        <v>162</v>
      </c>
      <c r="E382" s="160" t="s">
        <v>644</v>
      </c>
      <c r="F382" s="162">
        <v>3.5512475299999999</v>
      </c>
      <c r="G382" s="162">
        <v>4.4185837699999997</v>
      </c>
      <c r="H382" s="56">
        <f t="shared" si="10"/>
        <v>-0.1962928135229175</v>
      </c>
      <c r="I382" s="96">
        <f t="shared" si="11"/>
        <v>3.25365851883938E-4</v>
      </c>
      <c r="J382" s="175">
        <v>52.299655584</v>
      </c>
      <c r="K382" s="175">
        <v>14.80125</v>
      </c>
    </row>
    <row r="383" spans="1:11" x14ac:dyDescent="0.2">
      <c r="A383" s="163" t="s">
        <v>2932</v>
      </c>
      <c r="B383" s="163" t="s">
        <v>722</v>
      </c>
      <c r="C383" s="160" t="s">
        <v>3148</v>
      </c>
      <c r="D383" s="160" t="s">
        <v>570</v>
      </c>
      <c r="E383" s="160" t="s">
        <v>644</v>
      </c>
      <c r="F383" s="162">
        <v>3.5321056299999998</v>
      </c>
      <c r="G383" s="162">
        <v>3.19102818</v>
      </c>
      <c r="H383" s="56">
        <f t="shared" si="10"/>
        <v>0.10688637980000526</v>
      </c>
      <c r="I383" s="96">
        <f t="shared" si="11"/>
        <v>3.2361206802416375E-4</v>
      </c>
      <c r="J383" s="175">
        <v>60.747439936600003</v>
      </c>
      <c r="K383" s="175">
        <v>12.735099999999999</v>
      </c>
    </row>
    <row r="384" spans="1:11" x14ac:dyDescent="0.2">
      <c r="A384" s="163" t="s">
        <v>3049</v>
      </c>
      <c r="B384" s="163" t="s">
        <v>1770</v>
      </c>
      <c r="C384" s="160" t="s">
        <v>2500</v>
      </c>
      <c r="D384" s="160" t="s">
        <v>162</v>
      </c>
      <c r="E384" s="160" t="s">
        <v>644</v>
      </c>
      <c r="F384" s="162">
        <v>3.5301934799999999</v>
      </c>
      <c r="G384" s="162">
        <v>8.1506836600000003</v>
      </c>
      <c r="H384" s="56">
        <f t="shared" si="10"/>
        <v>-0.56688375757672338</v>
      </c>
      <c r="I384" s="96">
        <f t="shared" si="11"/>
        <v>3.2343687654330411E-4</v>
      </c>
      <c r="J384" s="175">
        <v>22.802720000000001</v>
      </c>
      <c r="K384" s="175">
        <v>42.2012</v>
      </c>
    </row>
    <row r="385" spans="1:11" x14ac:dyDescent="0.2">
      <c r="A385" s="163" t="s">
        <v>2767</v>
      </c>
      <c r="B385" s="163" t="s">
        <v>351</v>
      </c>
      <c r="C385" s="160" t="s">
        <v>1146</v>
      </c>
      <c r="D385" s="160" t="s">
        <v>163</v>
      </c>
      <c r="E385" s="160" t="s">
        <v>164</v>
      </c>
      <c r="F385" s="162">
        <v>3.4759762599999999</v>
      </c>
      <c r="G385" s="162">
        <v>0.21421346999999999</v>
      </c>
      <c r="H385" s="56">
        <f t="shared" si="10"/>
        <v>15.226693214016841</v>
      </c>
      <c r="I385" s="96">
        <f t="shared" si="11"/>
        <v>3.1846948640137305E-4</v>
      </c>
      <c r="J385" s="175">
        <v>10.365824630000001</v>
      </c>
      <c r="K385" s="175">
        <v>26.822600000000001</v>
      </c>
    </row>
    <row r="386" spans="1:11" x14ac:dyDescent="0.2">
      <c r="A386" s="163" t="s">
        <v>3006</v>
      </c>
      <c r="B386" s="163" t="s">
        <v>77</v>
      </c>
      <c r="C386" s="160" t="s">
        <v>3148</v>
      </c>
      <c r="D386" s="160" t="s">
        <v>162</v>
      </c>
      <c r="E386" s="160" t="s">
        <v>644</v>
      </c>
      <c r="F386" s="162">
        <v>3.4691318099999999</v>
      </c>
      <c r="G386" s="162">
        <v>2.9846161699999998</v>
      </c>
      <c r="H386" s="56">
        <f t="shared" si="10"/>
        <v>0.162337671714752</v>
      </c>
      <c r="I386" s="96">
        <f t="shared" si="11"/>
        <v>3.1784239682619862E-4</v>
      </c>
      <c r="J386" s="175">
        <v>65.062386778899992</v>
      </c>
      <c r="K386" s="175">
        <v>9.7171500000000002</v>
      </c>
    </row>
    <row r="387" spans="1:11" x14ac:dyDescent="0.2">
      <c r="A387" s="163" t="s">
        <v>2818</v>
      </c>
      <c r="B387" s="163" t="s">
        <v>116</v>
      </c>
      <c r="C387" s="160" t="s">
        <v>2500</v>
      </c>
      <c r="D387" s="160" t="s">
        <v>162</v>
      </c>
      <c r="E387" s="160" t="s">
        <v>164</v>
      </c>
      <c r="F387" s="162">
        <v>3.44790727</v>
      </c>
      <c r="G387" s="162">
        <v>2.89973006</v>
      </c>
      <c r="H387" s="56">
        <f t="shared" si="10"/>
        <v>0.1890442208955132</v>
      </c>
      <c r="I387" s="96">
        <f t="shared" si="11"/>
        <v>3.1589780116520713E-4</v>
      </c>
      <c r="J387" s="175">
        <v>177.257966775</v>
      </c>
      <c r="K387" s="175">
        <v>16.4741</v>
      </c>
    </row>
    <row r="388" spans="1:11" x14ac:dyDescent="0.2">
      <c r="A388" s="163" t="s">
        <v>2431</v>
      </c>
      <c r="B388" s="163" t="s">
        <v>1363</v>
      </c>
      <c r="C388" s="160" t="s">
        <v>3151</v>
      </c>
      <c r="D388" s="160" t="s">
        <v>162</v>
      </c>
      <c r="E388" s="160" t="s">
        <v>164</v>
      </c>
      <c r="F388" s="162">
        <v>3.3889692999999999</v>
      </c>
      <c r="G388" s="162">
        <v>2.4774618500000001</v>
      </c>
      <c r="H388" s="56">
        <f t="shared" si="10"/>
        <v>0.36791987331712073</v>
      </c>
      <c r="I388" s="96">
        <f t="shared" si="11"/>
        <v>3.1049789517291493E-4</v>
      </c>
      <c r="J388" s="175">
        <v>596.45855464608678</v>
      </c>
      <c r="K388" s="175">
        <v>25.959949999999999</v>
      </c>
    </row>
    <row r="389" spans="1:11" x14ac:dyDescent="0.2">
      <c r="A389" s="163" t="s">
        <v>2699</v>
      </c>
      <c r="B389" s="163" t="s">
        <v>198</v>
      </c>
      <c r="C389" s="160" t="s">
        <v>1146</v>
      </c>
      <c r="D389" s="160" t="s">
        <v>162</v>
      </c>
      <c r="E389" s="160" t="s">
        <v>644</v>
      </c>
      <c r="F389" s="162">
        <v>3.3806158599999998</v>
      </c>
      <c r="G389" s="162">
        <v>14.03693992</v>
      </c>
      <c r="H389" s="56">
        <f t="shared" si="10"/>
        <v>-0.75916290307809486</v>
      </c>
      <c r="I389" s="96">
        <f t="shared" si="11"/>
        <v>3.097325516988819E-4</v>
      </c>
      <c r="J389" s="175">
        <v>12.41880096</v>
      </c>
      <c r="K389" s="175">
        <v>6.0994499999999992</v>
      </c>
    </row>
    <row r="390" spans="1:11" x14ac:dyDescent="0.2">
      <c r="A390" s="163" t="s">
        <v>1282</v>
      </c>
      <c r="B390" s="163" t="s">
        <v>359</v>
      </c>
      <c r="C390" s="160" t="s">
        <v>2499</v>
      </c>
      <c r="D390" s="160" t="s">
        <v>162</v>
      </c>
      <c r="E390" s="160" t="s">
        <v>644</v>
      </c>
      <c r="F390" s="162">
        <v>3.3798759999999999</v>
      </c>
      <c r="G390" s="162">
        <v>1.1759846999999999</v>
      </c>
      <c r="H390" s="56">
        <f t="shared" si="10"/>
        <v>1.8740816100753692</v>
      </c>
      <c r="I390" s="96">
        <f t="shared" si="11"/>
        <v>3.0966476561043233E-4</v>
      </c>
      <c r="J390" s="175">
        <v>28.402569</v>
      </c>
      <c r="K390" s="175">
        <v>17.271350000000002</v>
      </c>
    </row>
    <row r="391" spans="1:11" x14ac:dyDescent="0.2">
      <c r="A391" s="163" t="s">
        <v>2969</v>
      </c>
      <c r="B391" s="163" t="s">
        <v>1752</v>
      </c>
      <c r="C391" s="160" t="s">
        <v>3148</v>
      </c>
      <c r="D391" s="160" t="s">
        <v>163</v>
      </c>
      <c r="E391" s="160" t="s">
        <v>644</v>
      </c>
      <c r="F391" s="162">
        <v>3.3672049300000002</v>
      </c>
      <c r="G391" s="162">
        <v>2.32417535</v>
      </c>
      <c r="H391" s="56">
        <f t="shared" ref="H391:H454" si="12">IF(ISERROR(F391/G391-1),"",IF((F391/G391-1)&gt;10000%,"",F391/G391-1))</f>
        <v>0.44877404796501263</v>
      </c>
      <c r="I391" s="96">
        <f t="shared" ref="I391:I454" si="13">F391/$F$1252</f>
        <v>3.0850384020323301E-4</v>
      </c>
      <c r="J391" s="175">
        <v>312.57832686584504</v>
      </c>
      <c r="K391" s="175">
        <v>24.472799999999999</v>
      </c>
    </row>
    <row r="392" spans="1:11" x14ac:dyDescent="0.2">
      <c r="A392" s="163" t="s">
        <v>1420</v>
      </c>
      <c r="B392" s="163" t="s">
        <v>1421</v>
      </c>
      <c r="C392" s="160" t="s">
        <v>2501</v>
      </c>
      <c r="D392" s="160" t="s">
        <v>570</v>
      </c>
      <c r="E392" s="160" t="s">
        <v>164</v>
      </c>
      <c r="F392" s="162">
        <v>3.3619228199999998</v>
      </c>
      <c r="G392" s="162">
        <v>4.3282588899999999</v>
      </c>
      <c r="H392" s="56">
        <f t="shared" si="12"/>
        <v>-0.22326207709816548</v>
      </c>
      <c r="I392" s="96">
        <f t="shared" si="13"/>
        <v>3.0801989246222753E-4</v>
      </c>
      <c r="J392" s="175">
        <v>645.78401247728823</v>
      </c>
      <c r="K392" s="175">
        <v>58.917200000000001</v>
      </c>
    </row>
    <row r="393" spans="1:11" x14ac:dyDescent="0.2">
      <c r="A393" s="163" t="s">
        <v>2921</v>
      </c>
      <c r="B393" s="163" t="s">
        <v>1165</v>
      </c>
      <c r="C393" s="160" t="s">
        <v>3148</v>
      </c>
      <c r="D393" s="160" t="s">
        <v>163</v>
      </c>
      <c r="E393" s="160" t="s">
        <v>164</v>
      </c>
      <c r="F393" s="162">
        <v>3.35824028</v>
      </c>
      <c r="G393" s="162">
        <v>7.99676791</v>
      </c>
      <c r="H393" s="56">
        <f t="shared" si="12"/>
        <v>-0.58005030059700702</v>
      </c>
      <c r="I393" s="96">
        <f t="shared" si="13"/>
        <v>3.0768249757379048E-4</v>
      </c>
      <c r="J393" s="175">
        <v>133.039602</v>
      </c>
      <c r="K393" s="175">
        <v>13.00605</v>
      </c>
    </row>
    <row r="394" spans="1:11" x14ac:dyDescent="0.2">
      <c r="A394" s="163" t="s">
        <v>3019</v>
      </c>
      <c r="B394" s="163" t="s">
        <v>1760</v>
      </c>
      <c r="C394" s="160" t="s">
        <v>3148</v>
      </c>
      <c r="D394" s="160" t="s">
        <v>570</v>
      </c>
      <c r="E394" s="160" t="s">
        <v>644</v>
      </c>
      <c r="F394" s="162">
        <v>3.35592516</v>
      </c>
      <c r="G394" s="162">
        <v>0.94111149999999999</v>
      </c>
      <c r="H394" s="56">
        <f t="shared" si="12"/>
        <v>2.5659166421832058</v>
      </c>
      <c r="I394" s="96">
        <f t="shared" si="13"/>
        <v>3.0747038591875936E-4</v>
      </c>
      <c r="J394" s="175">
        <v>46.822381042709999</v>
      </c>
      <c r="K394" s="175">
        <v>24.658100000000001</v>
      </c>
    </row>
    <row r="395" spans="1:11" x14ac:dyDescent="0.2">
      <c r="A395" s="163" t="s">
        <v>2356</v>
      </c>
      <c r="B395" s="163" t="s">
        <v>130</v>
      </c>
      <c r="C395" s="160" t="s">
        <v>596</v>
      </c>
      <c r="D395" s="160" t="s">
        <v>163</v>
      </c>
      <c r="E395" s="160" t="s">
        <v>644</v>
      </c>
      <c r="F395" s="162">
        <v>3.35540365</v>
      </c>
      <c r="G395" s="162">
        <v>4.4172072999999994</v>
      </c>
      <c r="H395" s="56">
        <f t="shared" si="12"/>
        <v>-0.24037894938731985</v>
      </c>
      <c r="I395" s="96">
        <f t="shared" si="13"/>
        <v>3.074226050913226E-4</v>
      </c>
      <c r="J395" s="175">
        <v>301.76214802792089</v>
      </c>
      <c r="K395" s="175">
        <v>12.5854</v>
      </c>
    </row>
    <row r="396" spans="1:11" x14ac:dyDescent="0.2">
      <c r="A396" s="163" t="s">
        <v>1074</v>
      </c>
      <c r="B396" s="163" t="s">
        <v>438</v>
      </c>
      <c r="C396" s="160" t="s">
        <v>3150</v>
      </c>
      <c r="D396" s="160" t="s">
        <v>162</v>
      </c>
      <c r="E396" s="160" t="s">
        <v>644</v>
      </c>
      <c r="F396" s="162">
        <v>3.3518557100000002</v>
      </c>
      <c r="G396" s="162">
        <v>5.8712171</v>
      </c>
      <c r="H396" s="56">
        <f t="shared" si="12"/>
        <v>-0.42910376964258401</v>
      </c>
      <c r="I396" s="96">
        <f t="shared" si="13"/>
        <v>3.0709754227585252E-4</v>
      </c>
      <c r="J396" s="175">
        <v>28.190760847828784</v>
      </c>
      <c r="K396" s="175">
        <v>20.72635</v>
      </c>
    </row>
    <row r="397" spans="1:11" x14ac:dyDescent="0.2">
      <c r="A397" s="163" t="s">
        <v>2127</v>
      </c>
      <c r="B397" s="163" t="s">
        <v>1830</v>
      </c>
      <c r="C397" s="160" t="s">
        <v>596</v>
      </c>
      <c r="D397" s="160" t="s">
        <v>163</v>
      </c>
      <c r="E397" s="160" t="s">
        <v>164</v>
      </c>
      <c r="F397" s="162">
        <v>3.3486674399999998</v>
      </c>
      <c r="G397" s="162">
        <v>5.8627421599999998</v>
      </c>
      <c r="H397" s="56">
        <f t="shared" si="12"/>
        <v>-0.42882232433022438</v>
      </c>
      <c r="I397" s="96">
        <f t="shared" si="13"/>
        <v>3.0680543248180894E-4</v>
      </c>
      <c r="J397" s="175">
        <v>541.25387357198872</v>
      </c>
      <c r="K397" s="175">
        <v>15.8018</v>
      </c>
    </row>
    <row r="398" spans="1:11" x14ac:dyDescent="0.2">
      <c r="A398" s="163" t="s">
        <v>1423</v>
      </c>
      <c r="B398" s="163" t="s">
        <v>3258</v>
      </c>
      <c r="C398" s="160" t="s">
        <v>2499</v>
      </c>
      <c r="D398" s="160" t="s">
        <v>162</v>
      </c>
      <c r="E398" s="160" t="s">
        <v>644</v>
      </c>
      <c r="F398" s="162">
        <v>3.3244851400000002</v>
      </c>
      <c r="G398" s="162">
        <v>0.68002545999999997</v>
      </c>
      <c r="H398" s="56">
        <f t="shared" si="12"/>
        <v>3.8887656941550395</v>
      </c>
      <c r="I398" s="96">
        <f t="shared" si="13"/>
        <v>3.0458984638888093E-4</v>
      </c>
      <c r="J398" s="175">
        <v>195.96124800000001</v>
      </c>
      <c r="K398" s="175">
        <v>47.332099999999997</v>
      </c>
    </row>
    <row r="399" spans="1:11" x14ac:dyDescent="0.2">
      <c r="A399" s="163" t="s">
        <v>1229</v>
      </c>
      <c r="B399" s="163" t="s">
        <v>618</v>
      </c>
      <c r="C399" s="160" t="s">
        <v>596</v>
      </c>
      <c r="D399" s="160" t="s">
        <v>570</v>
      </c>
      <c r="E399" s="160" t="s">
        <v>164</v>
      </c>
      <c r="F399" s="162">
        <v>3.2653056299999998</v>
      </c>
      <c r="G399" s="162">
        <v>2.7566636299999998</v>
      </c>
      <c r="H399" s="56">
        <f t="shared" si="12"/>
        <v>0.18451362526228854</v>
      </c>
      <c r="I399" s="96">
        <f t="shared" si="13"/>
        <v>2.9916781046416348E-4</v>
      </c>
      <c r="J399" s="175">
        <v>77.291460329999992</v>
      </c>
      <c r="K399" s="175">
        <v>11.133050000000001</v>
      </c>
    </row>
    <row r="400" spans="1:11" x14ac:dyDescent="0.2">
      <c r="A400" s="163" t="s">
        <v>2350</v>
      </c>
      <c r="B400" s="163" t="s">
        <v>1631</v>
      </c>
      <c r="C400" s="160" t="s">
        <v>596</v>
      </c>
      <c r="D400" s="160" t="s">
        <v>570</v>
      </c>
      <c r="E400" s="160" t="s">
        <v>644</v>
      </c>
      <c r="F400" s="162">
        <v>3.2570314599999999</v>
      </c>
      <c r="G400" s="162">
        <v>8.1712521500000008</v>
      </c>
      <c r="H400" s="56">
        <f t="shared" si="12"/>
        <v>-0.60140362820648008</v>
      </c>
      <c r="I400" s="96">
        <f t="shared" si="13"/>
        <v>2.9840972971987857E-4</v>
      </c>
      <c r="J400" s="175">
        <v>1439.19850363</v>
      </c>
      <c r="K400" s="175">
        <v>7.8377999999999997</v>
      </c>
    </row>
    <row r="401" spans="1:11" x14ac:dyDescent="0.2">
      <c r="A401" s="163" t="s">
        <v>2768</v>
      </c>
      <c r="B401" s="163" t="s">
        <v>1609</v>
      </c>
      <c r="C401" s="160" t="s">
        <v>596</v>
      </c>
      <c r="D401" s="160" t="s">
        <v>570</v>
      </c>
      <c r="E401" s="160" t="s">
        <v>644</v>
      </c>
      <c r="F401" s="162">
        <v>3.23174962</v>
      </c>
      <c r="G401" s="162">
        <v>3.4023233399999997</v>
      </c>
      <c r="H401" s="56">
        <f t="shared" si="12"/>
        <v>-5.0134482515115653E-2</v>
      </c>
      <c r="I401" s="96">
        <f t="shared" si="13"/>
        <v>2.9609340360087287E-4</v>
      </c>
      <c r="J401" s="175">
        <v>306.80779280000002</v>
      </c>
      <c r="K401" s="175">
        <v>19.434449999999998</v>
      </c>
    </row>
    <row r="402" spans="1:11" x14ac:dyDescent="0.2">
      <c r="A402" s="163" t="s">
        <v>2155</v>
      </c>
      <c r="B402" s="163" t="s">
        <v>1566</v>
      </c>
      <c r="C402" s="160" t="s">
        <v>596</v>
      </c>
      <c r="D402" s="160" t="s">
        <v>163</v>
      </c>
      <c r="E402" s="160" t="s">
        <v>644</v>
      </c>
      <c r="F402" s="162">
        <v>3.2111594800000001</v>
      </c>
      <c r="G402" s="162">
        <v>5.2770354099999999</v>
      </c>
      <c r="H402" s="56">
        <f t="shared" si="12"/>
        <v>-0.39148418941535956</v>
      </c>
      <c r="I402" s="96">
        <f t="shared" si="13"/>
        <v>2.9420693176670322E-4</v>
      </c>
      <c r="J402" s="175">
        <v>161.58636216972388</v>
      </c>
      <c r="K402" s="175">
        <v>35.761400000000002</v>
      </c>
    </row>
    <row r="403" spans="1:11" x14ac:dyDescent="0.2">
      <c r="A403" s="163" t="s">
        <v>1215</v>
      </c>
      <c r="B403" s="163" t="s">
        <v>363</v>
      </c>
      <c r="C403" s="160" t="s">
        <v>596</v>
      </c>
      <c r="D403" s="160" t="s">
        <v>163</v>
      </c>
      <c r="E403" s="160" t="s">
        <v>164</v>
      </c>
      <c r="F403" s="162">
        <v>3.2001579700000002</v>
      </c>
      <c r="G403" s="162">
        <v>16.826622280000002</v>
      </c>
      <c r="H403" s="56">
        <f t="shared" si="12"/>
        <v>-0.80981578377713492</v>
      </c>
      <c r="I403" s="96">
        <f t="shared" si="13"/>
        <v>2.9319897170677477E-4</v>
      </c>
      <c r="J403" s="175">
        <v>203.69086301844001</v>
      </c>
      <c r="K403" s="175">
        <v>8.9927499999999991</v>
      </c>
    </row>
    <row r="404" spans="1:11" x14ac:dyDescent="0.2">
      <c r="A404" s="163" t="s">
        <v>3221</v>
      </c>
      <c r="B404" s="163" t="s">
        <v>3222</v>
      </c>
      <c r="C404" s="160" t="s">
        <v>2499</v>
      </c>
      <c r="D404" s="160" t="s">
        <v>162</v>
      </c>
      <c r="E404" s="160" t="s">
        <v>644</v>
      </c>
      <c r="F404" s="162">
        <v>3.1789133299999999</v>
      </c>
      <c r="G404" s="162">
        <v>2.8491020299999996</v>
      </c>
      <c r="H404" s="56">
        <f t="shared" si="12"/>
        <v>0.11575973641070347</v>
      </c>
      <c r="I404" s="96">
        <f t="shared" si="13"/>
        <v>2.9125253448065221E-4</v>
      </c>
      <c r="J404" s="175">
        <v>46.432499999999997</v>
      </c>
      <c r="K404" s="175">
        <v>6.5900500000000006</v>
      </c>
    </row>
    <row r="405" spans="1:11" x14ac:dyDescent="0.2">
      <c r="A405" s="163" t="s">
        <v>2827</v>
      </c>
      <c r="B405" s="163" t="s">
        <v>191</v>
      </c>
      <c r="C405" s="160" t="s">
        <v>2500</v>
      </c>
      <c r="D405" s="160" t="s">
        <v>162</v>
      </c>
      <c r="E405" s="160" t="s">
        <v>644</v>
      </c>
      <c r="F405" s="162">
        <v>3.1569147200000001</v>
      </c>
      <c r="G405" s="162">
        <v>1.0196020799999999</v>
      </c>
      <c r="H405" s="56">
        <f t="shared" si="12"/>
        <v>2.0962223223397118</v>
      </c>
      <c r="I405" s="96">
        <f t="shared" si="13"/>
        <v>2.8923701840568222E-4</v>
      </c>
      <c r="J405" s="175">
        <v>123.18598656</v>
      </c>
      <c r="K405" s="175">
        <v>33.823050000000002</v>
      </c>
    </row>
    <row r="406" spans="1:11" x14ac:dyDescent="0.2">
      <c r="A406" s="163" t="s">
        <v>2773</v>
      </c>
      <c r="B406" s="163" t="s">
        <v>1550</v>
      </c>
      <c r="C406" s="160" t="s">
        <v>2775</v>
      </c>
      <c r="D406" s="160" t="s">
        <v>163</v>
      </c>
      <c r="E406" s="160" t="s">
        <v>644</v>
      </c>
      <c r="F406" s="162">
        <v>3.1524561699999998</v>
      </c>
      <c r="G406" s="162">
        <v>2.0740872299999999</v>
      </c>
      <c r="H406" s="56">
        <f t="shared" si="12"/>
        <v>0.51992458388550999</v>
      </c>
      <c r="I406" s="96">
        <f t="shared" si="13"/>
        <v>2.8882852536016448E-4</v>
      </c>
      <c r="J406" s="175">
        <v>63.042000000000002</v>
      </c>
      <c r="K406" s="175">
        <v>63.189649999999993</v>
      </c>
    </row>
    <row r="407" spans="1:11" x14ac:dyDescent="0.2">
      <c r="A407" s="163" t="s">
        <v>1597</v>
      </c>
      <c r="B407" s="163" t="s">
        <v>1583</v>
      </c>
      <c r="C407" s="160" t="s">
        <v>2501</v>
      </c>
      <c r="D407" s="160" t="s">
        <v>163</v>
      </c>
      <c r="E407" s="160" t="s">
        <v>644</v>
      </c>
      <c r="F407" s="162">
        <v>3.1467789599999998</v>
      </c>
      <c r="G407" s="162">
        <v>3.5557860699999999</v>
      </c>
      <c r="H407" s="56">
        <f t="shared" si="12"/>
        <v>-0.11502579231376542</v>
      </c>
      <c r="I407" s="96">
        <f t="shared" si="13"/>
        <v>2.8830837849561346E-4</v>
      </c>
      <c r="J407" s="175">
        <v>618.99114012177881</v>
      </c>
      <c r="K407" s="175">
        <v>20.56155</v>
      </c>
    </row>
    <row r="408" spans="1:11" x14ac:dyDescent="0.2">
      <c r="A408" s="163" t="s">
        <v>2078</v>
      </c>
      <c r="B408" s="163" t="s">
        <v>1787</v>
      </c>
      <c r="C408" s="160" t="s">
        <v>596</v>
      </c>
      <c r="D408" s="160" t="s">
        <v>163</v>
      </c>
      <c r="E408" s="160" t="s">
        <v>164</v>
      </c>
      <c r="F408" s="162">
        <v>3.1320125600000002</v>
      </c>
      <c r="G408" s="162">
        <v>4.2439992800000006</v>
      </c>
      <c r="H408" s="56">
        <f t="shared" si="12"/>
        <v>-0.26201388045475826</v>
      </c>
      <c r="I408" s="96">
        <f t="shared" si="13"/>
        <v>2.8695547862742012E-4</v>
      </c>
      <c r="J408" s="175">
        <v>563.62446965047729</v>
      </c>
      <c r="K408" s="175">
        <v>21.55245</v>
      </c>
    </row>
    <row r="409" spans="1:11" x14ac:dyDescent="0.2">
      <c r="A409" s="163" t="s">
        <v>3053</v>
      </c>
      <c r="B409" s="163" t="s">
        <v>1372</v>
      </c>
      <c r="C409" s="160" t="s">
        <v>3148</v>
      </c>
      <c r="D409" s="160" t="s">
        <v>570</v>
      </c>
      <c r="E409" s="160" t="s">
        <v>644</v>
      </c>
      <c r="F409" s="162">
        <v>3.0739656800000001</v>
      </c>
      <c r="G409" s="162">
        <v>3.5398292999999996</v>
      </c>
      <c r="H409" s="56">
        <f t="shared" si="12"/>
        <v>-0.13160623875281208</v>
      </c>
      <c r="I409" s="96">
        <f t="shared" si="13"/>
        <v>2.8163721443973485E-4</v>
      </c>
      <c r="J409" s="175">
        <v>80.949465925019993</v>
      </c>
      <c r="K409" s="175">
        <v>21.335599999999999</v>
      </c>
    </row>
    <row r="410" spans="1:11" x14ac:dyDescent="0.2">
      <c r="A410" s="163" t="s">
        <v>2453</v>
      </c>
      <c r="B410" s="163" t="s">
        <v>1476</v>
      </c>
      <c r="C410" s="160" t="s">
        <v>3149</v>
      </c>
      <c r="D410" s="160" t="s">
        <v>163</v>
      </c>
      <c r="E410" s="160" t="s">
        <v>164</v>
      </c>
      <c r="F410" s="162">
        <v>3.0721838799999999</v>
      </c>
      <c r="G410" s="162">
        <v>7.072051E-2</v>
      </c>
      <c r="H410" s="56">
        <f t="shared" si="12"/>
        <v>42.441200862380654</v>
      </c>
      <c r="I410" s="96">
        <f t="shared" si="13"/>
        <v>2.8147396564618006E-4</v>
      </c>
      <c r="J410" s="175">
        <v>177.24634308</v>
      </c>
      <c r="K410" s="175">
        <v>52.103099999999998</v>
      </c>
    </row>
    <row r="411" spans="1:11" x14ac:dyDescent="0.2">
      <c r="A411" s="163" t="s">
        <v>2120</v>
      </c>
      <c r="B411" s="163" t="s">
        <v>1846</v>
      </c>
      <c r="C411" s="160" t="s">
        <v>596</v>
      </c>
      <c r="D411" s="160" t="s">
        <v>163</v>
      </c>
      <c r="E411" s="160" t="s">
        <v>164</v>
      </c>
      <c r="F411" s="162">
        <v>3.0677721499999997</v>
      </c>
      <c r="G411" s="162">
        <v>1.1374765500000001</v>
      </c>
      <c r="H411" s="56">
        <f t="shared" si="12"/>
        <v>1.6969981491046995</v>
      </c>
      <c r="I411" s="96">
        <f t="shared" si="13"/>
        <v>2.8106976225635559E-4</v>
      </c>
      <c r="J411" s="175">
        <v>134.8402598190429</v>
      </c>
      <c r="K411" s="175">
        <v>26.51135</v>
      </c>
    </row>
    <row r="412" spans="1:11" x14ac:dyDescent="0.2">
      <c r="A412" s="163" t="s">
        <v>1547</v>
      </c>
      <c r="B412" s="163" t="s">
        <v>1548</v>
      </c>
      <c r="C412" s="160" t="s">
        <v>3151</v>
      </c>
      <c r="D412" s="160" t="s">
        <v>163</v>
      </c>
      <c r="E412" s="160" t="s">
        <v>164</v>
      </c>
      <c r="F412" s="162">
        <v>3.0547637799999996</v>
      </c>
      <c r="G412" s="162">
        <v>1.36819377</v>
      </c>
      <c r="H412" s="56">
        <f t="shared" si="12"/>
        <v>1.2326982091140493</v>
      </c>
      <c r="I412" s="96">
        <f t="shared" si="13"/>
        <v>2.7987793337061424E-4</v>
      </c>
      <c r="J412" s="175">
        <v>215.93217527000002</v>
      </c>
      <c r="K412" s="175">
        <v>14.434150000000001</v>
      </c>
    </row>
    <row r="413" spans="1:11" x14ac:dyDescent="0.2">
      <c r="A413" s="163" t="s">
        <v>2465</v>
      </c>
      <c r="B413" s="163" t="s">
        <v>1636</v>
      </c>
      <c r="C413" s="160" t="s">
        <v>596</v>
      </c>
      <c r="D413" s="160" t="s">
        <v>570</v>
      </c>
      <c r="E413" s="160" t="s">
        <v>644</v>
      </c>
      <c r="F413" s="162">
        <v>3.05299684</v>
      </c>
      <c r="G413" s="162">
        <v>2.8917126099999999</v>
      </c>
      <c r="H413" s="56">
        <f t="shared" si="12"/>
        <v>5.5774640067015602E-2</v>
      </c>
      <c r="I413" s="96">
        <f t="shared" si="13"/>
        <v>2.797160460525743E-4</v>
      </c>
      <c r="J413" s="175">
        <v>341.49772609043362</v>
      </c>
      <c r="K413" s="175">
        <v>21.29645</v>
      </c>
    </row>
    <row r="414" spans="1:11" x14ac:dyDescent="0.2">
      <c r="A414" s="163" t="s">
        <v>2362</v>
      </c>
      <c r="B414" s="163" t="s">
        <v>133</v>
      </c>
      <c r="C414" s="160" t="s">
        <v>596</v>
      </c>
      <c r="D414" s="160" t="s">
        <v>163</v>
      </c>
      <c r="E414" s="160" t="s">
        <v>644</v>
      </c>
      <c r="F414" s="162">
        <v>3.03367005</v>
      </c>
      <c r="G414" s="162">
        <v>4.6581640799999997</v>
      </c>
      <c r="H414" s="56">
        <f t="shared" si="12"/>
        <v>-0.34874126417633611</v>
      </c>
      <c r="I414" s="96">
        <f t="shared" si="13"/>
        <v>2.7794532254219937E-4</v>
      </c>
      <c r="J414" s="175">
        <v>104.71579353</v>
      </c>
      <c r="K414" s="175">
        <v>6.932900000000001</v>
      </c>
    </row>
    <row r="415" spans="1:11" x14ac:dyDescent="0.2">
      <c r="A415" s="163" t="s">
        <v>1169</v>
      </c>
      <c r="B415" s="163" t="s">
        <v>424</v>
      </c>
      <c r="C415" s="160" t="s">
        <v>596</v>
      </c>
      <c r="D415" s="160" t="s">
        <v>163</v>
      </c>
      <c r="E415" s="160" t="s">
        <v>164</v>
      </c>
      <c r="F415" s="162">
        <v>3.0306009399999998</v>
      </c>
      <c r="G415" s="162">
        <v>7.0063961100000007</v>
      </c>
      <c r="H415" s="56">
        <f t="shared" si="12"/>
        <v>-0.56745224043577525</v>
      </c>
      <c r="I415" s="96">
        <f t="shared" si="13"/>
        <v>2.7766413020591756E-4</v>
      </c>
      <c r="J415" s="175">
        <v>247.88436941999998</v>
      </c>
      <c r="K415" s="175">
        <v>18.681799999999999</v>
      </c>
    </row>
    <row r="416" spans="1:11" x14ac:dyDescent="0.2">
      <c r="A416" s="163" t="s">
        <v>1040</v>
      </c>
      <c r="B416" s="163" t="s">
        <v>697</v>
      </c>
      <c r="C416" s="160" t="s">
        <v>2501</v>
      </c>
      <c r="D416" s="160" t="s">
        <v>570</v>
      </c>
      <c r="E416" s="160" t="s">
        <v>164</v>
      </c>
      <c r="F416" s="162">
        <v>3.0266918199999999</v>
      </c>
      <c r="G416" s="162">
        <v>2.0506442499999999</v>
      </c>
      <c r="H416" s="56">
        <f t="shared" si="12"/>
        <v>0.47597118320254728</v>
      </c>
      <c r="I416" s="96">
        <f t="shared" si="13"/>
        <v>2.7730597602258571E-4</v>
      </c>
      <c r="J416" s="175">
        <v>171.49749840678399</v>
      </c>
      <c r="K416" s="175">
        <v>28.124700000000001</v>
      </c>
    </row>
    <row r="417" spans="1:11" x14ac:dyDescent="0.2">
      <c r="A417" s="163" t="s">
        <v>2989</v>
      </c>
      <c r="B417" s="163" t="s">
        <v>264</v>
      </c>
      <c r="C417" s="160" t="s">
        <v>3148</v>
      </c>
      <c r="D417" s="160" t="s">
        <v>162</v>
      </c>
      <c r="E417" s="160" t="s">
        <v>644</v>
      </c>
      <c r="F417" s="162">
        <v>3.01963801</v>
      </c>
      <c r="G417" s="162">
        <v>3.55974426</v>
      </c>
      <c r="H417" s="56">
        <f t="shared" si="12"/>
        <v>-0.15172613832657744</v>
      </c>
      <c r="I417" s="96">
        <f t="shared" si="13"/>
        <v>2.7665970485159881E-4</v>
      </c>
      <c r="J417" s="175">
        <v>149.49524245239201</v>
      </c>
      <c r="K417" s="175">
        <v>73.395450000000011</v>
      </c>
    </row>
    <row r="418" spans="1:11" x14ac:dyDescent="0.2">
      <c r="A418" s="163" t="s">
        <v>2979</v>
      </c>
      <c r="B418" s="163" t="s">
        <v>103</v>
      </c>
      <c r="C418" s="160" t="s">
        <v>3148</v>
      </c>
      <c r="D418" s="160" t="s">
        <v>162</v>
      </c>
      <c r="E418" s="160" t="s">
        <v>644</v>
      </c>
      <c r="F418" s="162">
        <v>2.9997209900000001</v>
      </c>
      <c r="G418" s="162">
        <v>6.0405238099999998</v>
      </c>
      <c r="H418" s="56">
        <f t="shared" si="12"/>
        <v>-0.50340051883679271</v>
      </c>
      <c r="I418" s="96">
        <f t="shared" si="13"/>
        <v>2.7483490437668249E-4</v>
      </c>
      <c r="J418" s="175">
        <v>183.72300728580001</v>
      </c>
      <c r="K418" s="175">
        <v>45.09075</v>
      </c>
    </row>
    <row r="419" spans="1:11" x14ac:dyDescent="0.2">
      <c r="A419" s="163" t="s">
        <v>1266</v>
      </c>
      <c r="B419" s="163" t="s">
        <v>11</v>
      </c>
      <c r="C419" s="160" t="s">
        <v>3151</v>
      </c>
      <c r="D419" s="160" t="s">
        <v>162</v>
      </c>
      <c r="E419" s="160" t="s">
        <v>644</v>
      </c>
      <c r="F419" s="162">
        <v>2.9869872499999999</v>
      </c>
      <c r="G419" s="162">
        <v>0.6043695</v>
      </c>
      <c r="H419" s="56">
        <f t="shared" si="12"/>
        <v>3.9423196405510206</v>
      </c>
      <c r="I419" s="96">
        <f t="shared" si="13"/>
        <v>2.7366823713432088E-4</v>
      </c>
      <c r="J419" s="175">
        <v>9.8897850100000007</v>
      </c>
      <c r="K419" s="175">
        <v>14.397550000000001</v>
      </c>
    </row>
    <row r="420" spans="1:11" x14ac:dyDescent="0.2">
      <c r="A420" s="163" t="s">
        <v>2371</v>
      </c>
      <c r="B420" s="163" t="s">
        <v>1714</v>
      </c>
      <c r="C420" s="160" t="s">
        <v>596</v>
      </c>
      <c r="D420" s="160" t="s">
        <v>570</v>
      </c>
      <c r="E420" s="160" t="s">
        <v>164</v>
      </c>
      <c r="F420" s="162">
        <v>2.9816487599999997</v>
      </c>
      <c r="G420" s="162">
        <v>3.57998466</v>
      </c>
      <c r="H420" s="56">
        <f t="shared" si="12"/>
        <v>-0.16713364911457484</v>
      </c>
      <c r="I420" s="96">
        <f t="shared" si="13"/>
        <v>2.7317912384893298E-4</v>
      </c>
      <c r="J420" s="175">
        <v>472.19266707999998</v>
      </c>
      <c r="K420" s="175">
        <v>8.2825999999999986</v>
      </c>
    </row>
    <row r="421" spans="1:11" x14ac:dyDescent="0.2">
      <c r="A421" s="163" t="s">
        <v>2140</v>
      </c>
      <c r="B421" s="163" t="s">
        <v>1828</v>
      </c>
      <c r="C421" s="160" t="s">
        <v>596</v>
      </c>
      <c r="D421" s="160" t="s">
        <v>570</v>
      </c>
      <c r="E421" s="160" t="s">
        <v>644</v>
      </c>
      <c r="F421" s="162">
        <v>2.9810356699999998</v>
      </c>
      <c r="G421" s="162">
        <v>3.3032167000000001</v>
      </c>
      <c r="H421" s="56">
        <f t="shared" si="12"/>
        <v>-9.7535541643392731E-2</v>
      </c>
      <c r="I421" s="96">
        <f t="shared" si="13"/>
        <v>2.7312295244763063E-4</v>
      </c>
      <c r="J421" s="175">
        <v>874.79645708089117</v>
      </c>
      <c r="K421" s="175">
        <v>16.324349999999999</v>
      </c>
    </row>
    <row r="422" spans="1:11" x14ac:dyDescent="0.2">
      <c r="A422" s="163" t="s">
        <v>2805</v>
      </c>
      <c r="B422" s="163" t="s">
        <v>553</v>
      </c>
      <c r="C422" s="160" t="s">
        <v>2500</v>
      </c>
      <c r="D422" s="160" t="s">
        <v>162</v>
      </c>
      <c r="E422" s="160" t="s">
        <v>644</v>
      </c>
      <c r="F422" s="162">
        <v>2.9744622000000001</v>
      </c>
      <c r="G422" s="162">
        <v>4.67280754</v>
      </c>
      <c r="H422" s="56">
        <f t="shared" si="12"/>
        <v>-0.36345287612680066</v>
      </c>
      <c r="I422" s="96">
        <f t="shared" si="13"/>
        <v>2.7252069010226732E-4</v>
      </c>
      <c r="J422" s="175">
        <v>989.01918602399996</v>
      </c>
      <c r="K422" s="175">
        <v>7.5225499999999998</v>
      </c>
    </row>
    <row r="423" spans="1:11" x14ac:dyDescent="0.2">
      <c r="A423" s="163" t="s">
        <v>1598</v>
      </c>
      <c r="B423" s="163" t="s">
        <v>1584</v>
      </c>
      <c r="C423" s="160" t="s">
        <v>2501</v>
      </c>
      <c r="D423" s="160" t="s">
        <v>163</v>
      </c>
      <c r="E423" s="160" t="s">
        <v>644</v>
      </c>
      <c r="F423" s="162">
        <v>2.97229359</v>
      </c>
      <c r="G423" s="162">
        <v>2.7590665699999999</v>
      </c>
      <c r="H423" s="56">
        <f t="shared" si="12"/>
        <v>7.7282303485703974E-2</v>
      </c>
      <c r="I423" s="96">
        <f t="shared" si="13"/>
        <v>2.723220017162584E-4</v>
      </c>
      <c r="J423" s="175">
        <v>299.19582869046769</v>
      </c>
      <c r="K423" s="175">
        <v>19.516400000000001</v>
      </c>
    </row>
    <row r="424" spans="1:11" x14ac:dyDescent="0.2">
      <c r="A424" s="163" t="s">
        <v>2581</v>
      </c>
      <c r="B424" s="163" t="s">
        <v>2582</v>
      </c>
      <c r="C424" s="160" t="s">
        <v>2541</v>
      </c>
      <c r="D424" s="160" t="s">
        <v>163</v>
      </c>
      <c r="E424" s="160" t="s">
        <v>164</v>
      </c>
      <c r="F424" s="162">
        <v>2.94134619</v>
      </c>
      <c r="G424" s="162">
        <v>0.70983179000000007</v>
      </c>
      <c r="H424" s="56">
        <f t="shared" si="12"/>
        <v>3.1437228248117766</v>
      </c>
      <c r="I424" s="96">
        <f t="shared" si="13"/>
        <v>2.6948659610751642E-4</v>
      </c>
      <c r="J424" s="175">
        <v>114.44743579999999</v>
      </c>
      <c r="K424" s="175">
        <v>15.878450000000001</v>
      </c>
    </row>
    <row r="425" spans="1:11" x14ac:dyDescent="0.2">
      <c r="A425" s="163" t="s">
        <v>1183</v>
      </c>
      <c r="B425" s="163" t="s">
        <v>302</v>
      </c>
      <c r="C425" s="160" t="s">
        <v>596</v>
      </c>
      <c r="D425" s="160" t="s">
        <v>163</v>
      </c>
      <c r="E425" s="160" t="s">
        <v>164</v>
      </c>
      <c r="F425" s="162">
        <v>2.9219011500000001</v>
      </c>
      <c r="G425" s="162">
        <v>7.9028527199999994</v>
      </c>
      <c r="H425" s="56">
        <f t="shared" si="12"/>
        <v>-0.63027260490310644</v>
      </c>
      <c r="I425" s="96">
        <f t="shared" si="13"/>
        <v>2.6770503851372143E-4</v>
      </c>
      <c r="J425" s="175">
        <v>80.415668089999997</v>
      </c>
      <c r="K425" s="175">
        <v>12.202</v>
      </c>
    </row>
    <row r="426" spans="1:11" x14ac:dyDescent="0.2">
      <c r="A426" s="163" t="s">
        <v>1265</v>
      </c>
      <c r="B426" s="163" t="s">
        <v>273</v>
      </c>
      <c r="C426" s="160" t="s">
        <v>3150</v>
      </c>
      <c r="D426" s="160" t="s">
        <v>163</v>
      </c>
      <c r="E426" s="160" t="s">
        <v>164</v>
      </c>
      <c r="F426" s="162">
        <v>2.8901551099999998</v>
      </c>
      <c r="G426" s="162">
        <v>2.9605301099999997</v>
      </c>
      <c r="H426" s="56">
        <f t="shared" si="12"/>
        <v>-2.3771080646094123E-2</v>
      </c>
      <c r="I426" s="96">
        <f t="shared" si="13"/>
        <v>2.6479646138377361E-4</v>
      </c>
      <c r="J426" s="175">
        <v>21.03886829</v>
      </c>
      <c r="K426" s="175">
        <v>20.116199999999999</v>
      </c>
    </row>
    <row r="427" spans="1:11" x14ac:dyDescent="0.2">
      <c r="A427" s="163" t="s">
        <v>1292</v>
      </c>
      <c r="B427" s="163" t="s">
        <v>724</v>
      </c>
      <c r="C427" s="160" t="s">
        <v>2499</v>
      </c>
      <c r="D427" s="160" t="s">
        <v>162</v>
      </c>
      <c r="E427" s="160" t="s">
        <v>644</v>
      </c>
      <c r="F427" s="162">
        <v>2.8850379400000001</v>
      </c>
      <c r="G427" s="162">
        <v>0.66578113999999999</v>
      </c>
      <c r="H427" s="56">
        <f t="shared" si="12"/>
        <v>3.3333128060671715</v>
      </c>
      <c r="I427" s="96">
        <f t="shared" si="13"/>
        <v>2.6432762547126128E-4</v>
      </c>
      <c r="J427" s="175">
        <v>109.58096309999999</v>
      </c>
      <c r="K427" s="175">
        <v>13.1007</v>
      </c>
    </row>
    <row r="428" spans="1:11" x14ac:dyDescent="0.2">
      <c r="A428" s="163" t="s">
        <v>1732</v>
      </c>
      <c r="B428" s="163" t="s">
        <v>38</v>
      </c>
      <c r="C428" s="160" t="s">
        <v>1740</v>
      </c>
      <c r="D428" s="160" t="s">
        <v>162</v>
      </c>
      <c r="E428" s="160" t="s">
        <v>644</v>
      </c>
      <c r="F428" s="162">
        <v>2.88101867</v>
      </c>
      <c r="G428" s="162">
        <v>7.8657183399999999</v>
      </c>
      <c r="H428" s="56">
        <f t="shared" si="12"/>
        <v>-0.63372465864319261</v>
      </c>
      <c r="I428" s="96">
        <f t="shared" si="13"/>
        <v>2.6395937932777104E-4</v>
      </c>
      <c r="J428" s="175">
        <v>77.743877220000002</v>
      </c>
      <c r="K428" s="175">
        <v>38.728050000000003</v>
      </c>
    </row>
    <row r="429" spans="1:11" x14ac:dyDescent="0.2">
      <c r="A429" s="163" t="s">
        <v>1916</v>
      </c>
      <c r="B429" s="163" t="s">
        <v>226</v>
      </c>
      <c r="C429" s="160" t="s">
        <v>3151</v>
      </c>
      <c r="D429" s="160" t="s">
        <v>162</v>
      </c>
      <c r="E429" s="160" t="s">
        <v>644</v>
      </c>
      <c r="F429" s="162">
        <v>2.8736853999999998</v>
      </c>
      <c r="G429" s="162">
        <v>2.83277885</v>
      </c>
      <c r="H429" s="56">
        <f t="shared" si="12"/>
        <v>1.4440431874870763E-2</v>
      </c>
      <c r="I429" s="96">
        <f t="shared" si="13"/>
        <v>2.6328750398805205E-4</v>
      </c>
      <c r="J429" s="175">
        <v>498.52585183999997</v>
      </c>
      <c r="K429" s="175">
        <v>8.8318999999999992</v>
      </c>
    </row>
    <row r="430" spans="1:11" x14ac:dyDescent="0.2">
      <c r="A430" s="163" t="s">
        <v>2125</v>
      </c>
      <c r="B430" s="163" t="s">
        <v>1833</v>
      </c>
      <c r="C430" s="160" t="s">
        <v>596</v>
      </c>
      <c r="D430" s="160" t="s">
        <v>570</v>
      </c>
      <c r="E430" s="160" t="s">
        <v>644</v>
      </c>
      <c r="F430" s="162">
        <v>2.8114875600000002</v>
      </c>
      <c r="G430" s="162">
        <v>4.9478455700000001</v>
      </c>
      <c r="H430" s="56">
        <f t="shared" si="12"/>
        <v>-0.43177540199582254</v>
      </c>
      <c r="I430" s="96">
        <f t="shared" si="13"/>
        <v>2.5758892819856304E-4</v>
      </c>
      <c r="J430" s="175">
        <v>582.06454805181284</v>
      </c>
      <c r="K430" s="175">
        <v>21.59995</v>
      </c>
    </row>
    <row r="431" spans="1:11" x14ac:dyDescent="0.2">
      <c r="A431" s="163" t="s">
        <v>2877</v>
      </c>
      <c r="B431" s="163" t="s">
        <v>583</v>
      </c>
      <c r="C431" s="160" t="s">
        <v>2501</v>
      </c>
      <c r="D431" s="160" t="s">
        <v>570</v>
      </c>
      <c r="E431" s="160" t="s">
        <v>164</v>
      </c>
      <c r="F431" s="162">
        <v>2.7896120199999999</v>
      </c>
      <c r="G431" s="162">
        <v>4.2265168800000001</v>
      </c>
      <c r="H431" s="56">
        <f t="shared" si="12"/>
        <v>-0.33997376582108907</v>
      </c>
      <c r="I431" s="96">
        <f t="shared" si="13"/>
        <v>2.5558468781616389E-4</v>
      </c>
      <c r="J431" s="175">
        <v>225.94915699000001</v>
      </c>
      <c r="K431" s="175">
        <v>12.196350000000001</v>
      </c>
    </row>
    <row r="432" spans="1:11" x14ac:dyDescent="0.2">
      <c r="A432" s="163" t="s">
        <v>3069</v>
      </c>
      <c r="B432" s="163" t="s">
        <v>1373</v>
      </c>
      <c r="C432" s="160" t="s">
        <v>3148</v>
      </c>
      <c r="D432" s="160" t="s">
        <v>163</v>
      </c>
      <c r="E432" s="160" t="s">
        <v>644</v>
      </c>
      <c r="F432" s="162">
        <v>2.7081253100000002</v>
      </c>
      <c r="G432" s="162">
        <v>2.2437761699999998</v>
      </c>
      <c r="H432" s="56">
        <f t="shared" si="12"/>
        <v>0.20694984919106285</v>
      </c>
      <c r="I432" s="96">
        <f t="shared" si="13"/>
        <v>2.4811886275260674E-4</v>
      </c>
      <c r="J432" s="175">
        <v>34.746721999999998</v>
      </c>
      <c r="K432" s="175">
        <v>18.9819</v>
      </c>
    </row>
    <row r="433" spans="1:11" x14ac:dyDescent="0.2">
      <c r="A433" s="163" t="s">
        <v>3044</v>
      </c>
      <c r="B433" s="163" t="s">
        <v>258</v>
      </c>
      <c r="C433" s="160" t="s">
        <v>3148</v>
      </c>
      <c r="D433" s="160" t="s">
        <v>163</v>
      </c>
      <c r="E433" s="160" t="s">
        <v>644</v>
      </c>
      <c r="F433" s="162">
        <v>2.6877895000000001</v>
      </c>
      <c r="G433" s="162">
        <v>1.4941134199999999</v>
      </c>
      <c r="H433" s="56">
        <f t="shared" si="12"/>
        <v>0.79891932166702584</v>
      </c>
      <c r="I433" s="96">
        <f t="shared" si="13"/>
        <v>2.4625569267265461E-4</v>
      </c>
      <c r="J433" s="175">
        <v>118.74099632906599</v>
      </c>
      <c r="K433" s="175">
        <v>27.357600000000001</v>
      </c>
    </row>
    <row r="434" spans="1:11" x14ac:dyDescent="0.2">
      <c r="A434" s="163" t="s">
        <v>2382</v>
      </c>
      <c r="B434" s="163" t="s">
        <v>1808</v>
      </c>
      <c r="C434" s="160" t="s">
        <v>596</v>
      </c>
      <c r="D434" s="160" t="s">
        <v>163</v>
      </c>
      <c r="E434" s="160" t="s">
        <v>644</v>
      </c>
      <c r="F434" s="162">
        <v>2.6556626099999998</v>
      </c>
      <c r="G434" s="162">
        <v>1.1731919199999998</v>
      </c>
      <c r="H434" s="56">
        <f t="shared" si="12"/>
        <v>1.2636216331936554</v>
      </c>
      <c r="I434" s="96">
        <f t="shared" si="13"/>
        <v>2.4331222200638098E-4</v>
      </c>
      <c r="J434" s="175">
        <v>61.395443280000002</v>
      </c>
      <c r="K434" s="175">
        <v>22.35005</v>
      </c>
    </row>
    <row r="435" spans="1:11" x14ac:dyDescent="0.2">
      <c r="A435" s="163" t="s">
        <v>3020</v>
      </c>
      <c r="B435" s="163" t="s">
        <v>76</v>
      </c>
      <c r="C435" s="160" t="s">
        <v>3148</v>
      </c>
      <c r="D435" s="160" t="s">
        <v>162</v>
      </c>
      <c r="E435" s="160" t="s">
        <v>644</v>
      </c>
      <c r="F435" s="162">
        <v>2.64288341</v>
      </c>
      <c r="G435" s="162">
        <v>2.82021291</v>
      </c>
      <c r="H435" s="56">
        <f t="shared" si="12"/>
        <v>-6.2878054125353189E-2</v>
      </c>
      <c r="I435" s="96">
        <f t="shared" si="13"/>
        <v>2.42141389711738E-4</v>
      </c>
      <c r="J435" s="175">
        <v>46.118185212500002</v>
      </c>
      <c r="K435" s="175">
        <v>9.8849499999999999</v>
      </c>
    </row>
    <row r="436" spans="1:11" x14ac:dyDescent="0.2">
      <c r="A436" s="163" t="s">
        <v>1148</v>
      </c>
      <c r="B436" s="163" t="s">
        <v>352</v>
      </c>
      <c r="C436" s="160" t="s">
        <v>1146</v>
      </c>
      <c r="D436" s="160" t="s">
        <v>162</v>
      </c>
      <c r="E436" s="160" t="s">
        <v>644</v>
      </c>
      <c r="F436" s="162">
        <v>2.61239205</v>
      </c>
      <c r="G436" s="162">
        <v>2.4788772000000003</v>
      </c>
      <c r="H436" s="56">
        <f t="shared" si="12"/>
        <v>5.3861018206145861E-2</v>
      </c>
      <c r="I436" s="96">
        <f t="shared" si="13"/>
        <v>2.3934776655883436E-4</v>
      </c>
      <c r="J436" s="175">
        <v>65.528055210000005</v>
      </c>
      <c r="K436" s="175">
        <v>14.081899999999999</v>
      </c>
    </row>
    <row r="437" spans="1:11" x14ac:dyDescent="0.2">
      <c r="A437" s="163" t="s">
        <v>2688</v>
      </c>
      <c r="B437" s="163" t="s">
        <v>1688</v>
      </c>
      <c r="C437" s="160" t="s">
        <v>1146</v>
      </c>
      <c r="D437" s="160" t="s">
        <v>163</v>
      </c>
      <c r="E437" s="160" t="s">
        <v>164</v>
      </c>
      <c r="F437" s="162">
        <v>2.5977576400000002</v>
      </c>
      <c r="G437" s="162">
        <v>3.2510282799999999</v>
      </c>
      <c r="H437" s="56">
        <f t="shared" si="12"/>
        <v>-0.20094277371219904</v>
      </c>
      <c r="I437" s="96">
        <f t="shared" si="13"/>
        <v>2.380069596350014E-4</v>
      </c>
      <c r="J437" s="175">
        <v>77.023203260000003</v>
      </c>
      <c r="K437" s="175">
        <v>10.6652</v>
      </c>
    </row>
    <row r="438" spans="1:11" x14ac:dyDescent="0.2">
      <c r="A438" s="163" t="s">
        <v>2408</v>
      </c>
      <c r="B438" s="163" t="s">
        <v>9</v>
      </c>
      <c r="C438" s="160" t="s">
        <v>596</v>
      </c>
      <c r="D438" s="160" t="s">
        <v>570</v>
      </c>
      <c r="E438" s="160" t="s">
        <v>644</v>
      </c>
      <c r="F438" s="162">
        <v>2.5949198199999999</v>
      </c>
      <c r="G438" s="162">
        <v>3.9143865400000002</v>
      </c>
      <c r="H438" s="56">
        <f t="shared" si="12"/>
        <v>-0.33708135528179095</v>
      </c>
      <c r="I438" s="96">
        <f t="shared" si="13"/>
        <v>2.3774695812454812E-4</v>
      </c>
      <c r="J438" s="175">
        <v>331.33412283999996</v>
      </c>
      <c r="K438" s="175">
        <v>4.2742000000000004</v>
      </c>
    </row>
    <row r="439" spans="1:11" x14ac:dyDescent="0.2">
      <c r="A439" s="163" t="s">
        <v>3001</v>
      </c>
      <c r="B439" s="163" t="s">
        <v>1353</v>
      </c>
      <c r="C439" s="160" t="s">
        <v>3148</v>
      </c>
      <c r="D439" s="160" t="s">
        <v>163</v>
      </c>
      <c r="E439" s="160" t="s">
        <v>644</v>
      </c>
      <c r="F439" s="162">
        <v>2.5857892499999999</v>
      </c>
      <c r="G439" s="162">
        <v>4.6241075399999998</v>
      </c>
      <c r="H439" s="56">
        <f t="shared" si="12"/>
        <v>-0.44080252726994318</v>
      </c>
      <c r="I439" s="96">
        <f t="shared" si="13"/>
        <v>2.3691041387885993E-4</v>
      </c>
      <c r="J439" s="175">
        <v>480.03833151243197</v>
      </c>
      <c r="K439" s="175">
        <v>15.12185</v>
      </c>
    </row>
    <row r="440" spans="1:11" x14ac:dyDescent="0.2">
      <c r="A440" s="163" t="s">
        <v>3297</v>
      </c>
      <c r="B440" s="163" t="s">
        <v>3298</v>
      </c>
      <c r="C440" s="160" t="s">
        <v>2499</v>
      </c>
      <c r="D440" s="160" t="s">
        <v>162</v>
      </c>
      <c r="E440" s="160" t="s">
        <v>644</v>
      </c>
      <c r="F440" s="162">
        <v>2.57971416</v>
      </c>
      <c r="G440" s="162">
        <v>2.1802419199999998</v>
      </c>
      <c r="H440" s="56">
        <f t="shared" si="12"/>
        <v>0.18322381398849541</v>
      </c>
      <c r="I440" s="96">
        <f t="shared" si="13"/>
        <v>2.3635381318673032E-4</v>
      </c>
      <c r="J440" s="175">
        <v>978.85199999999998</v>
      </c>
      <c r="K440" s="175">
        <v>7.2977999999999996</v>
      </c>
    </row>
    <row r="441" spans="1:11" x14ac:dyDescent="0.2">
      <c r="A441" s="163" t="s">
        <v>1103</v>
      </c>
      <c r="B441" s="163" t="s">
        <v>1104</v>
      </c>
      <c r="C441" s="160" t="s">
        <v>3152</v>
      </c>
      <c r="D441" s="160" t="s">
        <v>163</v>
      </c>
      <c r="E441" s="160" t="s">
        <v>164</v>
      </c>
      <c r="F441" s="162">
        <v>2.5767867099999999</v>
      </c>
      <c r="G441" s="162">
        <v>5.6590939800000006</v>
      </c>
      <c r="H441" s="56">
        <f t="shared" si="12"/>
        <v>-0.54466444291140759</v>
      </c>
      <c r="I441" s="96">
        <f t="shared" si="13"/>
        <v>2.3608559976171525E-4</v>
      </c>
      <c r="J441" s="175">
        <v>304.26181070000001</v>
      </c>
      <c r="K441" s="175">
        <v>22.155149999999999</v>
      </c>
    </row>
    <row r="442" spans="1:11" x14ac:dyDescent="0.2">
      <c r="A442" s="163" t="s">
        <v>2769</v>
      </c>
      <c r="B442" s="163" t="s">
        <v>1619</v>
      </c>
      <c r="C442" s="160" t="s">
        <v>596</v>
      </c>
      <c r="D442" s="160" t="s">
        <v>570</v>
      </c>
      <c r="E442" s="160" t="s">
        <v>644</v>
      </c>
      <c r="F442" s="162">
        <v>2.57506177</v>
      </c>
      <c r="G442" s="162">
        <v>0.63708206999999994</v>
      </c>
      <c r="H442" s="56">
        <f t="shared" si="12"/>
        <v>3.0419623958338686</v>
      </c>
      <c r="I442" s="96">
        <f t="shared" si="13"/>
        <v>2.3592756049021769E-4</v>
      </c>
      <c r="J442" s="175">
        <v>97.301668619138681</v>
      </c>
      <c r="K442" s="175">
        <v>21.615649999999999</v>
      </c>
    </row>
    <row r="443" spans="1:11" x14ac:dyDescent="0.2">
      <c r="A443" s="163" t="s">
        <v>3021</v>
      </c>
      <c r="B443" s="163" t="s">
        <v>74</v>
      </c>
      <c r="C443" s="160" t="s">
        <v>3148</v>
      </c>
      <c r="D443" s="160" t="s">
        <v>162</v>
      </c>
      <c r="E443" s="160" t="s">
        <v>644</v>
      </c>
      <c r="F443" s="162">
        <v>2.5657667400000004</v>
      </c>
      <c r="G443" s="162">
        <v>5.0905131399999997</v>
      </c>
      <c r="H443" s="56">
        <f t="shared" si="12"/>
        <v>-0.49597090323982529</v>
      </c>
      <c r="I443" s="96">
        <f t="shared" si="13"/>
        <v>2.3507594839371126E-4</v>
      </c>
      <c r="J443" s="175">
        <v>136.93683972240001</v>
      </c>
      <c r="K443" s="175">
        <v>11.2098</v>
      </c>
    </row>
    <row r="444" spans="1:11" x14ac:dyDescent="0.2">
      <c r="A444" s="163" t="s">
        <v>2556</v>
      </c>
      <c r="B444" s="163" t="s">
        <v>2557</v>
      </c>
      <c r="C444" s="160" t="s">
        <v>3151</v>
      </c>
      <c r="D444" s="160" t="s">
        <v>163</v>
      </c>
      <c r="E444" s="160" t="s">
        <v>644</v>
      </c>
      <c r="F444" s="162">
        <v>2.5586691400000001</v>
      </c>
      <c r="G444" s="162">
        <v>4.2278361799999997</v>
      </c>
      <c r="H444" s="56">
        <f t="shared" si="12"/>
        <v>-0.39480409574431519</v>
      </c>
      <c r="I444" s="96">
        <f t="shared" si="13"/>
        <v>2.3442566517610307E-4</v>
      </c>
      <c r="J444" s="175">
        <v>29.508053760000003</v>
      </c>
      <c r="K444" s="175">
        <v>8.1584000000000003</v>
      </c>
    </row>
    <row r="445" spans="1:11" x14ac:dyDescent="0.2">
      <c r="A445" s="163" t="s">
        <v>2740</v>
      </c>
      <c r="B445" s="163" t="s">
        <v>383</v>
      </c>
      <c r="C445" s="160" t="s">
        <v>1146</v>
      </c>
      <c r="D445" s="160" t="s">
        <v>162</v>
      </c>
      <c r="E445" s="160" t="s">
        <v>644</v>
      </c>
      <c r="F445" s="162">
        <v>2.55785683</v>
      </c>
      <c r="G445" s="162">
        <v>0.72994283999999998</v>
      </c>
      <c r="H445" s="56">
        <f t="shared" si="12"/>
        <v>2.5041878484622164</v>
      </c>
      <c r="I445" s="96">
        <f t="shared" si="13"/>
        <v>2.3435124120736782E-4</v>
      </c>
      <c r="J445" s="175">
        <v>118.02672507999999</v>
      </c>
      <c r="K445" s="175">
        <v>14.10435</v>
      </c>
    </row>
    <row r="446" spans="1:11" x14ac:dyDescent="0.2">
      <c r="A446" s="163" t="s">
        <v>2808</v>
      </c>
      <c r="B446" s="163" t="s">
        <v>418</v>
      </c>
      <c r="C446" s="160" t="s">
        <v>2500</v>
      </c>
      <c r="D446" s="160" t="s">
        <v>162</v>
      </c>
      <c r="E446" s="160" t="s">
        <v>644</v>
      </c>
      <c r="F446" s="162">
        <v>2.5532741400000001</v>
      </c>
      <c r="G446" s="162">
        <v>4.5611755399999998</v>
      </c>
      <c r="H446" s="56">
        <f t="shared" si="12"/>
        <v>-0.44021576946367647</v>
      </c>
      <c r="I446" s="96">
        <f t="shared" si="13"/>
        <v>2.3393137443571252E-4</v>
      </c>
      <c r="J446" s="175">
        <v>234.48128022</v>
      </c>
      <c r="K446" s="175">
        <v>38.881700000000002</v>
      </c>
    </row>
    <row r="447" spans="1:11" x14ac:dyDescent="0.2">
      <c r="A447" s="163" t="s">
        <v>3052</v>
      </c>
      <c r="B447" s="163" t="s">
        <v>2530</v>
      </c>
      <c r="C447" s="160" t="s">
        <v>2500</v>
      </c>
      <c r="D447" s="160" t="s">
        <v>163</v>
      </c>
      <c r="E447" s="160" t="s">
        <v>644</v>
      </c>
      <c r="F447" s="162">
        <v>2.5338384999999999</v>
      </c>
      <c r="G447" s="162">
        <v>1.5915938000000001</v>
      </c>
      <c r="H447" s="56">
        <f t="shared" si="12"/>
        <v>0.59201330138380781</v>
      </c>
      <c r="I447" s="96">
        <f t="shared" si="13"/>
        <v>2.3215067807138174E-4</v>
      </c>
      <c r="J447" s="175">
        <v>1141.71906592</v>
      </c>
      <c r="K447" s="175">
        <v>21.700749999999999</v>
      </c>
    </row>
    <row r="448" spans="1:11" x14ac:dyDescent="0.2">
      <c r="A448" s="163" t="s">
        <v>3010</v>
      </c>
      <c r="B448" s="163" t="s">
        <v>97</v>
      </c>
      <c r="C448" s="160" t="s">
        <v>3148</v>
      </c>
      <c r="D448" s="160" t="s">
        <v>570</v>
      </c>
      <c r="E448" s="160" t="s">
        <v>644</v>
      </c>
      <c r="F448" s="162">
        <v>2.5146621800000002</v>
      </c>
      <c r="G448" s="162">
        <v>6.0956258099999996</v>
      </c>
      <c r="H448" s="56">
        <f t="shared" si="12"/>
        <v>-0.58746447725274653</v>
      </c>
      <c r="I448" s="96">
        <f t="shared" si="13"/>
        <v>2.3039374064584586E-4</v>
      </c>
      <c r="J448" s="175">
        <v>238.86637899739998</v>
      </c>
      <c r="K448" s="175">
        <v>6.0661500000000004</v>
      </c>
    </row>
    <row r="449" spans="1:11" x14ac:dyDescent="0.2">
      <c r="A449" s="163" t="s">
        <v>2974</v>
      </c>
      <c r="B449" s="163" t="s">
        <v>1370</v>
      </c>
      <c r="C449" s="160" t="s">
        <v>3148</v>
      </c>
      <c r="D449" s="160" t="s">
        <v>570</v>
      </c>
      <c r="E449" s="160" t="s">
        <v>644</v>
      </c>
      <c r="F449" s="162">
        <v>2.5144379400000001</v>
      </c>
      <c r="G449" s="162">
        <v>6.9570986900000005</v>
      </c>
      <c r="H449" s="56">
        <f t="shared" si="12"/>
        <v>-0.63857952114231109</v>
      </c>
      <c r="I449" s="96">
        <f t="shared" si="13"/>
        <v>2.3037319574211549E-4</v>
      </c>
      <c r="J449" s="175">
        <v>173.60258845734</v>
      </c>
      <c r="K449" s="175">
        <v>18.475650000000002</v>
      </c>
    </row>
    <row r="450" spans="1:11" x14ac:dyDescent="0.2">
      <c r="A450" s="163" t="s">
        <v>3031</v>
      </c>
      <c r="B450" s="163" t="s">
        <v>1141</v>
      </c>
      <c r="C450" s="160" t="s">
        <v>3148</v>
      </c>
      <c r="D450" s="160" t="s">
        <v>162</v>
      </c>
      <c r="E450" s="160" t="s">
        <v>164</v>
      </c>
      <c r="F450" s="162">
        <v>2.5080635</v>
      </c>
      <c r="G450" s="162">
        <v>3.87809348</v>
      </c>
      <c r="H450" s="56">
        <f t="shared" si="12"/>
        <v>-0.35327409900392603</v>
      </c>
      <c r="I450" s="96">
        <f t="shared" si="13"/>
        <v>2.297891685563555E-4</v>
      </c>
      <c r="J450" s="175">
        <v>87.428852258000006</v>
      </c>
      <c r="K450" s="175">
        <v>26.088650000000001</v>
      </c>
    </row>
    <row r="451" spans="1:11" x14ac:dyDescent="0.2">
      <c r="A451" s="163" t="s">
        <v>2414</v>
      </c>
      <c r="B451" s="163" t="s">
        <v>2196</v>
      </c>
      <c r="C451" s="160" t="s">
        <v>596</v>
      </c>
      <c r="D451" s="160" t="s">
        <v>570</v>
      </c>
      <c r="E451" s="160" t="s">
        <v>644</v>
      </c>
      <c r="F451" s="162">
        <v>2.5051412000000002</v>
      </c>
      <c r="G451" s="162">
        <v>4.5998981100000007</v>
      </c>
      <c r="H451" s="56">
        <f t="shared" si="12"/>
        <v>-0.45539202388985089</v>
      </c>
      <c r="I451" s="96">
        <f t="shared" si="13"/>
        <v>2.2952142697514266E-4</v>
      </c>
      <c r="J451" s="175">
        <v>43.935831990000004</v>
      </c>
      <c r="K451" s="175">
        <v>12.98315</v>
      </c>
    </row>
    <row r="452" spans="1:11" x14ac:dyDescent="0.2">
      <c r="A452" s="163" t="s">
        <v>3007</v>
      </c>
      <c r="B452" s="163" t="s">
        <v>245</v>
      </c>
      <c r="C452" s="160" t="s">
        <v>2500</v>
      </c>
      <c r="D452" s="160" t="s">
        <v>162</v>
      </c>
      <c r="E452" s="160" t="s">
        <v>644</v>
      </c>
      <c r="F452" s="162">
        <v>2.4966571699999998</v>
      </c>
      <c r="G452" s="162">
        <v>4.5820908499999993</v>
      </c>
      <c r="H452" s="56">
        <f t="shared" si="12"/>
        <v>-0.45512709116188732</v>
      </c>
      <c r="I452" s="96">
        <f t="shared" si="13"/>
        <v>2.2874411882496733E-4</v>
      </c>
      <c r="J452" s="175">
        <v>124.1861023</v>
      </c>
      <c r="K452" s="175">
        <v>32.632800000000003</v>
      </c>
    </row>
    <row r="453" spans="1:11" x14ac:dyDescent="0.2">
      <c r="A453" s="163" t="s">
        <v>2807</v>
      </c>
      <c r="B453" s="163" t="s">
        <v>417</v>
      </c>
      <c r="C453" s="160" t="s">
        <v>2500</v>
      </c>
      <c r="D453" s="160" t="s">
        <v>162</v>
      </c>
      <c r="E453" s="160" t="s">
        <v>164</v>
      </c>
      <c r="F453" s="162">
        <v>2.4845771700000001</v>
      </c>
      <c r="G453" s="162">
        <v>2.0998744300000003</v>
      </c>
      <c r="H453" s="56">
        <f t="shared" si="12"/>
        <v>0.18320273560357592</v>
      </c>
      <c r="I453" s="96">
        <f t="shared" si="13"/>
        <v>2.2763734734324021E-4</v>
      </c>
      <c r="J453" s="175">
        <v>208.65410979999999</v>
      </c>
      <c r="K453" s="175">
        <v>15.496549999999999</v>
      </c>
    </row>
    <row r="454" spans="1:11" x14ac:dyDescent="0.2">
      <c r="A454" s="163" t="s">
        <v>1192</v>
      </c>
      <c r="B454" s="163" t="s">
        <v>311</v>
      </c>
      <c r="C454" s="160" t="s">
        <v>596</v>
      </c>
      <c r="D454" s="160" t="s">
        <v>163</v>
      </c>
      <c r="E454" s="160" t="s">
        <v>164</v>
      </c>
      <c r="F454" s="162">
        <v>2.4833081099999998</v>
      </c>
      <c r="G454" s="162">
        <v>3.1845563700000001</v>
      </c>
      <c r="H454" s="56">
        <f t="shared" si="12"/>
        <v>-0.22020280959887684</v>
      </c>
      <c r="I454" s="96">
        <f t="shared" si="13"/>
        <v>2.2752107586835604E-4</v>
      </c>
      <c r="J454" s="175">
        <v>79.968002080000005</v>
      </c>
      <c r="K454" s="175">
        <v>11.221399999999999</v>
      </c>
    </row>
    <row r="455" spans="1:11" x14ac:dyDescent="0.2">
      <c r="A455" s="163" t="s">
        <v>3201</v>
      </c>
      <c r="B455" s="163" t="s">
        <v>3202</v>
      </c>
      <c r="C455" s="160" t="s">
        <v>2499</v>
      </c>
      <c r="D455" s="160" t="s">
        <v>163</v>
      </c>
      <c r="E455" s="160" t="s">
        <v>644</v>
      </c>
      <c r="F455" s="162">
        <v>2.4554431000000001</v>
      </c>
      <c r="G455" s="162">
        <v>1.3071028999999998</v>
      </c>
      <c r="H455" s="56">
        <f t="shared" ref="H455:H518" si="14">IF(ISERROR(F455/G455-1),"",IF((F455/G455-1)&gt;10000%,"",F455/G455-1))</f>
        <v>0.87853848384851752</v>
      </c>
      <c r="I455" s="96">
        <f t="shared" ref="I455:I518" si="15">F455/$F$1252</f>
        <v>2.2496807931156451E-4</v>
      </c>
      <c r="J455" s="175">
        <v>240.15387275</v>
      </c>
      <c r="K455" s="175">
        <v>19.1966</v>
      </c>
    </row>
    <row r="456" spans="1:11" x14ac:dyDescent="0.2">
      <c r="A456" s="163" t="s">
        <v>2936</v>
      </c>
      <c r="B456" s="163" t="s">
        <v>90</v>
      </c>
      <c r="C456" s="160" t="s">
        <v>3148</v>
      </c>
      <c r="D456" s="160" t="s">
        <v>162</v>
      </c>
      <c r="E456" s="160" t="s">
        <v>644</v>
      </c>
      <c r="F456" s="162">
        <v>2.4513659900000002</v>
      </c>
      <c r="G456" s="162">
        <v>4.6300345700000003</v>
      </c>
      <c r="H456" s="56">
        <f t="shared" si="14"/>
        <v>-0.47055125551686749</v>
      </c>
      <c r="I456" s="96">
        <f t="shared" si="15"/>
        <v>2.2459453385826448E-4</v>
      </c>
      <c r="J456" s="175">
        <v>303.31717468719705</v>
      </c>
      <c r="K456" s="175">
        <v>6.7114000000000003</v>
      </c>
    </row>
    <row r="457" spans="1:11" x14ac:dyDescent="0.2">
      <c r="A457" s="163" t="s">
        <v>2886</v>
      </c>
      <c r="B457" s="163" t="s">
        <v>637</v>
      </c>
      <c r="C457" s="160" t="s">
        <v>2501</v>
      </c>
      <c r="D457" s="160" t="s">
        <v>570</v>
      </c>
      <c r="E457" s="160" t="s">
        <v>164</v>
      </c>
      <c r="F457" s="162">
        <v>2.4413366600000002</v>
      </c>
      <c r="G457" s="162">
        <v>4.8436610099999999</v>
      </c>
      <c r="H457" s="56">
        <f t="shared" si="14"/>
        <v>-0.49597284885136905</v>
      </c>
      <c r="I457" s="96">
        <f t="shared" si="15"/>
        <v>2.2367564508137452E-4</v>
      </c>
      <c r="J457" s="175">
        <v>188.01340582829397</v>
      </c>
      <c r="K457" s="175">
        <v>7.6425000000000001</v>
      </c>
    </row>
    <row r="458" spans="1:11" x14ac:dyDescent="0.2">
      <c r="A458" s="163" t="s">
        <v>1230</v>
      </c>
      <c r="B458" s="163" t="s">
        <v>190</v>
      </c>
      <c r="C458" s="160" t="s">
        <v>3151</v>
      </c>
      <c r="D458" s="160" t="s">
        <v>162</v>
      </c>
      <c r="E458" s="160" t="s">
        <v>644</v>
      </c>
      <c r="F458" s="162">
        <v>2.4289757500000002</v>
      </c>
      <c r="G458" s="162">
        <v>6.4546891200000003</v>
      </c>
      <c r="H458" s="56">
        <f t="shared" si="14"/>
        <v>-0.6236881893391637</v>
      </c>
      <c r="I458" s="96">
        <f t="shared" si="15"/>
        <v>2.2254313658168944E-4</v>
      </c>
      <c r="J458" s="175">
        <v>75.760163290000008</v>
      </c>
      <c r="K458" s="175">
        <v>10.591049999999999</v>
      </c>
    </row>
    <row r="459" spans="1:11" x14ac:dyDescent="0.2">
      <c r="A459" s="163" t="s">
        <v>1055</v>
      </c>
      <c r="B459" s="163" t="s">
        <v>1056</v>
      </c>
      <c r="C459" s="160" t="s">
        <v>2501</v>
      </c>
      <c r="D459" s="160" t="s">
        <v>570</v>
      </c>
      <c r="E459" s="160" t="s">
        <v>164</v>
      </c>
      <c r="F459" s="162">
        <v>2.42387489</v>
      </c>
      <c r="G459" s="162">
        <v>9.0638897600000004</v>
      </c>
      <c r="H459" s="56">
        <f t="shared" si="14"/>
        <v>-0.73257895294613551</v>
      </c>
      <c r="I459" s="96">
        <f t="shared" si="15"/>
        <v>2.2207579499391767E-4</v>
      </c>
      <c r="J459" s="175">
        <v>338.42091659410801</v>
      </c>
      <c r="K459" s="175">
        <v>20.001349999999999</v>
      </c>
    </row>
    <row r="460" spans="1:11" x14ac:dyDescent="0.2">
      <c r="A460" s="163" t="s">
        <v>2748</v>
      </c>
      <c r="B460" s="163" t="s">
        <v>322</v>
      </c>
      <c r="C460" s="160" t="s">
        <v>1146</v>
      </c>
      <c r="D460" s="160" t="s">
        <v>163</v>
      </c>
      <c r="E460" s="160" t="s">
        <v>644</v>
      </c>
      <c r="F460" s="162">
        <v>2.4031838999999997</v>
      </c>
      <c r="G460" s="162">
        <v>2.4297002200000004</v>
      </c>
      <c r="H460" s="56">
        <f t="shared" si="14"/>
        <v>-1.0913412190414418E-2</v>
      </c>
      <c r="I460" s="96">
        <f t="shared" si="15"/>
        <v>2.2018008326703836E-4</v>
      </c>
      <c r="J460" s="175">
        <v>33.759129990000005</v>
      </c>
      <c r="K460" s="175">
        <v>21.198399999999999</v>
      </c>
    </row>
    <row r="461" spans="1:11" x14ac:dyDescent="0.2">
      <c r="A461" s="163" t="s">
        <v>3034</v>
      </c>
      <c r="B461" s="163" t="s">
        <v>265</v>
      </c>
      <c r="C461" s="160" t="s">
        <v>3148</v>
      </c>
      <c r="D461" s="160" t="s">
        <v>163</v>
      </c>
      <c r="E461" s="160" t="s">
        <v>644</v>
      </c>
      <c r="F461" s="162">
        <v>2.3892715299999998</v>
      </c>
      <c r="G461" s="162">
        <v>2.2506962700000002</v>
      </c>
      <c r="H461" s="56">
        <f t="shared" si="14"/>
        <v>6.1569951417744795E-2</v>
      </c>
      <c r="I461" s="96">
        <f t="shared" si="15"/>
        <v>2.1890542976047908E-4</v>
      </c>
      <c r="J461" s="175">
        <v>98.509913192664996</v>
      </c>
      <c r="K461" s="175">
        <v>17.620249999999999</v>
      </c>
    </row>
    <row r="462" spans="1:11" x14ac:dyDescent="0.2">
      <c r="A462" s="163" t="s">
        <v>2160</v>
      </c>
      <c r="B462" s="163" t="s">
        <v>1902</v>
      </c>
      <c r="C462" s="160" t="s">
        <v>596</v>
      </c>
      <c r="D462" s="160" t="s">
        <v>163</v>
      </c>
      <c r="E462" s="160" t="s">
        <v>644</v>
      </c>
      <c r="F462" s="162">
        <v>2.3744227900000001</v>
      </c>
      <c r="G462" s="162">
        <v>2.0349095900000003</v>
      </c>
      <c r="H462" s="56">
        <f t="shared" si="14"/>
        <v>0.16684436579808914</v>
      </c>
      <c r="I462" s="96">
        <f t="shared" si="15"/>
        <v>2.1754498588865949E-4</v>
      </c>
      <c r="J462" s="175">
        <v>199.5717807320008</v>
      </c>
      <c r="K462" s="175">
        <v>35.292349999999999</v>
      </c>
    </row>
    <row r="463" spans="1:11" x14ac:dyDescent="0.2">
      <c r="A463" s="163" t="s">
        <v>3036</v>
      </c>
      <c r="B463" s="163" t="s">
        <v>1009</v>
      </c>
      <c r="C463" s="160" t="s">
        <v>3148</v>
      </c>
      <c r="D463" s="160" t="s">
        <v>162</v>
      </c>
      <c r="E463" s="160" t="s">
        <v>644</v>
      </c>
      <c r="F463" s="162">
        <v>2.3595303100000002</v>
      </c>
      <c r="G463" s="162">
        <v>1.1093848700000002</v>
      </c>
      <c r="H463" s="56">
        <f t="shared" si="14"/>
        <v>1.1268816384705156</v>
      </c>
      <c r="I463" s="96">
        <f t="shared" si="15"/>
        <v>2.161805345512264E-4</v>
      </c>
      <c r="J463" s="175">
        <v>17.645934817053</v>
      </c>
      <c r="K463" s="175">
        <v>102.05800000000001</v>
      </c>
    </row>
    <row r="464" spans="1:11" x14ac:dyDescent="0.2">
      <c r="A464" s="163" t="s">
        <v>2991</v>
      </c>
      <c r="B464" s="163" t="s">
        <v>263</v>
      </c>
      <c r="C464" s="160" t="s">
        <v>3148</v>
      </c>
      <c r="D464" s="160" t="s">
        <v>162</v>
      </c>
      <c r="E464" s="160" t="s">
        <v>644</v>
      </c>
      <c r="F464" s="162">
        <v>2.3393486700000001</v>
      </c>
      <c r="G464" s="162">
        <v>4.1060745499999998</v>
      </c>
      <c r="H464" s="56">
        <f t="shared" si="14"/>
        <v>-0.43027126236663182</v>
      </c>
      <c r="I464" s="96">
        <f t="shared" si="15"/>
        <v>2.1433148955068962E-4</v>
      </c>
      <c r="J464" s="175">
        <v>289.62394312155601</v>
      </c>
      <c r="K464" s="175">
        <v>21.94275</v>
      </c>
    </row>
    <row r="465" spans="1:11" x14ac:dyDescent="0.2">
      <c r="A465" s="163" t="s">
        <v>2365</v>
      </c>
      <c r="B465" s="163" t="s">
        <v>1015</v>
      </c>
      <c r="C465" s="160" t="s">
        <v>3149</v>
      </c>
      <c r="D465" s="160" t="s">
        <v>162</v>
      </c>
      <c r="E465" s="160" t="s">
        <v>644</v>
      </c>
      <c r="F465" s="162">
        <v>2.3314549200000001</v>
      </c>
      <c r="G465" s="162">
        <v>2.4268359999999999E-2</v>
      </c>
      <c r="H465" s="56">
        <f t="shared" si="14"/>
        <v>95.069735243749477</v>
      </c>
      <c r="I465" s="96">
        <f t="shared" si="15"/>
        <v>2.136082629460635E-4</v>
      </c>
      <c r="J465" s="175">
        <v>124.94015730160967</v>
      </c>
      <c r="K465" s="175">
        <v>53.794049999999991</v>
      </c>
    </row>
    <row r="466" spans="1:11" x14ac:dyDescent="0.2">
      <c r="A466" s="163" t="s">
        <v>1245</v>
      </c>
      <c r="B466" s="163" t="s">
        <v>181</v>
      </c>
      <c r="C466" s="160" t="s">
        <v>3151</v>
      </c>
      <c r="D466" s="160" t="s">
        <v>162</v>
      </c>
      <c r="E466" s="160" t="s">
        <v>644</v>
      </c>
      <c r="F466" s="162">
        <v>2.3236829999999999</v>
      </c>
      <c r="G466" s="162">
        <v>1.8602599999999997E-2</v>
      </c>
      <c r="H466" s="56" t="str">
        <f t="shared" si="14"/>
        <v/>
      </c>
      <c r="I466" s="96">
        <f t="shared" si="15"/>
        <v>2.1289619842501507E-4</v>
      </c>
      <c r="J466" s="175">
        <v>7.9482275499999995</v>
      </c>
      <c r="K466" s="175">
        <v>15.732100000000001</v>
      </c>
    </row>
    <row r="467" spans="1:11" x14ac:dyDescent="0.2">
      <c r="A467" s="163" t="s">
        <v>2366</v>
      </c>
      <c r="B467" s="163" t="s">
        <v>1858</v>
      </c>
      <c r="C467" s="160" t="s">
        <v>596</v>
      </c>
      <c r="D467" s="160" t="s">
        <v>570</v>
      </c>
      <c r="E467" s="160" t="s">
        <v>164</v>
      </c>
      <c r="F467" s="162">
        <v>2.3146100199999999</v>
      </c>
      <c r="G467" s="162">
        <v>4.1519320500000001</v>
      </c>
      <c r="H467" s="56">
        <f t="shared" si="14"/>
        <v>-0.4425221819321441</v>
      </c>
      <c r="I467" s="96">
        <f t="shared" si="15"/>
        <v>2.120649305840978E-4</v>
      </c>
      <c r="J467" s="175">
        <v>277.51227406093938</v>
      </c>
      <c r="K467" s="175">
        <v>22.313800000000001</v>
      </c>
    </row>
    <row r="468" spans="1:11" x14ac:dyDescent="0.2">
      <c r="A468" s="163" t="s">
        <v>1062</v>
      </c>
      <c r="B468" s="163" t="s">
        <v>1063</v>
      </c>
      <c r="C468" s="160" t="s">
        <v>3150</v>
      </c>
      <c r="D468" s="160" t="s">
        <v>163</v>
      </c>
      <c r="E468" s="160" t="s">
        <v>164</v>
      </c>
      <c r="F468" s="162">
        <v>2.2936425599999999</v>
      </c>
      <c r="G468" s="162">
        <v>2.8472569700000001</v>
      </c>
      <c r="H468" s="56">
        <f t="shared" si="14"/>
        <v>-0.1944378100863865</v>
      </c>
      <c r="I468" s="96">
        <f t="shared" si="15"/>
        <v>2.1014388863275219E-4</v>
      </c>
      <c r="J468" s="175">
        <v>26.407934179999998</v>
      </c>
      <c r="K468" s="175">
        <v>12.9994</v>
      </c>
    </row>
    <row r="469" spans="1:11" x14ac:dyDescent="0.2">
      <c r="A469" s="163" t="s">
        <v>2966</v>
      </c>
      <c r="B469" s="163" t="s">
        <v>2042</v>
      </c>
      <c r="C469" s="160" t="s">
        <v>2500</v>
      </c>
      <c r="D469" s="160" t="s">
        <v>162</v>
      </c>
      <c r="E469" s="160" t="s">
        <v>644</v>
      </c>
      <c r="F469" s="162">
        <v>2.2830215899999997</v>
      </c>
      <c r="G469" s="162">
        <v>2.7728679700000001</v>
      </c>
      <c r="H469" s="56">
        <f t="shared" si="14"/>
        <v>-0.17665694338847315</v>
      </c>
      <c r="I469" s="96">
        <f t="shared" si="15"/>
        <v>2.0917079370690123E-4</v>
      </c>
      <c r="J469" s="175">
        <v>1088.14561</v>
      </c>
      <c r="K469" s="175">
        <v>11.91785</v>
      </c>
    </row>
    <row r="470" spans="1:11" x14ac:dyDescent="0.2">
      <c r="A470" s="163" t="s">
        <v>2973</v>
      </c>
      <c r="B470" s="163" t="s">
        <v>1208</v>
      </c>
      <c r="C470" s="160" t="s">
        <v>3148</v>
      </c>
      <c r="D470" s="160" t="s">
        <v>162</v>
      </c>
      <c r="E470" s="160" t="s">
        <v>644</v>
      </c>
      <c r="F470" s="162">
        <v>2.2738962200000001</v>
      </c>
      <c r="G470" s="162">
        <v>2.6901466000000003</v>
      </c>
      <c r="H470" s="56">
        <f t="shared" si="14"/>
        <v>-0.15473148563725114</v>
      </c>
      <c r="I470" s="96">
        <f t="shared" si="15"/>
        <v>2.0833472588602307E-4</v>
      </c>
      <c r="J470" s="175">
        <v>94.088774185000005</v>
      </c>
      <c r="K470" s="175">
        <v>20.5792</v>
      </c>
    </row>
    <row r="471" spans="1:11" x14ac:dyDescent="0.2">
      <c r="A471" s="163" t="s">
        <v>1242</v>
      </c>
      <c r="B471" s="163" t="s">
        <v>174</v>
      </c>
      <c r="C471" s="160" t="s">
        <v>3151</v>
      </c>
      <c r="D471" s="160" t="s">
        <v>162</v>
      </c>
      <c r="E471" s="160" t="s">
        <v>644</v>
      </c>
      <c r="F471" s="162">
        <v>2.2463741499999998</v>
      </c>
      <c r="G471" s="162">
        <v>2.5879363500000001</v>
      </c>
      <c r="H471" s="56">
        <f t="shared" si="14"/>
        <v>-0.13198245776021511</v>
      </c>
      <c r="I471" s="96">
        <f t="shared" si="15"/>
        <v>2.0581314954545201E-4</v>
      </c>
      <c r="J471" s="175">
        <v>83.432534669999995</v>
      </c>
      <c r="K471" s="175">
        <v>14.093999999999999</v>
      </c>
    </row>
    <row r="472" spans="1:11" x14ac:dyDescent="0.2">
      <c r="A472" s="163" t="s">
        <v>2653</v>
      </c>
      <c r="B472" s="163" t="s">
        <v>1765</v>
      </c>
      <c r="C472" s="160" t="s">
        <v>1923</v>
      </c>
      <c r="D472" s="160" t="s">
        <v>162</v>
      </c>
      <c r="E472" s="160" t="s">
        <v>644</v>
      </c>
      <c r="F472" s="162">
        <v>2.2258606000000003</v>
      </c>
      <c r="G472" s="162">
        <v>2.8295344</v>
      </c>
      <c r="H472" s="56">
        <f t="shared" si="14"/>
        <v>-0.21334739736685993</v>
      </c>
      <c r="I472" s="96">
        <f t="shared" si="15"/>
        <v>2.0393369489901298E-4</v>
      </c>
      <c r="J472" s="175">
        <v>122.60190582999999</v>
      </c>
      <c r="K472" s="175">
        <v>14.95445</v>
      </c>
    </row>
    <row r="473" spans="1:11" x14ac:dyDescent="0.2">
      <c r="A473" s="163" t="s">
        <v>1247</v>
      </c>
      <c r="B473" s="163" t="s">
        <v>232</v>
      </c>
      <c r="C473" s="160" t="s">
        <v>3150</v>
      </c>
      <c r="D473" s="160" t="s">
        <v>163</v>
      </c>
      <c r="E473" s="160" t="s">
        <v>164</v>
      </c>
      <c r="F473" s="162">
        <v>2.2184337099999998</v>
      </c>
      <c r="G473" s="162">
        <v>0.92788137000000004</v>
      </c>
      <c r="H473" s="56">
        <f t="shared" si="14"/>
        <v>1.3908592000289861</v>
      </c>
      <c r="I473" s="96">
        <f t="shared" si="15"/>
        <v>2.0325324208031058E-4</v>
      </c>
      <c r="J473" s="175">
        <v>28.385231659999999</v>
      </c>
      <c r="K473" s="175">
        <v>17.310500000000001</v>
      </c>
    </row>
    <row r="474" spans="1:11" x14ac:dyDescent="0.2">
      <c r="A474" s="163" t="s">
        <v>2737</v>
      </c>
      <c r="B474" s="163" t="s">
        <v>377</v>
      </c>
      <c r="C474" s="160" t="s">
        <v>1146</v>
      </c>
      <c r="D474" s="160" t="s">
        <v>162</v>
      </c>
      <c r="E474" s="160" t="s">
        <v>644</v>
      </c>
      <c r="F474" s="162">
        <v>2.21092976</v>
      </c>
      <c r="G474" s="162">
        <v>3.0174086600000001</v>
      </c>
      <c r="H474" s="56">
        <f t="shared" si="14"/>
        <v>-0.26727533154226446</v>
      </c>
      <c r="I474" s="96">
        <f t="shared" si="15"/>
        <v>2.0256572901240444E-4</v>
      </c>
      <c r="J474" s="175">
        <v>266.00508202999998</v>
      </c>
      <c r="K474" s="175">
        <v>24.503050000000002</v>
      </c>
    </row>
    <row r="475" spans="1:11" x14ac:dyDescent="0.2">
      <c r="A475" s="163" t="s">
        <v>3005</v>
      </c>
      <c r="B475" s="163" t="s">
        <v>86</v>
      </c>
      <c r="C475" s="160" t="s">
        <v>3148</v>
      </c>
      <c r="D475" s="160" t="s">
        <v>163</v>
      </c>
      <c r="E475" s="160" t="s">
        <v>644</v>
      </c>
      <c r="F475" s="162">
        <v>2.1939902999999998</v>
      </c>
      <c r="G475" s="162">
        <v>3.5959967799999997</v>
      </c>
      <c r="H475" s="56">
        <f t="shared" si="14"/>
        <v>-0.38987979294019282</v>
      </c>
      <c r="I475" s="96">
        <f t="shared" si="15"/>
        <v>2.0101373304850891E-4</v>
      </c>
      <c r="J475" s="175">
        <v>136.74461453035499</v>
      </c>
      <c r="K475" s="175">
        <v>18.9114</v>
      </c>
    </row>
    <row r="476" spans="1:11" x14ac:dyDescent="0.2">
      <c r="A476" s="163" t="s">
        <v>1601</v>
      </c>
      <c r="B476" s="163" t="s">
        <v>1587</v>
      </c>
      <c r="C476" s="160" t="s">
        <v>2501</v>
      </c>
      <c r="D476" s="160" t="s">
        <v>163</v>
      </c>
      <c r="E476" s="160" t="s">
        <v>644</v>
      </c>
      <c r="F476" s="162">
        <v>2.1911990399999999</v>
      </c>
      <c r="G476" s="162">
        <v>1.8238225400000001</v>
      </c>
      <c r="H476" s="56">
        <f t="shared" si="14"/>
        <v>0.20143215249439761</v>
      </c>
      <c r="I476" s="96">
        <f t="shared" si="15"/>
        <v>2.0075799737250845E-4</v>
      </c>
      <c r="J476" s="175">
        <v>6.5213317430958986</v>
      </c>
      <c r="K476" s="175">
        <v>21.889050000000001</v>
      </c>
    </row>
    <row r="477" spans="1:11" x14ac:dyDescent="0.2">
      <c r="A477" s="163" t="s">
        <v>3238</v>
      </c>
      <c r="B477" s="163" t="s">
        <v>3239</v>
      </c>
      <c r="C477" s="160" t="s">
        <v>3148</v>
      </c>
      <c r="D477" s="160" t="s">
        <v>570</v>
      </c>
      <c r="E477" s="160" t="s">
        <v>164</v>
      </c>
      <c r="F477" s="162">
        <v>2.1901845099999999</v>
      </c>
      <c r="G477" s="162">
        <v>5.7748000000000001E-3</v>
      </c>
      <c r="H477" s="56" t="str">
        <f t="shared" si="14"/>
        <v/>
      </c>
      <c r="I477" s="96">
        <f t="shared" si="15"/>
        <v>2.0066504597587295E-4</v>
      </c>
      <c r="J477" s="175">
        <v>26.320721565684</v>
      </c>
      <c r="K477" s="175">
        <v>96.267600000000002</v>
      </c>
    </row>
    <row r="478" spans="1:11" x14ac:dyDescent="0.2">
      <c r="A478" s="163" t="s">
        <v>1931</v>
      </c>
      <c r="B478" s="163" t="s">
        <v>204</v>
      </c>
      <c r="C478" s="160" t="s">
        <v>3152</v>
      </c>
      <c r="D478" s="160" t="s">
        <v>163</v>
      </c>
      <c r="E478" s="160" t="s">
        <v>164</v>
      </c>
      <c r="F478" s="162">
        <v>2.1872162799999999</v>
      </c>
      <c r="G478" s="162">
        <v>1.3951483600000001</v>
      </c>
      <c r="H478" s="56">
        <f t="shared" si="14"/>
        <v>0.56773024483216949</v>
      </c>
      <c r="I478" s="96">
        <f t="shared" si="15"/>
        <v>2.0039309628090549E-4</v>
      </c>
      <c r="J478" s="175">
        <v>208.00740719999999</v>
      </c>
      <c r="K478" s="175">
        <v>12.119</v>
      </c>
    </row>
    <row r="479" spans="1:11" x14ac:dyDescent="0.2">
      <c r="A479" s="163" t="s">
        <v>2426</v>
      </c>
      <c r="B479" s="163" t="s">
        <v>1364</v>
      </c>
      <c r="C479" s="160" t="s">
        <v>3151</v>
      </c>
      <c r="D479" s="160" t="s">
        <v>162</v>
      </c>
      <c r="E479" s="160" t="s">
        <v>644</v>
      </c>
      <c r="F479" s="162">
        <v>2.18638171</v>
      </c>
      <c r="G479" s="162">
        <v>1.1643570600000002</v>
      </c>
      <c r="H479" s="56">
        <f t="shared" si="14"/>
        <v>0.87775879505553034</v>
      </c>
      <c r="I479" s="96">
        <f t="shared" si="15"/>
        <v>2.0031663284750278E-4</v>
      </c>
      <c r="J479" s="175">
        <v>89.024483820000015</v>
      </c>
      <c r="K479" s="175">
        <v>26.607749999999999</v>
      </c>
    </row>
    <row r="480" spans="1:11" x14ac:dyDescent="0.2">
      <c r="A480" s="163" t="s">
        <v>1175</v>
      </c>
      <c r="B480" s="163" t="s">
        <v>276</v>
      </c>
      <c r="C480" s="160" t="s">
        <v>596</v>
      </c>
      <c r="D480" s="160" t="s">
        <v>570</v>
      </c>
      <c r="E480" s="160" t="s">
        <v>164</v>
      </c>
      <c r="F480" s="162">
        <v>2.18009385</v>
      </c>
      <c r="G480" s="162">
        <v>2.2912288300000001</v>
      </c>
      <c r="H480" s="56">
        <f t="shared" si="14"/>
        <v>-4.8504531081690394E-2</v>
      </c>
      <c r="I480" s="96">
        <f t="shared" si="15"/>
        <v>1.9974053813482951E-4</v>
      </c>
      <c r="J480" s="175">
        <v>313.96284636000001</v>
      </c>
      <c r="K480" s="175">
        <v>7.2774000000000001</v>
      </c>
    </row>
    <row r="481" spans="1:11" x14ac:dyDescent="0.2">
      <c r="A481" s="163" t="s">
        <v>2402</v>
      </c>
      <c r="B481" s="163" t="s">
        <v>0</v>
      </c>
      <c r="C481" s="160" t="s">
        <v>3149</v>
      </c>
      <c r="D481" s="160" t="s">
        <v>163</v>
      </c>
      <c r="E481" s="160" t="s">
        <v>164</v>
      </c>
      <c r="F481" s="162">
        <v>2.1756905600000001</v>
      </c>
      <c r="G481" s="162">
        <v>2.87594466</v>
      </c>
      <c r="H481" s="56">
        <f t="shared" si="14"/>
        <v>-0.24348663927351089</v>
      </c>
      <c r="I481" s="96">
        <f t="shared" si="15"/>
        <v>1.9933710801911972E-4</v>
      </c>
      <c r="J481" s="175">
        <v>637.64612029</v>
      </c>
      <c r="K481" s="175">
        <v>30.217199999999998</v>
      </c>
    </row>
    <row r="482" spans="1:11" x14ac:dyDescent="0.2">
      <c r="A482" s="163" t="s">
        <v>1318</v>
      </c>
      <c r="B482" s="163" t="s">
        <v>1319</v>
      </c>
      <c r="C482" s="160" t="s">
        <v>2499</v>
      </c>
      <c r="D482" s="160" t="s">
        <v>162</v>
      </c>
      <c r="E482" s="160" t="s">
        <v>644</v>
      </c>
      <c r="F482" s="162">
        <v>2.1732745000000002</v>
      </c>
      <c r="G482" s="162">
        <v>0.56123860000000003</v>
      </c>
      <c r="H482" s="56">
        <f t="shared" si="14"/>
        <v>2.8722826619551829</v>
      </c>
      <c r="I482" s="96">
        <f t="shared" si="15"/>
        <v>1.9911574822556495E-4</v>
      </c>
      <c r="J482" s="175">
        <v>35.99480698</v>
      </c>
      <c r="K482" s="175">
        <v>14.08685</v>
      </c>
    </row>
    <row r="483" spans="1:11" x14ac:dyDescent="0.2">
      <c r="A483" s="163" t="s">
        <v>2843</v>
      </c>
      <c r="B483" s="163" t="s">
        <v>404</v>
      </c>
      <c r="C483" s="160" t="s">
        <v>2500</v>
      </c>
      <c r="D483" s="160" t="s">
        <v>162</v>
      </c>
      <c r="E483" s="160" t="s">
        <v>644</v>
      </c>
      <c r="F483" s="162">
        <v>2.1707600299999998</v>
      </c>
      <c r="G483" s="162">
        <v>1.1106765600000001</v>
      </c>
      <c r="H483" s="56">
        <f t="shared" si="14"/>
        <v>0.95444840395299191</v>
      </c>
      <c r="I483" s="96">
        <f t="shared" si="15"/>
        <v>1.9888537209248062E-4</v>
      </c>
      <c r="J483" s="175">
        <v>113.73264364000001</v>
      </c>
      <c r="K483" s="175">
        <v>10.252050000000001</v>
      </c>
    </row>
    <row r="484" spans="1:11" x14ac:dyDescent="0.2">
      <c r="A484" s="163" t="s">
        <v>3063</v>
      </c>
      <c r="B484" s="163" t="s">
        <v>1537</v>
      </c>
      <c r="C484" s="160" t="s">
        <v>3148</v>
      </c>
      <c r="D484" s="160" t="s">
        <v>570</v>
      </c>
      <c r="E484" s="160" t="s">
        <v>164</v>
      </c>
      <c r="F484" s="162">
        <v>2.15984007</v>
      </c>
      <c r="G484" s="162">
        <v>0.86835458999999993</v>
      </c>
      <c r="H484" s="56">
        <f t="shared" si="14"/>
        <v>1.4872789236940638</v>
      </c>
      <c r="I484" s="96">
        <f t="shared" si="15"/>
        <v>1.9788488365625538E-4</v>
      </c>
      <c r="J484" s="175">
        <v>208.27881508564698</v>
      </c>
      <c r="K484" s="175">
        <v>19.706050000000001</v>
      </c>
    </row>
    <row r="485" spans="1:11" x14ac:dyDescent="0.2">
      <c r="A485" s="163" t="s">
        <v>2975</v>
      </c>
      <c r="B485" s="163" t="s">
        <v>828</v>
      </c>
      <c r="C485" s="160" t="s">
        <v>3148</v>
      </c>
      <c r="D485" s="160" t="s">
        <v>163</v>
      </c>
      <c r="E485" s="160" t="s">
        <v>164</v>
      </c>
      <c r="F485" s="162">
        <v>2.1417439300000001</v>
      </c>
      <c r="G485" s="162">
        <v>3.86502407</v>
      </c>
      <c r="H485" s="56">
        <f t="shared" si="14"/>
        <v>-0.44586530608592045</v>
      </c>
      <c r="I485" s="96">
        <f t="shared" si="15"/>
        <v>1.9622691249058139E-4</v>
      </c>
      <c r="J485" s="175">
        <v>203.0139302048</v>
      </c>
      <c r="K485" s="175">
        <v>24.4133</v>
      </c>
    </row>
    <row r="486" spans="1:11" x14ac:dyDescent="0.2">
      <c r="A486" s="163" t="s">
        <v>2937</v>
      </c>
      <c r="B486" s="163" t="s">
        <v>109</v>
      </c>
      <c r="C486" s="160" t="s">
        <v>3148</v>
      </c>
      <c r="D486" s="160" t="s">
        <v>162</v>
      </c>
      <c r="E486" s="160" t="s">
        <v>164</v>
      </c>
      <c r="F486" s="162">
        <v>2.1359059199999999</v>
      </c>
      <c r="G486" s="162">
        <v>4.35329794</v>
      </c>
      <c r="H486" s="56">
        <f t="shared" si="14"/>
        <v>-0.50935912279874884</v>
      </c>
      <c r="I486" s="96">
        <f t="shared" si="15"/>
        <v>1.9569203310498221E-4</v>
      </c>
      <c r="J486" s="175">
        <v>162.10910681381802</v>
      </c>
      <c r="K486" s="175">
        <v>5.0781000000000001</v>
      </c>
    </row>
    <row r="487" spans="1:11" x14ac:dyDescent="0.2">
      <c r="A487" s="163" t="s">
        <v>1170</v>
      </c>
      <c r="B487" s="163" t="s">
        <v>425</v>
      </c>
      <c r="C487" s="160" t="s">
        <v>596</v>
      </c>
      <c r="D487" s="160" t="s">
        <v>163</v>
      </c>
      <c r="E487" s="160" t="s">
        <v>164</v>
      </c>
      <c r="F487" s="162">
        <v>2.1171871499999999</v>
      </c>
      <c r="G487" s="162">
        <v>2.1192675899999998</v>
      </c>
      <c r="H487" s="56">
        <f t="shared" si="14"/>
        <v>-9.816787695035023E-4</v>
      </c>
      <c r="I487" s="96">
        <f t="shared" si="15"/>
        <v>1.9397701648171981E-4</v>
      </c>
      <c r="J487" s="175">
        <v>59.402341077961488</v>
      </c>
      <c r="K487" s="175">
        <v>39.841250000000002</v>
      </c>
    </row>
    <row r="488" spans="1:11" x14ac:dyDescent="0.2">
      <c r="A488" s="163" t="s">
        <v>2844</v>
      </c>
      <c r="B488" s="163" t="s">
        <v>405</v>
      </c>
      <c r="C488" s="160" t="s">
        <v>2500</v>
      </c>
      <c r="D488" s="160" t="s">
        <v>162</v>
      </c>
      <c r="E488" s="160" t="s">
        <v>644</v>
      </c>
      <c r="F488" s="162">
        <v>2.1158963200000001</v>
      </c>
      <c r="G488" s="162">
        <v>4.7328905700000004</v>
      </c>
      <c r="H488" s="56">
        <f t="shared" si="14"/>
        <v>-0.55293783181638201</v>
      </c>
      <c r="I488" s="96">
        <f t="shared" si="15"/>
        <v>1.9385875043604451E-4</v>
      </c>
      <c r="J488" s="175">
        <v>212.15256463999998</v>
      </c>
      <c r="K488" s="175">
        <v>12.415649999999999</v>
      </c>
    </row>
    <row r="489" spans="1:11" x14ac:dyDescent="0.2">
      <c r="A489" s="163" t="s">
        <v>2986</v>
      </c>
      <c r="B489" s="163" t="s">
        <v>239</v>
      </c>
      <c r="C489" s="160" t="s">
        <v>3148</v>
      </c>
      <c r="D489" s="160" t="s">
        <v>163</v>
      </c>
      <c r="E489" s="160" t="s">
        <v>644</v>
      </c>
      <c r="F489" s="162">
        <v>2.1070515699999999</v>
      </c>
      <c r="G489" s="162">
        <v>2.8462858799999999</v>
      </c>
      <c r="H489" s="56">
        <f t="shared" si="14"/>
        <v>-0.2597189253526424</v>
      </c>
      <c r="I489" s="96">
        <f t="shared" si="15"/>
        <v>1.9304839306327908E-4</v>
      </c>
      <c r="J489" s="175">
        <v>136.07346022661901</v>
      </c>
      <c r="K489" s="175">
        <v>25.496649999999999</v>
      </c>
    </row>
    <row r="490" spans="1:11" x14ac:dyDescent="0.2">
      <c r="A490" s="163" t="s">
        <v>2090</v>
      </c>
      <c r="B490" s="163" t="s">
        <v>1844</v>
      </c>
      <c r="C490" s="160" t="s">
        <v>596</v>
      </c>
      <c r="D490" s="160" t="s">
        <v>163</v>
      </c>
      <c r="E490" s="160" t="s">
        <v>164</v>
      </c>
      <c r="F490" s="162">
        <v>2.09609764</v>
      </c>
      <c r="G490" s="162">
        <v>1.26471391</v>
      </c>
      <c r="H490" s="56">
        <f t="shared" si="14"/>
        <v>0.65736900924889796</v>
      </c>
      <c r="I490" s="96">
        <f t="shared" si="15"/>
        <v>1.9204479229036224E-4</v>
      </c>
      <c r="J490" s="175">
        <v>81.560127864625898</v>
      </c>
      <c r="K490" s="175">
        <v>48.562950000000001</v>
      </c>
    </row>
    <row r="491" spans="1:11" x14ac:dyDescent="0.2">
      <c r="A491" s="163" t="s">
        <v>2687</v>
      </c>
      <c r="B491" s="163" t="s">
        <v>1690</v>
      </c>
      <c r="C491" s="160" t="s">
        <v>1146</v>
      </c>
      <c r="D491" s="160" t="s">
        <v>163</v>
      </c>
      <c r="E491" s="160" t="s">
        <v>164</v>
      </c>
      <c r="F491" s="162">
        <v>2.0933635600000002</v>
      </c>
      <c r="G491" s="162">
        <v>1.3470826899999999</v>
      </c>
      <c r="H491" s="56">
        <f t="shared" si="14"/>
        <v>0.55399781731290787</v>
      </c>
      <c r="I491" s="96">
        <f t="shared" si="15"/>
        <v>1.9179429545486884E-4</v>
      </c>
      <c r="J491" s="175">
        <v>40.864588659999995</v>
      </c>
      <c r="K491" s="175">
        <v>9.5907499999999999</v>
      </c>
    </row>
    <row r="492" spans="1:11" x14ac:dyDescent="0.2">
      <c r="A492" s="163" t="s">
        <v>2077</v>
      </c>
      <c r="B492" s="163" t="s">
        <v>1831</v>
      </c>
      <c r="C492" s="160" t="s">
        <v>596</v>
      </c>
      <c r="D492" s="160" t="s">
        <v>163</v>
      </c>
      <c r="E492" s="160" t="s">
        <v>164</v>
      </c>
      <c r="F492" s="162">
        <v>2.0826359000000001</v>
      </c>
      <c r="G492" s="162">
        <v>5.6710769599999997</v>
      </c>
      <c r="H492" s="56">
        <f t="shared" si="14"/>
        <v>-0.63276183435888333</v>
      </c>
      <c r="I492" s="96">
        <f t="shared" si="15"/>
        <v>1.9081142557459855E-4</v>
      </c>
      <c r="J492" s="175">
        <v>272.44651884748799</v>
      </c>
      <c r="K492" s="175">
        <v>25.630849999999999</v>
      </c>
    </row>
    <row r="493" spans="1:11" x14ac:dyDescent="0.2">
      <c r="A493" s="163" t="s">
        <v>1032</v>
      </c>
      <c r="B493" s="163" t="s">
        <v>582</v>
      </c>
      <c r="C493" s="160" t="s">
        <v>2501</v>
      </c>
      <c r="D493" s="160" t="s">
        <v>570</v>
      </c>
      <c r="E493" s="160" t="s">
        <v>644</v>
      </c>
      <c r="F493" s="162">
        <v>2.0739530199999998</v>
      </c>
      <c r="G493" s="162">
        <v>5.6436891399999993</v>
      </c>
      <c r="H493" s="56">
        <f t="shared" si="14"/>
        <v>-0.63251820421845562</v>
      </c>
      <c r="I493" s="96">
        <f t="shared" si="15"/>
        <v>1.9001589875644793E-4</v>
      </c>
      <c r="J493" s="175">
        <v>59.429104263528899</v>
      </c>
      <c r="K493" s="175">
        <v>20.0486</v>
      </c>
    </row>
    <row r="494" spans="1:11" x14ac:dyDescent="0.2">
      <c r="A494" s="163" t="s">
        <v>1290</v>
      </c>
      <c r="B494" s="163" t="s">
        <v>48</v>
      </c>
      <c r="C494" s="160" t="s">
        <v>2499</v>
      </c>
      <c r="D494" s="160" t="s">
        <v>162</v>
      </c>
      <c r="E494" s="160" t="s">
        <v>644</v>
      </c>
      <c r="F494" s="162">
        <v>2.0573012500000001</v>
      </c>
      <c r="G494" s="162">
        <v>6.8809504000000006</v>
      </c>
      <c r="H494" s="56">
        <f t="shared" si="14"/>
        <v>-0.70101495717800844</v>
      </c>
      <c r="I494" s="96">
        <f t="shared" si="15"/>
        <v>1.8849026099516654E-4</v>
      </c>
      <c r="J494" s="175">
        <v>60.659637350000004</v>
      </c>
      <c r="K494" s="175">
        <v>13.50225</v>
      </c>
    </row>
    <row r="495" spans="1:11" x14ac:dyDescent="0.2">
      <c r="A495" s="163" t="s">
        <v>3045</v>
      </c>
      <c r="B495" s="163" t="s">
        <v>1757</v>
      </c>
      <c r="C495" s="160" t="s">
        <v>3148</v>
      </c>
      <c r="D495" s="160" t="s">
        <v>570</v>
      </c>
      <c r="E495" s="160" t="s">
        <v>644</v>
      </c>
      <c r="F495" s="162">
        <v>2.0503727199999999</v>
      </c>
      <c r="G495" s="162">
        <v>0.47231362999999998</v>
      </c>
      <c r="H495" s="56">
        <f t="shared" si="14"/>
        <v>3.3411254509000727</v>
      </c>
      <c r="I495" s="96">
        <f t="shared" si="15"/>
        <v>1.8785546799729476E-4</v>
      </c>
      <c r="J495" s="175">
        <v>41.027867918045999</v>
      </c>
      <c r="K495" s="175">
        <v>27.75215</v>
      </c>
    </row>
    <row r="496" spans="1:11" x14ac:dyDescent="0.2">
      <c r="A496" s="163" t="s">
        <v>3003</v>
      </c>
      <c r="B496" s="163" t="s">
        <v>214</v>
      </c>
      <c r="C496" s="160" t="s">
        <v>3148</v>
      </c>
      <c r="D496" s="160" t="s">
        <v>570</v>
      </c>
      <c r="E496" s="160" t="s">
        <v>164</v>
      </c>
      <c r="F496" s="162">
        <v>2.0456987400000002</v>
      </c>
      <c r="G496" s="162">
        <v>1.5207543899999998</v>
      </c>
      <c r="H496" s="56">
        <f t="shared" si="14"/>
        <v>0.34518680560902437</v>
      </c>
      <c r="I496" s="96">
        <f t="shared" si="15"/>
        <v>1.8742723722161902E-4</v>
      </c>
      <c r="J496" s="175">
        <v>60.584812403399994</v>
      </c>
      <c r="K496" s="175">
        <v>41.806600000000003</v>
      </c>
    </row>
    <row r="497" spans="1:11" x14ac:dyDescent="0.2">
      <c r="A497" s="163" t="s">
        <v>1240</v>
      </c>
      <c r="B497" s="163" t="s">
        <v>223</v>
      </c>
      <c r="C497" s="160" t="s">
        <v>3151</v>
      </c>
      <c r="D497" s="160" t="s">
        <v>162</v>
      </c>
      <c r="E497" s="160" t="s">
        <v>644</v>
      </c>
      <c r="F497" s="162">
        <v>2.0377580900000001</v>
      </c>
      <c r="G497" s="162">
        <v>0.42178228000000001</v>
      </c>
      <c r="H497" s="56">
        <f t="shared" si="14"/>
        <v>3.8313032259202542</v>
      </c>
      <c r="I497" s="96">
        <f t="shared" si="15"/>
        <v>1.8669971363168719E-4</v>
      </c>
      <c r="J497" s="175">
        <v>3.63715805</v>
      </c>
      <c r="K497" s="175">
        <v>20.573250000000002</v>
      </c>
    </row>
    <row r="498" spans="1:11" x14ac:dyDescent="0.2">
      <c r="A498" s="163" t="s">
        <v>3080</v>
      </c>
      <c r="B498" s="163" t="s">
        <v>1027</v>
      </c>
      <c r="C498" s="160" t="s">
        <v>3148</v>
      </c>
      <c r="D498" s="160" t="s">
        <v>162</v>
      </c>
      <c r="E498" s="160" t="s">
        <v>644</v>
      </c>
      <c r="F498" s="162">
        <v>2.0359325799999999</v>
      </c>
      <c r="G498" s="162">
        <v>0.1244512</v>
      </c>
      <c r="H498" s="56">
        <f t="shared" si="14"/>
        <v>15.359284442415984</v>
      </c>
      <c r="I498" s="96">
        <f t="shared" si="15"/>
        <v>1.865324601211236E-4</v>
      </c>
      <c r="J498" s="175">
        <v>34.853299937999999</v>
      </c>
      <c r="K498" s="175">
        <v>20.272649999999999</v>
      </c>
    </row>
    <row r="499" spans="1:11" x14ac:dyDescent="0.2">
      <c r="A499" s="163" t="s">
        <v>2881</v>
      </c>
      <c r="B499" s="163" t="s">
        <v>1000</v>
      </c>
      <c r="C499" s="160" t="s">
        <v>2501</v>
      </c>
      <c r="D499" s="160" t="s">
        <v>570</v>
      </c>
      <c r="E499" s="160" t="s">
        <v>164</v>
      </c>
      <c r="F499" s="162">
        <v>2.03261022</v>
      </c>
      <c r="G499" s="162">
        <v>1.6195873700000001</v>
      </c>
      <c r="H499" s="56">
        <f t="shared" si="14"/>
        <v>0.25501733197635401</v>
      </c>
      <c r="I499" s="96">
        <f t="shared" si="15"/>
        <v>1.8622806498039257E-4</v>
      </c>
      <c r="J499" s="175">
        <v>214.62158669587654</v>
      </c>
      <c r="K499" s="175">
        <v>36.624000000000002</v>
      </c>
    </row>
    <row r="500" spans="1:11" x14ac:dyDescent="0.2">
      <c r="A500" s="163" t="s">
        <v>2825</v>
      </c>
      <c r="B500" s="163" t="s">
        <v>170</v>
      </c>
      <c r="C500" s="160" t="s">
        <v>2500</v>
      </c>
      <c r="D500" s="160" t="s">
        <v>162</v>
      </c>
      <c r="E500" s="160" t="s">
        <v>164</v>
      </c>
      <c r="F500" s="162">
        <v>2.0190356999999999</v>
      </c>
      <c r="G500" s="162">
        <v>1.6676086999999999</v>
      </c>
      <c r="H500" s="56">
        <f t="shared" si="14"/>
        <v>0.21073708718358208</v>
      </c>
      <c r="I500" s="96">
        <f t="shared" si="15"/>
        <v>1.8498436534346088E-4</v>
      </c>
      <c r="J500" s="175">
        <v>1848.6612335400002</v>
      </c>
      <c r="K500" s="175">
        <v>9.2057000000000002</v>
      </c>
    </row>
    <row r="501" spans="1:11" x14ac:dyDescent="0.2">
      <c r="A501" s="163" t="s">
        <v>2448</v>
      </c>
      <c r="B501" s="163" t="s">
        <v>1135</v>
      </c>
      <c r="C501" s="160" t="s">
        <v>3149</v>
      </c>
      <c r="D501" s="160" t="s">
        <v>163</v>
      </c>
      <c r="E501" s="160" t="s">
        <v>644</v>
      </c>
      <c r="F501" s="162">
        <v>2.0124377400000002</v>
      </c>
      <c r="G501" s="162">
        <v>2.7171896000000002</v>
      </c>
      <c r="H501" s="56">
        <f t="shared" si="14"/>
        <v>-0.25936793663570623</v>
      </c>
      <c r="I501" s="96">
        <f t="shared" si="15"/>
        <v>1.8437985922048272E-4</v>
      </c>
      <c r="J501" s="175">
        <v>385.58344532400002</v>
      </c>
      <c r="K501" s="175">
        <v>15.646750000000001</v>
      </c>
    </row>
    <row r="502" spans="1:11" x14ac:dyDescent="0.2">
      <c r="A502" s="163" t="s">
        <v>2364</v>
      </c>
      <c r="B502" s="163" t="s">
        <v>699</v>
      </c>
      <c r="C502" s="160" t="s">
        <v>3149</v>
      </c>
      <c r="D502" s="160" t="s">
        <v>163</v>
      </c>
      <c r="E502" s="160" t="s">
        <v>164</v>
      </c>
      <c r="F502" s="162">
        <v>2.0088146</v>
      </c>
      <c r="G502" s="162">
        <v>6.5607784900000006</v>
      </c>
      <c r="H502" s="56">
        <f t="shared" si="14"/>
        <v>-0.69381459790757249</v>
      </c>
      <c r="I502" s="96">
        <f t="shared" si="15"/>
        <v>1.8404790656929851E-4</v>
      </c>
      <c r="J502" s="175">
        <v>200.44835255999999</v>
      </c>
      <c r="K502" s="175">
        <v>30.713249999999999</v>
      </c>
    </row>
    <row r="503" spans="1:11" x14ac:dyDescent="0.2">
      <c r="A503" s="163" t="s">
        <v>1310</v>
      </c>
      <c r="B503" s="163" t="s">
        <v>1304</v>
      </c>
      <c r="C503" s="160" t="s">
        <v>595</v>
      </c>
      <c r="D503" s="160" t="s">
        <v>162</v>
      </c>
      <c r="E503" s="160" t="s">
        <v>164</v>
      </c>
      <c r="F503" s="162">
        <v>2.0009444799999998</v>
      </c>
      <c r="G503" s="162">
        <v>0.5884211800000001</v>
      </c>
      <c r="H503" s="56">
        <f t="shared" si="14"/>
        <v>2.4005310277920304</v>
      </c>
      <c r="I503" s="96">
        <f t="shared" si="15"/>
        <v>1.8332684494895327E-4</v>
      </c>
      <c r="J503" s="175">
        <v>24.649949771999999</v>
      </c>
      <c r="K503" s="175">
        <v>39.159199999999998</v>
      </c>
    </row>
    <row r="504" spans="1:11" x14ac:dyDescent="0.2">
      <c r="A504" s="163" t="s">
        <v>2992</v>
      </c>
      <c r="B504" s="163" t="s">
        <v>1481</v>
      </c>
      <c r="C504" s="160" t="s">
        <v>3148</v>
      </c>
      <c r="D504" s="160" t="s">
        <v>162</v>
      </c>
      <c r="E504" s="160" t="s">
        <v>644</v>
      </c>
      <c r="F504" s="162">
        <v>1.9943826899999999</v>
      </c>
      <c r="G504" s="162">
        <v>4.0675726800000005</v>
      </c>
      <c r="H504" s="56">
        <f t="shared" si="14"/>
        <v>-0.5096872639040344</v>
      </c>
      <c r="I504" s="96">
        <f t="shared" si="15"/>
        <v>1.8272565272700936E-4</v>
      </c>
      <c r="J504" s="175">
        <v>168.1638368696</v>
      </c>
      <c r="K504" s="175">
        <v>24.771650000000001</v>
      </c>
    </row>
    <row r="505" spans="1:11" x14ac:dyDescent="0.2">
      <c r="A505" s="163" t="s">
        <v>1037</v>
      </c>
      <c r="B505" s="163" t="s">
        <v>833</v>
      </c>
      <c r="C505" s="160" t="s">
        <v>2501</v>
      </c>
      <c r="D505" s="160" t="s">
        <v>163</v>
      </c>
      <c r="E505" s="160" t="s">
        <v>164</v>
      </c>
      <c r="F505" s="162">
        <v>1.99422583</v>
      </c>
      <c r="G505" s="162">
        <v>3.6901997999999998</v>
      </c>
      <c r="H505" s="56">
        <f t="shared" si="14"/>
        <v>-0.45958865696106754</v>
      </c>
      <c r="I505" s="96">
        <f t="shared" si="15"/>
        <v>1.8271128118937496E-4</v>
      </c>
      <c r="J505" s="175">
        <v>792.43504165543311</v>
      </c>
      <c r="K505" s="175">
        <v>16.9879</v>
      </c>
    </row>
    <row r="506" spans="1:11" x14ac:dyDescent="0.2">
      <c r="A506" s="163" t="s">
        <v>2386</v>
      </c>
      <c r="B506" s="163" t="s">
        <v>57</v>
      </c>
      <c r="C506" s="160" t="s">
        <v>3149</v>
      </c>
      <c r="D506" s="160" t="s">
        <v>163</v>
      </c>
      <c r="E506" s="160" t="s">
        <v>164</v>
      </c>
      <c r="F506" s="162">
        <v>1.9814765700000001</v>
      </c>
      <c r="G506" s="162">
        <v>2.00892318</v>
      </c>
      <c r="H506" s="56">
        <f t="shared" si="14"/>
        <v>-1.3662349199435209E-2</v>
      </c>
      <c r="I506" s="96">
        <f t="shared" si="15"/>
        <v>1.8154319200219579E-4</v>
      </c>
      <c r="J506" s="175">
        <v>533.42391398000007</v>
      </c>
      <c r="K506" s="175">
        <v>10.6471</v>
      </c>
    </row>
    <row r="507" spans="1:11" x14ac:dyDescent="0.2">
      <c r="A507" s="163" t="s">
        <v>2720</v>
      </c>
      <c r="B507" s="163" t="s">
        <v>285</v>
      </c>
      <c r="C507" s="160" t="s">
        <v>1146</v>
      </c>
      <c r="D507" s="160" t="s">
        <v>162</v>
      </c>
      <c r="E507" s="160" t="s">
        <v>644</v>
      </c>
      <c r="F507" s="162">
        <v>1.9780602</v>
      </c>
      <c r="G507" s="162">
        <v>2.9441045099999998</v>
      </c>
      <c r="H507" s="56">
        <f t="shared" si="14"/>
        <v>-0.32812840261570742</v>
      </c>
      <c r="I507" s="96">
        <f t="shared" si="15"/>
        <v>1.8123018365062059E-4</v>
      </c>
      <c r="J507" s="175">
        <v>168.34798081</v>
      </c>
      <c r="K507" s="175">
        <v>11.21345</v>
      </c>
    </row>
    <row r="508" spans="1:11" x14ac:dyDescent="0.2">
      <c r="A508" s="163" t="s">
        <v>2397</v>
      </c>
      <c r="B508" s="163" t="s">
        <v>1483</v>
      </c>
      <c r="C508" s="160" t="s">
        <v>3151</v>
      </c>
      <c r="D508" s="160" t="s">
        <v>162</v>
      </c>
      <c r="E508" s="160" t="s">
        <v>644</v>
      </c>
      <c r="F508" s="162">
        <v>1.9488755</v>
      </c>
      <c r="G508" s="162">
        <v>2.2616448600000001</v>
      </c>
      <c r="H508" s="56">
        <f t="shared" si="14"/>
        <v>-0.13829287061453144</v>
      </c>
      <c r="I508" s="96">
        <f t="shared" si="15"/>
        <v>1.7855627689045814E-4</v>
      </c>
      <c r="J508" s="175">
        <v>447.30260493000003</v>
      </c>
      <c r="K508" s="175">
        <v>17.957850000000001</v>
      </c>
    </row>
    <row r="509" spans="1:11" x14ac:dyDescent="0.2">
      <c r="A509" s="163" t="s">
        <v>2418</v>
      </c>
      <c r="B509" s="163" t="s">
        <v>1005</v>
      </c>
      <c r="C509" s="160" t="s">
        <v>3149</v>
      </c>
      <c r="D509" s="160" t="s">
        <v>163</v>
      </c>
      <c r="E509" s="160" t="s">
        <v>164</v>
      </c>
      <c r="F509" s="162">
        <v>1.9425009799999999</v>
      </c>
      <c r="G509" s="162">
        <v>2.34770762</v>
      </c>
      <c r="H509" s="56">
        <f t="shared" si="14"/>
        <v>-0.17259672224431422</v>
      </c>
      <c r="I509" s="96">
        <f t="shared" si="15"/>
        <v>1.779722423750857E-4</v>
      </c>
      <c r="J509" s="175">
        <v>196.829935381741</v>
      </c>
      <c r="K509" s="175">
        <v>22.2483</v>
      </c>
    </row>
    <row r="510" spans="1:11" x14ac:dyDescent="0.2">
      <c r="A510" s="163" t="s">
        <v>2451</v>
      </c>
      <c r="B510" s="163" t="s">
        <v>1702</v>
      </c>
      <c r="C510" s="160" t="s">
        <v>596</v>
      </c>
      <c r="D510" s="160" t="s">
        <v>163</v>
      </c>
      <c r="E510" s="160" t="s">
        <v>644</v>
      </c>
      <c r="F510" s="162">
        <v>1.9405251100000001</v>
      </c>
      <c r="G510" s="162">
        <v>1.52255206</v>
      </c>
      <c r="H510" s="56">
        <f t="shared" si="14"/>
        <v>0.27452135199895888</v>
      </c>
      <c r="I510" s="96">
        <f t="shared" si="15"/>
        <v>1.7779121285790026E-4</v>
      </c>
      <c r="J510" s="175">
        <v>31.742393766013599</v>
      </c>
      <c r="K510" s="175">
        <v>20.725249999999999</v>
      </c>
    </row>
    <row r="511" spans="1:11" x14ac:dyDescent="0.2">
      <c r="A511" s="163" t="s">
        <v>2839</v>
      </c>
      <c r="B511" s="163" t="s">
        <v>400</v>
      </c>
      <c r="C511" s="160" t="s">
        <v>2500</v>
      </c>
      <c r="D511" s="160" t="s">
        <v>162</v>
      </c>
      <c r="E511" s="160" t="s">
        <v>644</v>
      </c>
      <c r="F511" s="162">
        <v>1.93832508</v>
      </c>
      <c r="G511" s="162">
        <v>5.9358336399999994</v>
      </c>
      <c r="H511" s="56">
        <f t="shared" si="14"/>
        <v>-0.67345360440391322</v>
      </c>
      <c r="I511" s="96">
        <f t="shared" si="15"/>
        <v>1.7758964576659693E-4</v>
      </c>
      <c r="J511" s="175">
        <v>223.11336840000001</v>
      </c>
      <c r="K511" s="175">
        <v>10.84895</v>
      </c>
    </row>
    <row r="512" spans="1:11" x14ac:dyDescent="0.2">
      <c r="A512" s="163" t="s">
        <v>2988</v>
      </c>
      <c r="B512" s="163" t="s">
        <v>91</v>
      </c>
      <c r="C512" s="160" t="s">
        <v>3148</v>
      </c>
      <c r="D512" s="160" t="s">
        <v>162</v>
      </c>
      <c r="E512" s="160" t="s">
        <v>644</v>
      </c>
      <c r="F512" s="162">
        <v>1.9367450100000001</v>
      </c>
      <c r="G512" s="162">
        <v>4.7813829600000002</v>
      </c>
      <c r="H512" s="56">
        <f t="shared" si="14"/>
        <v>-0.59494041238646145</v>
      </c>
      <c r="I512" s="96">
        <f t="shared" si="15"/>
        <v>1.7744487950706607E-4</v>
      </c>
      <c r="J512" s="175">
        <v>118.4432517346</v>
      </c>
      <c r="K512" s="175">
        <v>13.94745</v>
      </c>
    </row>
    <row r="513" spans="1:11" x14ac:dyDescent="0.2">
      <c r="A513" s="163" t="s">
        <v>2465</v>
      </c>
      <c r="B513" s="163" t="s">
        <v>2197</v>
      </c>
      <c r="C513" s="160" t="s">
        <v>596</v>
      </c>
      <c r="D513" s="160" t="s">
        <v>570</v>
      </c>
      <c r="E513" s="160" t="s">
        <v>644</v>
      </c>
      <c r="F513" s="162">
        <v>1.9309153400000001</v>
      </c>
      <c r="G513" s="162">
        <v>3.7755839500000001</v>
      </c>
      <c r="H513" s="56">
        <f t="shared" si="14"/>
        <v>-0.48857835885227763</v>
      </c>
      <c r="I513" s="96">
        <f t="shared" si="15"/>
        <v>1.7691076423356606E-4</v>
      </c>
      <c r="J513" s="175">
        <v>49.887244020000004</v>
      </c>
      <c r="K513" s="175">
        <v>22.971499999999999</v>
      </c>
    </row>
    <row r="514" spans="1:11" x14ac:dyDescent="0.2">
      <c r="A514" s="163" t="s">
        <v>2343</v>
      </c>
      <c r="B514" s="163" t="s">
        <v>1996</v>
      </c>
      <c r="C514" s="160" t="s">
        <v>596</v>
      </c>
      <c r="D514" s="160" t="s">
        <v>163</v>
      </c>
      <c r="E514" s="160" t="s">
        <v>164</v>
      </c>
      <c r="F514" s="162">
        <v>1.91954644</v>
      </c>
      <c r="G514" s="162">
        <v>1.89177343</v>
      </c>
      <c r="H514" s="56">
        <f t="shared" si="14"/>
        <v>1.4680938826802326E-2</v>
      </c>
      <c r="I514" s="96">
        <f t="shared" si="15"/>
        <v>1.7586914384460844E-4</v>
      </c>
      <c r="J514" s="175">
        <v>6488.4922533189365</v>
      </c>
      <c r="K514" s="175">
        <v>5.8831500000000014</v>
      </c>
    </row>
    <row r="515" spans="1:11" x14ac:dyDescent="0.2">
      <c r="A515" s="163" t="s">
        <v>2781</v>
      </c>
      <c r="B515" s="163" t="s">
        <v>2782</v>
      </c>
      <c r="C515" s="160" t="s">
        <v>2499</v>
      </c>
      <c r="D515" s="160" t="s">
        <v>162</v>
      </c>
      <c r="E515" s="160" t="s">
        <v>644</v>
      </c>
      <c r="F515" s="162">
        <v>1.9119593000000001</v>
      </c>
      <c r="G515" s="162">
        <v>2.1858074700000003</v>
      </c>
      <c r="H515" s="56">
        <f t="shared" si="14"/>
        <v>-0.12528467111515551</v>
      </c>
      <c r="I515" s="96">
        <f t="shared" si="15"/>
        <v>1.7517400889594363E-4</v>
      </c>
      <c r="J515" s="175">
        <v>485.34269545000001</v>
      </c>
      <c r="K515" s="175">
        <v>26.355049999999999</v>
      </c>
    </row>
    <row r="516" spans="1:11" x14ac:dyDescent="0.2">
      <c r="A516" s="163" t="s">
        <v>3013</v>
      </c>
      <c r="B516" s="163" t="s">
        <v>602</v>
      </c>
      <c r="C516" s="160" t="s">
        <v>3148</v>
      </c>
      <c r="D516" s="160" t="s">
        <v>570</v>
      </c>
      <c r="E516" s="160" t="s">
        <v>644</v>
      </c>
      <c r="F516" s="162">
        <v>1.91138798</v>
      </c>
      <c r="G516" s="162">
        <v>2.0970006299999997</v>
      </c>
      <c r="H516" s="56">
        <f t="shared" si="14"/>
        <v>-8.8513397346952516E-2</v>
      </c>
      <c r="I516" s="96">
        <f t="shared" si="15"/>
        <v>1.7512166446854787E-4</v>
      </c>
      <c r="J516" s="175">
        <v>210.797358187264</v>
      </c>
      <c r="K516" s="175">
        <v>26.804549999999999</v>
      </c>
    </row>
    <row r="517" spans="1:11" x14ac:dyDescent="0.2">
      <c r="A517" s="163" t="s">
        <v>2605</v>
      </c>
      <c r="B517" s="163" t="s">
        <v>2606</v>
      </c>
      <c r="C517" s="160" t="s">
        <v>3149</v>
      </c>
      <c r="D517" s="160" t="s">
        <v>163</v>
      </c>
      <c r="E517" s="160" t="s">
        <v>164</v>
      </c>
      <c r="F517" s="162">
        <v>1.9081999999999999</v>
      </c>
      <c r="G517" s="162">
        <v>2.5271199999999999E-3</v>
      </c>
      <c r="H517" s="56" t="str">
        <f t="shared" si="14"/>
        <v/>
      </c>
      <c r="I517" s="96">
        <f t="shared" si="15"/>
        <v>1.7482958124434949E-4</v>
      </c>
      <c r="J517" s="175">
        <v>31.323850149999998</v>
      </c>
      <c r="K517" s="175">
        <v>76.550849999999997</v>
      </c>
    </row>
    <row r="518" spans="1:11" x14ac:dyDescent="0.2">
      <c r="A518" s="163" t="s">
        <v>3358</v>
      </c>
      <c r="B518" s="163" t="s">
        <v>3359</v>
      </c>
      <c r="C518" s="160" t="s">
        <v>2499</v>
      </c>
      <c r="D518" s="160" t="s">
        <v>162</v>
      </c>
      <c r="E518" s="160" t="s">
        <v>644</v>
      </c>
      <c r="F518" s="162">
        <v>1.8929297599999999</v>
      </c>
      <c r="G518" s="162">
        <v>2.7896625299999998</v>
      </c>
      <c r="H518" s="56">
        <f t="shared" si="14"/>
        <v>-0.32144847642198493</v>
      </c>
      <c r="I518" s="96">
        <f t="shared" si="15"/>
        <v>1.7343051947687192E-4</v>
      </c>
      <c r="J518" s="175">
        <v>1207.5608249500001</v>
      </c>
      <c r="K518" s="175">
        <v>8.8362500000000015</v>
      </c>
    </row>
    <row r="519" spans="1:11" x14ac:dyDescent="0.2">
      <c r="A519" s="163" t="s">
        <v>1594</v>
      </c>
      <c r="B519" s="163" t="s">
        <v>1580</v>
      </c>
      <c r="C519" s="160" t="s">
        <v>2501</v>
      </c>
      <c r="D519" s="160" t="s">
        <v>163</v>
      </c>
      <c r="E519" s="160" t="s">
        <v>644</v>
      </c>
      <c r="F519" s="162">
        <v>1.8836621899999999</v>
      </c>
      <c r="G519" s="162">
        <v>0.33897093</v>
      </c>
      <c r="H519" s="56">
        <f t="shared" ref="H519:H582" si="16">IF(ISERROR(F519/G519-1),"",IF((F519/G519-1)&gt;10000%,"",F519/G519-1))</f>
        <v>4.5570021594477144</v>
      </c>
      <c r="I519" s="96">
        <f t="shared" ref="I519:I582" si="17">F519/$F$1252</f>
        <v>1.7258142326984294E-4</v>
      </c>
      <c r="J519" s="175">
        <v>12.307679302354099</v>
      </c>
      <c r="K519" s="175">
        <v>22.280850000000001</v>
      </c>
    </row>
    <row r="520" spans="1:11" x14ac:dyDescent="0.2">
      <c r="A520" s="163" t="s">
        <v>1115</v>
      </c>
      <c r="B520" s="163" t="s">
        <v>1116</v>
      </c>
      <c r="C520" s="160" t="s">
        <v>3152</v>
      </c>
      <c r="D520" s="160" t="s">
        <v>163</v>
      </c>
      <c r="E520" s="160" t="s">
        <v>164</v>
      </c>
      <c r="F520" s="162">
        <v>1.8742785</v>
      </c>
      <c r="G520" s="162">
        <v>1.1264585</v>
      </c>
      <c r="H520" s="56">
        <f t="shared" si="16"/>
        <v>0.66386822062241957</v>
      </c>
      <c r="I520" s="96">
        <f t="shared" si="17"/>
        <v>1.717216881303257E-4</v>
      </c>
      <c r="J520" s="175">
        <v>188.4124492</v>
      </c>
      <c r="K520" s="175">
        <v>28.888950000000001</v>
      </c>
    </row>
    <row r="521" spans="1:11" x14ac:dyDescent="0.2">
      <c r="A521" s="163" t="s">
        <v>2351</v>
      </c>
      <c r="B521" s="163" t="s">
        <v>282</v>
      </c>
      <c r="C521" s="160" t="s">
        <v>3151</v>
      </c>
      <c r="D521" s="160" t="s">
        <v>162</v>
      </c>
      <c r="E521" s="160" t="s">
        <v>164</v>
      </c>
      <c r="F521" s="162">
        <v>1.86701337</v>
      </c>
      <c r="G521" s="162">
        <v>1.20171703</v>
      </c>
      <c r="H521" s="56">
        <f t="shared" si="16"/>
        <v>0.55362146278313129</v>
      </c>
      <c r="I521" s="96">
        <f t="shared" si="17"/>
        <v>1.7105605578802104E-4</v>
      </c>
      <c r="J521" s="175">
        <v>49.856216539999998</v>
      </c>
      <c r="K521" s="175">
        <v>7.2592499999999998</v>
      </c>
    </row>
    <row r="522" spans="1:11" x14ac:dyDescent="0.2">
      <c r="A522" s="163" t="s">
        <v>3068</v>
      </c>
      <c r="B522" s="163" t="s">
        <v>932</v>
      </c>
      <c r="C522" s="160" t="s">
        <v>2500</v>
      </c>
      <c r="D522" s="160" t="s">
        <v>163</v>
      </c>
      <c r="E522" s="160" t="s">
        <v>644</v>
      </c>
      <c r="F522" s="162">
        <v>1.8640965199999999</v>
      </c>
      <c r="G522" s="162">
        <v>4.9468235999999992</v>
      </c>
      <c r="H522" s="56">
        <f t="shared" si="16"/>
        <v>-0.62317303572336802</v>
      </c>
      <c r="I522" s="96">
        <f t="shared" si="17"/>
        <v>1.7078881353665713E-4</v>
      </c>
      <c r="J522" s="175">
        <v>53.652374999999999</v>
      </c>
      <c r="K522" s="175">
        <v>6.5250000000000004</v>
      </c>
    </row>
    <row r="523" spans="1:11" x14ac:dyDescent="0.2">
      <c r="A523" s="163" t="s">
        <v>2436</v>
      </c>
      <c r="B523" s="163" t="s">
        <v>3260</v>
      </c>
      <c r="C523" s="160" t="s">
        <v>2499</v>
      </c>
      <c r="D523" s="160" t="s">
        <v>162</v>
      </c>
      <c r="E523" s="160" t="s">
        <v>644</v>
      </c>
      <c r="F523" s="162">
        <v>1.86009388</v>
      </c>
      <c r="G523" s="162">
        <v>3.4376464599999998</v>
      </c>
      <c r="H523" s="56">
        <f t="shared" si="16"/>
        <v>-0.4589048345593979</v>
      </c>
      <c r="I523" s="96">
        <f t="shared" si="17"/>
        <v>1.7042209103635745E-4</v>
      </c>
      <c r="J523" s="175">
        <v>211.74303228000002</v>
      </c>
      <c r="K523" s="175">
        <v>11.700900000000001</v>
      </c>
    </row>
    <row r="524" spans="1:11" x14ac:dyDescent="0.2">
      <c r="A524" s="163" t="s">
        <v>2385</v>
      </c>
      <c r="B524" s="163" t="s">
        <v>59</v>
      </c>
      <c r="C524" s="160" t="s">
        <v>3149</v>
      </c>
      <c r="D524" s="160" t="s">
        <v>163</v>
      </c>
      <c r="E524" s="160" t="s">
        <v>164</v>
      </c>
      <c r="F524" s="162">
        <v>1.8562524899999999</v>
      </c>
      <c r="G524" s="162">
        <v>2.2737227200000003</v>
      </c>
      <c r="H524" s="56">
        <f t="shared" si="16"/>
        <v>-0.18360648214835995</v>
      </c>
      <c r="I524" s="96">
        <f t="shared" si="17"/>
        <v>1.7007014228617601E-4</v>
      </c>
      <c r="J524" s="175">
        <v>457.68952902999996</v>
      </c>
      <c r="K524" s="175">
        <v>11.035500000000001</v>
      </c>
    </row>
    <row r="525" spans="1:11" x14ac:dyDescent="0.2">
      <c r="A525" s="163" t="s">
        <v>1184</v>
      </c>
      <c r="B525" s="163" t="s">
        <v>303</v>
      </c>
      <c r="C525" s="160" t="s">
        <v>596</v>
      </c>
      <c r="D525" s="160" t="s">
        <v>163</v>
      </c>
      <c r="E525" s="160" t="s">
        <v>164</v>
      </c>
      <c r="F525" s="162">
        <v>1.85610579</v>
      </c>
      <c r="G525" s="162">
        <v>9.7737113999999998</v>
      </c>
      <c r="H525" s="56">
        <f t="shared" si="16"/>
        <v>-0.81009201990556012</v>
      </c>
      <c r="I525" s="96">
        <f t="shared" si="17"/>
        <v>1.7005670160932424E-4</v>
      </c>
      <c r="J525" s="175">
        <v>73.727555080000002</v>
      </c>
      <c r="K525" s="175">
        <v>9.6945499999999996</v>
      </c>
    </row>
    <row r="526" spans="1:11" x14ac:dyDescent="0.2">
      <c r="A526" s="163" t="s">
        <v>1258</v>
      </c>
      <c r="B526" s="163" t="s">
        <v>186</v>
      </c>
      <c r="C526" s="160" t="s">
        <v>3151</v>
      </c>
      <c r="D526" s="160" t="s">
        <v>162</v>
      </c>
      <c r="E526" s="160" t="s">
        <v>644</v>
      </c>
      <c r="F526" s="162">
        <v>1.8528956999999999</v>
      </c>
      <c r="G526" s="162">
        <v>0.17080612000000001</v>
      </c>
      <c r="H526" s="56">
        <f t="shared" si="16"/>
        <v>9.8479467831714693</v>
      </c>
      <c r="I526" s="96">
        <f t="shared" si="17"/>
        <v>1.6976259266348172E-4</v>
      </c>
      <c r="J526" s="175">
        <v>13.14776567</v>
      </c>
      <c r="K526" s="175">
        <v>14.1319</v>
      </c>
    </row>
    <row r="527" spans="1:11" x14ac:dyDescent="0.2">
      <c r="A527" s="163" t="s">
        <v>3012</v>
      </c>
      <c r="B527" s="163" t="s">
        <v>1371</v>
      </c>
      <c r="C527" s="160" t="s">
        <v>3148</v>
      </c>
      <c r="D527" s="160" t="s">
        <v>570</v>
      </c>
      <c r="E527" s="160" t="s">
        <v>644</v>
      </c>
      <c r="F527" s="162">
        <v>1.8500365000000001</v>
      </c>
      <c r="G527" s="162">
        <v>0.39569264000000004</v>
      </c>
      <c r="H527" s="56">
        <f t="shared" si="16"/>
        <v>3.6754382391342935</v>
      </c>
      <c r="I527" s="96">
        <f t="shared" si="17"/>
        <v>1.6950063231409811E-4</v>
      </c>
      <c r="J527" s="175">
        <v>42.287246391955001</v>
      </c>
      <c r="K527" s="175">
        <v>23.708850000000002</v>
      </c>
    </row>
    <row r="528" spans="1:11" x14ac:dyDescent="0.2">
      <c r="A528" s="163" t="s">
        <v>2732</v>
      </c>
      <c r="B528" s="163" t="s">
        <v>375</v>
      </c>
      <c r="C528" s="160" t="s">
        <v>1146</v>
      </c>
      <c r="D528" s="160" t="s">
        <v>162</v>
      </c>
      <c r="E528" s="160" t="s">
        <v>644</v>
      </c>
      <c r="F528" s="162">
        <v>1.8488052699999999</v>
      </c>
      <c r="G528" s="162">
        <v>0.12026092999999999</v>
      </c>
      <c r="H528" s="56">
        <f t="shared" si="16"/>
        <v>14.37328266129324</v>
      </c>
      <c r="I528" s="96">
        <f t="shared" si="17"/>
        <v>1.6938782682970679E-4</v>
      </c>
      <c r="J528" s="175">
        <v>14.96939208</v>
      </c>
      <c r="K528" s="175">
        <v>14.51465</v>
      </c>
    </row>
    <row r="529" spans="1:11" x14ac:dyDescent="0.2">
      <c r="A529" s="163" t="s">
        <v>1291</v>
      </c>
      <c r="B529" s="163" t="s">
        <v>3266</v>
      </c>
      <c r="C529" s="160" t="s">
        <v>2499</v>
      </c>
      <c r="D529" s="160" t="s">
        <v>162</v>
      </c>
      <c r="E529" s="160" t="s">
        <v>644</v>
      </c>
      <c r="F529" s="162">
        <v>1.8411910499999999</v>
      </c>
      <c r="G529" s="162">
        <v>1.8267580999999999</v>
      </c>
      <c r="H529" s="56">
        <f t="shared" si="16"/>
        <v>7.9008545247452044E-3</v>
      </c>
      <c r="I529" s="96">
        <f t="shared" si="17"/>
        <v>1.6869021080722363E-4</v>
      </c>
      <c r="J529" s="175">
        <v>269.82148325000003</v>
      </c>
      <c r="K529" s="175">
        <v>17.493950000000002</v>
      </c>
    </row>
    <row r="530" spans="1:11" x14ac:dyDescent="0.2">
      <c r="A530" s="163" t="s">
        <v>2076</v>
      </c>
      <c r="B530" s="163" t="s">
        <v>1835</v>
      </c>
      <c r="C530" s="160" t="s">
        <v>596</v>
      </c>
      <c r="D530" s="160" t="s">
        <v>163</v>
      </c>
      <c r="E530" s="160" t="s">
        <v>164</v>
      </c>
      <c r="F530" s="162">
        <v>1.8362680200000001</v>
      </c>
      <c r="G530" s="162">
        <v>2.3268930299999999</v>
      </c>
      <c r="H530" s="56">
        <f t="shared" si="16"/>
        <v>-0.21084983438194393</v>
      </c>
      <c r="I530" s="96">
        <f t="shared" si="17"/>
        <v>1.6823916203175286E-4</v>
      </c>
      <c r="J530" s="175">
        <v>302.00744485099517</v>
      </c>
      <c r="K530" s="175">
        <v>24.706199999999999</v>
      </c>
    </row>
    <row r="531" spans="1:11" x14ac:dyDescent="0.2">
      <c r="A531" s="163" t="s">
        <v>1224</v>
      </c>
      <c r="B531" s="163" t="s">
        <v>188</v>
      </c>
      <c r="C531" s="160" t="s">
        <v>3151</v>
      </c>
      <c r="D531" s="160" t="s">
        <v>162</v>
      </c>
      <c r="E531" s="160" t="s">
        <v>644</v>
      </c>
      <c r="F531" s="162">
        <v>1.8358689500000001</v>
      </c>
      <c r="G531" s="162">
        <v>1.9610017500000001</v>
      </c>
      <c r="H531" s="56">
        <f t="shared" si="16"/>
        <v>-6.3810651877286739E-2</v>
      </c>
      <c r="I531" s="96">
        <f t="shared" si="17"/>
        <v>1.6820259917618889E-4</v>
      </c>
      <c r="J531" s="175">
        <v>26.729604899999998</v>
      </c>
      <c r="K531" s="175">
        <v>12.796900000000001</v>
      </c>
    </row>
    <row r="532" spans="1:11" x14ac:dyDescent="0.2">
      <c r="A532" s="163" t="s">
        <v>2704</v>
      </c>
      <c r="B532" s="163" t="s">
        <v>577</v>
      </c>
      <c r="C532" s="160" t="s">
        <v>1146</v>
      </c>
      <c r="D532" s="160" t="s">
        <v>163</v>
      </c>
      <c r="E532" s="160" t="s">
        <v>164</v>
      </c>
      <c r="F532" s="162">
        <v>1.8312648200000001</v>
      </c>
      <c r="G532" s="162">
        <v>3.0478014600000001</v>
      </c>
      <c r="H532" s="56">
        <f t="shared" si="16"/>
        <v>-0.3991521941196261</v>
      </c>
      <c r="I532" s="96">
        <f t="shared" si="17"/>
        <v>1.6778076806839382E-4</v>
      </c>
      <c r="J532" s="175">
        <v>69.365343180000011</v>
      </c>
      <c r="K532" s="175">
        <v>13.895949999999999</v>
      </c>
    </row>
    <row r="533" spans="1:11" x14ac:dyDescent="0.2">
      <c r="A533" s="163" t="s">
        <v>2860</v>
      </c>
      <c r="B533" s="163" t="s">
        <v>1088</v>
      </c>
      <c r="C533" s="160" t="s">
        <v>2501</v>
      </c>
      <c r="D533" s="160" t="s">
        <v>570</v>
      </c>
      <c r="E533" s="160" t="s">
        <v>164</v>
      </c>
      <c r="F533" s="162">
        <v>1.8276616999999999</v>
      </c>
      <c r="G533" s="162">
        <v>0.17632651000000002</v>
      </c>
      <c r="H533" s="56">
        <f t="shared" si="16"/>
        <v>9.3652122417667076</v>
      </c>
      <c r="I533" s="96">
        <f t="shared" si="17"/>
        <v>1.6745064965272818E-4</v>
      </c>
      <c r="J533" s="175">
        <v>103.29970807524649</v>
      </c>
      <c r="K533" s="175">
        <v>27.427849999999999</v>
      </c>
    </row>
    <row r="534" spans="1:11" x14ac:dyDescent="0.2">
      <c r="A534" s="163" t="s">
        <v>2595</v>
      </c>
      <c r="B534" s="163" t="s">
        <v>2596</v>
      </c>
      <c r="C534" s="160" t="s">
        <v>2541</v>
      </c>
      <c r="D534" s="160" t="s">
        <v>163</v>
      </c>
      <c r="E534" s="160" t="s">
        <v>164</v>
      </c>
      <c r="F534" s="162">
        <v>1.82616657</v>
      </c>
      <c r="G534" s="162">
        <v>0.53092225000000004</v>
      </c>
      <c r="H534" s="56">
        <f t="shared" si="16"/>
        <v>2.4396120524238718</v>
      </c>
      <c r="I534" s="96">
        <f t="shared" si="17"/>
        <v>1.6731366560922861E-4</v>
      </c>
      <c r="J534" s="175">
        <v>124.7528318</v>
      </c>
      <c r="K534" s="175">
        <v>12.47625</v>
      </c>
    </row>
    <row r="535" spans="1:11" x14ac:dyDescent="0.2">
      <c r="A535" s="163" t="s">
        <v>2759</v>
      </c>
      <c r="B535" s="163" t="s">
        <v>345</v>
      </c>
      <c r="C535" s="160" t="s">
        <v>1146</v>
      </c>
      <c r="D535" s="160" t="s">
        <v>163</v>
      </c>
      <c r="E535" s="160" t="s">
        <v>164</v>
      </c>
      <c r="F535" s="162">
        <v>1.81967922</v>
      </c>
      <c r="G535" s="162">
        <v>0.29300556</v>
      </c>
      <c r="H535" s="56">
        <f t="shared" si="16"/>
        <v>5.2103914342103268</v>
      </c>
      <c r="I535" s="96">
        <f t="shared" si="17"/>
        <v>1.6671929359168039E-4</v>
      </c>
      <c r="J535" s="175">
        <v>32.917496630000002</v>
      </c>
      <c r="K535" s="175">
        <v>25.70205</v>
      </c>
    </row>
    <row r="536" spans="1:11" x14ac:dyDescent="0.2">
      <c r="A536" s="163" t="s">
        <v>3056</v>
      </c>
      <c r="B536" s="163" t="s">
        <v>1756</v>
      </c>
      <c r="C536" s="160" t="s">
        <v>3148</v>
      </c>
      <c r="D536" s="160" t="s">
        <v>570</v>
      </c>
      <c r="E536" s="160" t="s">
        <v>644</v>
      </c>
      <c r="F536" s="162">
        <v>1.81944123</v>
      </c>
      <c r="G536" s="162">
        <v>0.66870551</v>
      </c>
      <c r="H536" s="56">
        <f t="shared" si="16"/>
        <v>1.7208407928327074</v>
      </c>
      <c r="I536" s="96">
        <f t="shared" si="17"/>
        <v>1.6669748891080818E-4</v>
      </c>
      <c r="J536" s="175">
        <v>23.914094216205001</v>
      </c>
      <c r="K536" s="175">
        <v>26.3626</v>
      </c>
    </row>
    <row r="537" spans="1:11" x14ac:dyDescent="0.2">
      <c r="A537" s="163" t="s">
        <v>3042</v>
      </c>
      <c r="B537" s="163" t="s">
        <v>2526</v>
      </c>
      <c r="C537" s="160" t="s">
        <v>3148</v>
      </c>
      <c r="D537" s="160" t="s">
        <v>163</v>
      </c>
      <c r="E537" s="160" t="s">
        <v>164</v>
      </c>
      <c r="F537" s="162">
        <v>1.8134266399999999</v>
      </c>
      <c r="G537" s="162">
        <v>0.59305029000000009</v>
      </c>
      <c r="H537" s="56">
        <f t="shared" si="16"/>
        <v>2.0577957225178989</v>
      </c>
      <c r="I537" s="96">
        <f t="shared" si="17"/>
        <v>1.6614643123810278E-4</v>
      </c>
      <c r="J537" s="175">
        <v>4.7366604887400001</v>
      </c>
      <c r="K537" s="175">
        <v>28.633849999999999</v>
      </c>
    </row>
    <row r="538" spans="1:11" x14ac:dyDescent="0.2">
      <c r="A538" s="163" t="s">
        <v>2583</v>
      </c>
      <c r="B538" s="163" t="s">
        <v>2584</v>
      </c>
      <c r="C538" s="160" t="s">
        <v>2541</v>
      </c>
      <c r="D538" s="160" t="s">
        <v>163</v>
      </c>
      <c r="E538" s="160" t="s">
        <v>164</v>
      </c>
      <c r="F538" s="162">
        <v>1.81240862</v>
      </c>
      <c r="G538" s="162">
        <v>1.0176417099999999</v>
      </c>
      <c r="H538" s="56">
        <f t="shared" si="16"/>
        <v>0.78098892978747902</v>
      </c>
      <c r="I538" s="96">
        <f t="shared" si="17"/>
        <v>1.6605316008712364E-4</v>
      </c>
      <c r="J538" s="175">
        <v>135.88213909999999</v>
      </c>
      <c r="K538" s="175">
        <v>14.649100000000001</v>
      </c>
    </row>
    <row r="539" spans="1:11" x14ac:dyDescent="0.2">
      <c r="A539" s="163" t="s">
        <v>2691</v>
      </c>
      <c r="B539" s="163" t="s">
        <v>1640</v>
      </c>
      <c r="C539" s="160" t="s">
        <v>1146</v>
      </c>
      <c r="D539" s="160" t="s">
        <v>162</v>
      </c>
      <c r="E539" s="160" t="s">
        <v>644</v>
      </c>
      <c r="F539" s="162">
        <v>1.81108556</v>
      </c>
      <c r="G539" s="162">
        <v>0.55293049999999999</v>
      </c>
      <c r="H539" s="56">
        <f t="shared" si="16"/>
        <v>2.2754307458170602</v>
      </c>
      <c r="I539" s="96">
        <f t="shared" si="17"/>
        <v>1.6593194112382779E-4</v>
      </c>
      <c r="J539" s="175">
        <v>12.141337609999999</v>
      </c>
      <c r="K539" s="175">
        <v>26.503</v>
      </c>
    </row>
    <row r="540" spans="1:11" x14ac:dyDescent="0.2">
      <c r="A540" s="163" t="s">
        <v>2742</v>
      </c>
      <c r="B540" s="163" t="s">
        <v>1339</v>
      </c>
      <c r="C540" s="160" t="s">
        <v>1146</v>
      </c>
      <c r="D540" s="160" t="s">
        <v>162</v>
      </c>
      <c r="E540" s="160" t="s">
        <v>644</v>
      </c>
      <c r="F540" s="162">
        <v>1.80084617</v>
      </c>
      <c r="G540" s="162">
        <v>1.1144760499999999</v>
      </c>
      <c r="H540" s="56">
        <f t="shared" si="16"/>
        <v>0.61586798567811307</v>
      </c>
      <c r="I540" s="96">
        <f t="shared" si="17"/>
        <v>1.6499380661701637E-4</v>
      </c>
      <c r="J540" s="175">
        <v>5.7344175000000002</v>
      </c>
      <c r="K540" s="175">
        <v>10.159700000000001</v>
      </c>
    </row>
    <row r="541" spans="1:11" x14ac:dyDescent="0.2">
      <c r="A541" s="163" t="s">
        <v>1083</v>
      </c>
      <c r="B541" s="163" t="s">
        <v>15</v>
      </c>
      <c r="C541" s="160" t="s">
        <v>3150</v>
      </c>
      <c r="D541" s="160" t="s">
        <v>163</v>
      </c>
      <c r="E541" s="160" t="s">
        <v>164</v>
      </c>
      <c r="F541" s="162">
        <v>1.7933294499999999</v>
      </c>
      <c r="G541" s="162">
        <v>0.62309097999999996</v>
      </c>
      <c r="H541" s="56">
        <f t="shared" si="16"/>
        <v>1.8781181361347903</v>
      </c>
      <c r="I541" s="96">
        <f t="shared" si="17"/>
        <v>1.6430512355972097E-4</v>
      </c>
      <c r="J541" s="175">
        <v>12.66478118</v>
      </c>
      <c r="K541" s="175">
        <v>14.4777</v>
      </c>
    </row>
    <row r="542" spans="1:11" x14ac:dyDescent="0.2">
      <c r="A542" s="163" t="s">
        <v>2735</v>
      </c>
      <c r="B542" s="163" t="s">
        <v>376</v>
      </c>
      <c r="C542" s="160" t="s">
        <v>1146</v>
      </c>
      <c r="D542" s="160" t="s">
        <v>162</v>
      </c>
      <c r="E542" s="160" t="s">
        <v>644</v>
      </c>
      <c r="F542" s="162">
        <v>1.7873066499999999</v>
      </c>
      <c r="G542" s="162">
        <v>3.6791536200000001</v>
      </c>
      <c r="H542" s="56">
        <f t="shared" si="16"/>
        <v>-0.51420711538541308</v>
      </c>
      <c r="I542" s="96">
        <f t="shared" si="17"/>
        <v>1.6375331368553668E-4</v>
      </c>
      <c r="J542" s="175">
        <v>117.7273677</v>
      </c>
      <c r="K542" s="175">
        <v>16.84395</v>
      </c>
    </row>
    <row r="543" spans="1:11" x14ac:dyDescent="0.2">
      <c r="A543" s="163" t="s">
        <v>2375</v>
      </c>
      <c r="B543" s="163" t="s">
        <v>1800</v>
      </c>
      <c r="C543" s="160" t="s">
        <v>596</v>
      </c>
      <c r="D543" s="160" t="s">
        <v>570</v>
      </c>
      <c r="E543" s="160" t="s">
        <v>164</v>
      </c>
      <c r="F543" s="162">
        <v>1.7827311699999999</v>
      </c>
      <c r="G543" s="162">
        <v>7.2412527199999994</v>
      </c>
      <c r="H543" s="56">
        <f t="shared" si="16"/>
        <v>-0.75380901082540863</v>
      </c>
      <c r="I543" s="96">
        <f t="shared" si="17"/>
        <v>1.633341074952045E-4</v>
      </c>
      <c r="J543" s="175">
        <v>193.11774072007549</v>
      </c>
      <c r="K543" s="175">
        <v>20.39415</v>
      </c>
    </row>
    <row r="544" spans="1:11" x14ac:dyDescent="0.2">
      <c r="A544" s="163" t="s">
        <v>2684</v>
      </c>
      <c r="B544" s="163" t="s">
        <v>2059</v>
      </c>
      <c r="C544" s="160" t="s">
        <v>1923</v>
      </c>
      <c r="D544" s="160" t="s">
        <v>162</v>
      </c>
      <c r="E544" s="160" t="s">
        <v>644</v>
      </c>
      <c r="F544" s="162">
        <v>1.7756771200000001</v>
      </c>
      <c r="G544" s="162">
        <v>1.37268978</v>
      </c>
      <c r="H544" s="56">
        <f t="shared" si="16"/>
        <v>0.29357495471409445</v>
      </c>
      <c r="I544" s="96">
        <f t="shared" si="17"/>
        <v>1.6268781433538022E-4</v>
      </c>
      <c r="J544" s="175">
        <v>312.45426036000003</v>
      </c>
      <c r="K544" s="175">
        <v>15.494899999999999</v>
      </c>
    </row>
    <row r="545" spans="1:11" x14ac:dyDescent="0.2">
      <c r="A545" s="163" t="s">
        <v>2476</v>
      </c>
      <c r="B545" s="163" t="s">
        <v>1715</v>
      </c>
      <c r="C545" s="160" t="s">
        <v>596</v>
      </c>
      <c r="D545" s="160" t="s">
        <v>163</v>
      </c>
      <c r="E545" s="160" t="s">
        <v>644</v>
      </c>
      <c r="F545" s="162">
        <v>1.76375829</v>
      </c>
      <c r="G545" s="162">
        <v>2.21905405</v>
      </c>
      <c r="H545" s="56">
        <f t="shared" si="16"/>
        <v>-0.2051756062453729</v>
      </c>
      <c r="I545" s="96">
        <f t="shared" si="17"/>
        <v>1.6159580927415886E-4</v>
      </c>
      <c r="J545" s="175">
        <v>13.495697037464499</v>
      </c>
      <c r="K545" s="175">
        <v>42.6691</v>
      </c>
    </row>
    <row r="546" spans="1:11" x14ac:dyDescent="0.2">
      <c r="A546" s="163" t="s">
        <v>2962</v>
      </c>
      <c r="B546" s="163" t="s">
        <v>72</v>
      </c>
      <c r="C546" s="160" t="s">
        <v>3148</v>
      </c>
      <c r="D546" s="160" t="s">
        <v>162</v>
      </c>
      <c r="E546" s="160" t="s">
        <v>644</v>
      </c>
      <c r="F546" s="162">
        <v>1.7587789599999999</v>
      </c>
      <c r="G546" s="162">
        <v>3.5897585299999997</v>
      </c>
      <c r="H546" s="56">
        <f t="shared" si="16"/>
        <v>-0.51005647168139745</v>
      </c>
      <c r="I546" s="96">
        <f t="shared" si="17"/>
        <v>1.6113960228391808E-4</v>
      </c>
      <c r="J546" s="175">
        <v>43.799891782499998</v>
      </c>
      <c r="K546" s="175">
        <v>10.579549999999999</v>
      </c>
    </row>
    <row r="547" spans="1:11" x14ac:dyDescent="0.2">
      <c r="A547" s="163" t="s">
        <v>3000</v>
      </c>
      <c r="B547" s="163" t="s">
        <v>102</v>
      </c>
      <c r="C547" s="160" t="s">
        <v>3148</v>
      </c>
      <c r="D547" s="160" t="s">
        <v>162</v>
      </c>
      <c r="E547" s="160" t="s">
        <v>644</v>
      </c>
      <c r="F547" s="162">
        <v>1.75712219</v>
      </c>
      <c r="G547" s="162">
        <v>4.4229828300000005</v>
      </c>
      <c r="H547" s="56">
        <f t="shared" si="16"/>
        <v>-0.60272914059673166</v>
      </c>
      <c r="I547" s="96">
        <f t="shared" si="17"/>
        <v>1.6098780875843953E-4</v>
      </c>
      <c r="J547" s="175">
        <v>101.34725730689999</v>
      </c>
      <c r="K547" s="175">
        <v>69.080700000000007</v>
      </c>
    </row>
    <row r="548" spans="1:11" x14ac:dyDescent="0.2">
      <c r="A548" s="163" t="s">
        <v>1718</v>
      </c>
      <c r="B548" s="163" t="s">
        <v>1591</v>
      </c>
      <c r="C548" s="160" t="s">
        <v>1923</v>
      </c>
      <c r="D548" s="160" t="s">
        <v>163</v>
      </c>
      <c r="E548" s="160" t="s">
        <v>644</v>
      </c>
      <c r="F548" s="162">
        <v>1.7535450700000002</v>
      </c>
      <c r="G548" s="162">
        <v>2.4615389700000003</v>
      </c>
      <c r="H548" s="56">
        <f t="shared" si="16"/>
        <v>-0.28762246246298517</v>
      </c>
      <c r="I548" s="96">
        <f t="shared" si="17"/>
        <v>1.6066007246682399E-4</v>
      </c>
      <c r="J548" s="175">
        <v>484.78242145000002</v>
      </c>
      <c r="K548" s="175">
        <v>9.8111999999999995</v>
      </c>
    </row>
    <row r="549" spans="1:11" x14ac:dyDescent="0.2">
      <c r="A549" s="163" t="s">
        <v>2359</v>
      </c>
      <c r="B549" s="163" t="s">
        <v>2</v>
      </c>
      <c r="C549" s="160" t="s">
        <v>3149</v>
      </c>
      <c r="D549" s="160" t="s">
        <v>163</v>
      </c>
      <c r="E549" s="160" t="s">
        <v>164</v>
      </c>
      <c r="F549" s="162">
        <v>1.75169172</v>
      </c>
      <c r="G549" s="162">
        <v>1.1334369</v>
      </c>
      <c r="H549" s="56">
        <f t="shared" si="16"/>
        <v>0.5454691125725657</v>
      </c>
      <c r="I549" s="96">
        <f t="shared" si="17"/>
        <v>1.6049026825112374E-4</v>
      </c>
      <c r="J549" s="175">
        <v>161.575638</v>
      </c>
      <c r="K549" s="175">
        <v>25.435449999999999</v>
      </c>
    </row>
    <row r="550" spans="1:11" x14ac:dyDescent="0.2">
      <c r="A550" s="163" t="s">
        <v>1105</v>
      </c>
      <c r="B550" s="163" t="s">
        <v>1106</v>
      </c>
      <c r="C550" s="160" t="s">
        <v>3152</v>
      </c>
      <c r="D550" s="160" t="s">
        <v>570</v>
      </c>
      <c r="E550" s="160" t="s">
        <v>164</v>
      </c>
      <c r="F550" s="162">
        <v>1.7490212299999999</v>
      </c>
      <c r="G550" s="162">
        <v>2.0026512900000002</v>
      </c>
      <c r="H550" s="56">
        <f t="shared" si="16"/>
        <v>-0.12664714085096673</v>
      </c>
      <c r="I550" s="96">
        <f t="shared" si="17"/>
        <v>1.6024559754133585E-4</v>
      </c>
      <c r="J550" s="175">
        <v>318.6783423</v>
      </c>
      <c r="K550" s="175">
        <v>18.871099999999998</v>
      </c>
    </row>
    <row r="551" spans="1:11" x14ac:dyDescent="0.2">
      <c r="A551" s="163" t="s">
        <v>1775</v>
      </c>
      <c r="B551" s="163" t="s">
        <v>1649</v>
      </c>
      <c r="C551" s="160" t="s">
        <v>3151</v>
      </c>
      <c r="D551" s="160" t="s">
        <v>162</v>
      </c>
      <c r="E551" s="160" t="s">
        <v>644</v>
      </c>
      <c r="F551" s="162">
        <v>1.7418026200000001</v>
      </c>
      <c r="G551" s="162">
        <v>1.5844839499999999</v>
      </c>
      <c r="H551" s="56">
        <f t="shared" si="16"/>
        <v>9.9287007609007549E-2</v>
      </c>
      <c r="I551" s="96">
        <f t="shared" si="17"/>
        <v>1.5958422736867773E-4</v>
      </c>
      <c r="J551" s="175">
        <v>164.067144775</v>
      </c>
      <c r="K551" s="175">
        <v>6.1641500000000002</v>
      </c>
    </row>
    <row r="552" spans="1:11" x14ac:dyDescent="0.2">
      <c r="A552" s="163" t="s">
        <v>2762</v>
      </c>
      <c r="B552" s="163" t="s">
        <v>347</v>
      </c>
      <c r="C552" s="160" t="s">
        <v>1146</v>
      </c>
      <c r="D552" s="160" t="s">
        <v>163</v>
      </c>
      <c r="E552" s="160" t="s">
        <v>164</v>
      </c>
      <c r="F552" s="162">
        <v>1.73411308</v>
      </c>
      <c r="G552" s="162">
        <v>8.0203770000000008E-2</v>
      </c>
      <c r="H552" s="56">
        <f t="shared" si="16"/>
        <v>20.621341241191029</v>
      </c>
      <c r="I552" s="96">
        <f t="shared" si="17"/>
        <v>1.5887971051606179E-4</v>
      </c>
      <c r="J552" s="175">
        <v>2.5389201200000002</v>
      </c>
      <c r="K552" s="175">
        <v>22.33015</v>
      </c>
    </row>
    <row r="553" spans="1:11" x14ac:dyDescent="0.2">
      <c r="A553" s="163" t="s">
        <v>1241</v>
      </c>
      <c r="B553" s="163" t="s">
        <v>1438</v>
      </c>
      <c r="C553" s="160" t="s">
        <v>2501</v>
      </c>
      <c r="D553" s="160" t="s">
        <v>570</v>
      </c>
      <c r="E553" s="160" t="s">
        <v>644</v>
      </c>
      <c r="F553" s="162">
        <v>1.7145523</v>
      </c>
      <c r="G553" s="162">
        <v>4.2692462000000004</v>
      </c>
      <c r="H553" s="56">
        <f t="shared" si="16"/>
        <v>-0.59839460652327814</v>
      </c>
      <c r="I553" s="96">
        <f t="shared" si="17"/>
        <v>1.5708754880543774E-4</v>
      </c>
      <c r="J553" s="175">
        <v>87.741372319999996</v>
      </c>
      <c r="K553" s="175">
        <v>38.371499999999997</v>
      </c>
    </row>
    <row r="554" spans="1:11" x14ac:dyDescent="0.2">
      <c r="A554" s="163" t="s">
        <v>2075</v>
      </c>
      <c r="B554" s="163" t="s">
        <v>1795</v>
      </c>
      <c r="C554" s="160" t="s">
        <v>596</v>
      </c>
      <c r="D554" s="160" t="s">
        <v>163</v>
      </c>
      <c r="E554" s="160" t="s">
        <v>164</v>
      </c>
      <c r="F554" s="162">
        <v>1.70407474</v>
      </c>
      <c r="G554" s="162">
        <v>2.5657306200000001</v>
      </c>
      <c r="H554" s="56">
        <f t="shared" si="16"/>
        <v>-0.33583255907044518</v>
      </c>
      <c r="I554" s="96">
        <f t="shared" si="17"/>
        <v>1.5612759312612606E-4</v>
      </c>
      <c r="J554" s="175">
        <v>406.22176307506521</v>
      </c>
      <c r="K554" s="175">
        <v>20.461200000000002</v>
      </c>
    </row>
    <row r="555" spans="1:11" x14ac:dyDescent="0.2">
      <c r="A555" s="163" t="s">
        <v>3100</v>
      </c>
      <c r="B555" s="163" t="s">
        <v>1716</v>
      </c>
      <c r="C555" s="160" t="s">
        <v>3148</v>
      </c>
      <c r="D555" s="160" t="s">
        <v>570</v>
      </c>
      <c r="E555" s="160" t="s">
        <v>164</v>
      </c>
      <c r="F555" s="162">
        <v>1.6991307600000001</v>
      </c>
      <c r="G555" s="162">
        <v>0.21258764000000002</v>
      </c>
      <c r="H555" s="56">
        <f t="shared" si="16"/>
        <v>6.9926131171125467</v>
      </c>
      <c r="I555" s="96">
        <f t="shared" si="17"/>
        <v>1.5567462490839184E-4</v>
      </c>
      <c r="J555" s="175">
        <v>208.323123685236</v>
      </c>
      <c r="K555" s="175">
        <v>15.89795</v>
      </c>
    </row>
    <row r="556" spans="1:11" x14ac:dyDescent="0.2">
      <c r="A556" s="163" t="s">
        <v>1080</v>
      </c>
      <c r="B556" s="163" t="s">
        <v>19</v>
      </c>
      <c r="C556" s="160" t="s">
        <v>3150</v>
      </c>
      <c r="D556" s="160" t="s">
        <v>163</v>
      </c>
      <c r="E556" s="160" t="s">
        <v>164</v>
      </c>
      <c r="F556" s="162">
        <v>1.6986287900000001</v>
      </c>
      <c r="G556" s="162">
        <v>0.29721477000000002</v>
      </c>
      <c r="H556" s="56">
        <f t="shared" si="16"/>
        <v>4.7151560469218943</v>
      </c>
      <c r="I556" s="96">
        <f t="shared" si="17"/>
        <v>1.5562863433879893E-4</v>
      </c>
      <c r="J556" s="175">
        <v>55.616721040000002</v>
      </c>
      <c r="K556" s="175">
        <v>9.9522499999999994</v>
      </c>
    </row>
    <row r="557" spans="1:11" x14ac:dyDescent="0.2">
      <c r="A557" s="163" t="s">
        <v>1267</v>
      </c>
      <c r="B557" s="163" t="s">
        <v>1439</v>
      </c>
      <c r="C557" s="160" t="s">
        <v>2501</v>
      </c>
      <c r="D557" s="160" t="s">
        <v>163</v>
      </c>
      <c r="E557" s="160" t="s">
        <v>644</v>
      </c>
      <c r="F557" s="162">
        <v>1.69092156</v>
      </c>
      <c r="G557" s="162">
        <v>0.29966904</v>
      </c>
      <c r="H557" s="56">
        <f t="shared" si="16"/>
        <v>4.6426301495810183</v>
      </c>
      <c r="I557" s="96">
        <f t="shared" si="17"/>
        <v>1.5492249672562739E-4</v>
      </c>
      <c r="J557" s="175">
        <v>40.358237189999997</v>
      </c>
      <c r="K557" s="175">
        <v>42.921250000000001</v>
      </c>
    </row>
    <row r="558" spans="1:11" x14ac:dyDescent="0.2">
      <c r="A558" s="163" t="s">
        <v>3106</v>
      </c>
      <c r="B558" s="163" t="s">
        <v>1637</v>
      </c>
      <c r="C558" s="160" t="s">
        <v>2500</v>
      </c>
      <c r="D558" s="160" t="s">
        <v>162</v>
      </c>
      <c r="E558" s="160" t="s">
        <v>644</v>
      </c>
      <c r="F558" s="162">
        <v>1.6875608400000002</v>
      </c>
      <c r="G558" s="162">
        <v>2.8244680000000001E-2</v>
      </c>
      <c r="H558" s="56">
        <f t="shared" si="16"/>
        <v>58.747918546076647</v>
      </c>
      <c r="I558" s="96">
        <f t="shared" si="17"/>
        <v>1.5461458703572094E-4</v>
      </c>
      <c r="J558" s="175">
        <v>84.898880000000005</v>
      </c>
      <c r="K558" s="175">
        <v>57.432300000000012</v>
      </c>
    </row>
    <row r="559" spans="1:11" x14ac:dyDescent="0.2">
      <c r="A559" s="163" t="s">
        <v>2593</v>
      </c>
      <c r="B559" s="163" t="s">
        <v>2594</v>
      </c>
      <c r="C559" s="160" t="s">
        <v>2541</v>
      </c>
      <c r="D559" s="160" t="s">
        <v>163</v>
      </c>
      <c r="E559" s="160" t="s">
        <v>164</v>
      </c>
      <c r="F559" s="162">
        <v>1.68169419</v>
      </c>
      <c r="G559" s="162">
        <v>2.0537452900000002</v>
      </c>
      <c r="H559" s="56">
        <f t="shared" si="16"/>
        <v>-0.18115737224648742</v>
      </c>
      <c r="I559" s="96">
        <f t="shared" si="17"/>
        <v>1.5407708364886046E-4</v>
      </c>
      <c r="J559" s="175">
        <v>281.58732069999996</v>
      </c>
      <c r="K559" s="175">
        <v>19.4391</v>
      </c>
    </row>
    <row r="560" spans="1:11" x14ac:dyDescent="0.2">
      <c r="A560" s="163" t="s">
        <v>2340</v>
      </c>
      <c r="B560" s="163" t="s">
        <v>1270</v>
      </c>
      <c r="C560" s="160" t="s">
        <v>596</v>
      </c>
      <c r="D560" s="160" t="s">
        <v>163</v>
      </c>
      <c r="E560" s="160" t="s">
        <v>644</v>
      </c>
      <c r="F560" s="162">
        <v>1.6697764399999999</v>
      </c>
      <c r="G560" s="162">
        <v>3.30970465</v>
      </c>
      <c r="H560" s="56">
        <f t="shared" si="16"/>
        <v>-0.4954908015734879</v>
      </c>
      <c r="I560" s="96">
        <f t="shared" si="17"/>
        <v>1.5298517753740731E-4</v>
      </c>
      <c r="J560" s="175">
        <v>45.91568023</v>
      </c>
      <c r="K560" s="175">
        <v>18.584299999999999</v>
      </c>
    </row>
    <row r="561" spans="1:11" x14ac:dyDescent="0.2">
      <c r="A561" s="163" t="s">
        <v>2415</v>
      </c>
      <c r="B561" s="163" t="s">
        <v>1978</v>
      </c>
      <c r="C561" s="160" t="s">
        <v>596</v>
      </c>
      <c r="D561" s="160" t="s">
        <v>570</v>
      </c>
      <c r="E561" s="160" t="s">
        <v>644</v>
      </c>
      <c r="F561" s="162">
        <v>1.66884655</v>
      </c>
      <c r="G561" s="162">
        <v>3.0875803799999999</v>
      </c>
      <c r="H561" s="56">
        <f t="shared" si="16"/>
        <v>-0.45949697024567826</v>
      </c>
      <c r="I561" s="96">
        <f t="shared" si="17"/>
        <v>1.528999808707564E-4</v>
      </c>
      <c r="J561" s="175">
        <v>175.55621758422529</v>
      </c>
      <c r="K561" s="175">
        <v>20.908850000000001</v>
      </c>
    </row>
    <row r="562" spans="1:11" x14ac:dyDescent="0.2">
      <c r="A562" s="163" t="s">
        <v>2132</v>
      </c>
      <c r="B562" s="163" t="s">
        <v>1843</v>
      </c>
      <c r="C562" s="160" t="s">
        <v>596</v>
      </c>
      <c r="D562" s="160" t="s">
        <v>570</v>
      </c>
      <c r="E562" s="160" t="s">
        <v>164</v>
      </c>
      <c r="F562" s="162">
        <v>1.65482543</v>
      </c>
      <c r="G562" s="162">
        <v>2.2285178399999999</v>
      </c>
      <c r="H562" s="56">
        <f t="shared" si="16"/>
        <v>-0.25743227166626581</v>
      </c>
      <c r="I562" s="96">
        <f t="shared" si="17"/>
        <v>1.5161536367225688E-4</v>
      </c>
      <c r="J562" s="175">
        <v>377.90741339706915</v>
      </c>
      <c r="K562" s="175">
        <v>27.325749999999999</v>
      </c>
    </row>
    <row r="563" spans="1:11" x14ac:dyDescent="0.2">
      <c r="A563" s="163" t="s">
        <v>1231</v>
      </c>
      <c r="B563" s="163" t="s">
        <v>180</v>
      </c>
      <c r="C563" s="160" t="s">
        <v>3151</v>
      </c>
      <c r="D563" s="160" t="s">
        <v>162</v>
      </c>
      <c r="E563" s="160" t="s">
        <v>644</v>
      </c>
      <c r="F563" s="162">
        <v>1.6481259500000001</v>
      </c>
      <c r="G563" s="162">
        <v>0.82879599999999998</v>
      </c>
      <c r="H563" s="56">
        <f t="shared" si="16"/>
        <v>0.98857855250266669</v>
      </c>
      <c r="I563" s="96">
        <f t="shared" si="17"/>
        <v>1.5100155627106472E-4</v>
      </c>
      <c r="J563" s="175">
        <v>22.801563059999999</v>
      </c>
      <c r="K563" s="175">
        <v>12.7325</v>
      </c>
    </row>
    <row r="564" spans="1:11" x14ac:dyDescent="0.2">
      <c r="A564" s="163" t="s">
        <v>2657</v>
      </c>
      <c r="B564" s="163" t="s">
        <v>1988</v>
      </c>
      <c r="C564" s="160" t="s">
        <v>1923</v>
      </c>
      <c r="D564" s="160" t="s">
        <v>162</v>
      </c>
      <c r="E564" s="160" t="s">
        <v>644</v>
      </c>
      <c r="F564" s="162">
        <v>1.64715604</v>
      </c>
      <c r="G564" s="162">
        <v>3.3592116400000003</v>
      </c>
      <c r="H564" s="56">
        <f t="shared" si="16"/>
        <v>-0.50965993913976793</v>
      </c>
      <c r="I564" s="96">
        <f t="shared" si="17"/>
        <v>1.5091269296577979E-4</v>
      </c>
      <c r="J564" s="175">
        <v>12.020830310000001</v>
      </c>
      <c r="K564" s="175">
        <v>17.057849999999998</v>
      </c>
    </row>
    <row r="565" spans="1:11" x14ac:dyDescent="0.2">
      <c r="A565" s="163" t="s">
        <v>2313</v>
      </c>
      <c r="B565" s="161" t="s">
        <v>2320</v>
      </c>
      <c r="C565" s="160" t="s">
        <v>596</v>
      </c>
      <c r="D565" s="160" t="s">
        <v>570</v>
      </c>
      <c r="E565" s="160" t="s">
        <v>644</v>
      </c>
      <c r="F565" s="162">
        <v>1.63431902</v>
      </c>
      <c r="G565" s="162">
        <v>0.57225153000000006</v>
      </c>
      <c r="H565" s="56">
        <f t="shared" si="16"/>
        <v>1.8559452169573052</v>
      </c>
      <c r="I565" s="96">
        <f t="shared" si="17"/>
        <v>1.4973656319373002E-4</v>
      </c>
      <c r="J565" s="175">
        <v>112.55991077</v>
      </c>
      <c r="K565" s="175">
        <v>27.565549999999991</v>
      </c>
    </row>
    <row r="566" spans="1:11" x14ac:dyDescent="0.2">
      <c r="A566" s="163" t="s">
        <v>1490</v>
      </c>
      <c r="B566" s="163" t="s">
        <v>1491</v>
      </c>
      <c r="C566" s="160" t="s">
        <v>2501</v>
      </c>
      <c r="D566" s="160" t="s">
        <v>570</v>
      </c>
      <c r="E566" s="160" t="s">
        <v>644</v>
      </c>
      <c r="F566" s="162">
        <v>1.63366057</v>
      </c>
      <c r="G566" s="162">
        <v>1.9199951499999999</v>
      </c>
      <c r="H566" s="56">
        <f t="shared" si="16"/>
        <v>-0.14913297046609719</v>
      </c>
      <c r="I566" s="96">
        <f t="shared" si="17"/>
        <v>1.4967623590216188E-4</v>
      </c>
      <c r="J566" s="175">
        <v>65.817617300128589</v>
      </c>
      <c r="K566" s="175">
        <v>32.927</v>
      </c>
    </row>
    <row r="567" spans="1:11" x14ac:dyDescent="0.2">
      <c r="A567" s="163" t="s">
        <v>2672</v>
      </c>
      <c r="B567" s="163" t="s">
        <v>1983</v>
      </c>
      <c r="C567" s="160" t="s">
        <v>1923</v>
      </c>
      <c r="D567" s="160" t="s">
        <v>163</v>
      </c>
      <c r="E567" s="160" t="s">
        <v>644</v>
      </c>
      <c r="F567" s="162">
        <v>1.6288984399999999</v>
      </c>
      <c r="G567" s="162">
        <v>1.153474E-2</v>
      </c>
      <c r="H567" s="56" t="str">
        <f t="shared" si="16"/>
        <v/>
      </c>
      <c r="I567" s="96">
        <f t="shared" si="17"/>
        <v>1.4923992880975481E-4</v>
      </c>
      <c r="J567" s="175">
        <v>457.40518944999997</v>
      </c>
      <c r="K567" s="175">
        <v>14.1366</v>
      </c>
    </row>
    <row r="568" spans="1:11" x14ac:dyDescent="0.2">
      <c r="A568" s="163" t="s">
        <v>1595</v>
      </c>
      <c r="B568" s="163" t="s">
        <v>1581</v>
      </c>
      <c r="C568" s="160" t="s">
        <v>2501</v>
      </c>
      <c r="D568" s="160" t="s">
        <v>163</v>
      </c>
      <c r="E568" s="160" t="s">
        <v>644</v>
      </c>
      <c r="F568" s="162">
        <v>1.62255711</v>
      </c>
      <c r="G568" s="162">
        <v>1.9176631000000002</v>
      </c>
      <c r="H568" s="56">
        <f t="shared" si="16"/>
        <v>-0.15388833940643698</v>
      </c>
      <c r="I568" s="96">
        <f t="shared" si="17"/>
        <v>1.4865893516735244E-4</v>
      </c>
      <c r="J568" s="175">
        <v>63.758471297852097</v>
      </c>
      <c r="K568" s="175">
        <v>22.1967</v>
      </c>
    </row>
    <row r="569" spans="1:11" x14ac:dyDescent="0.2">
      <c r="A569" s="163" t="s">
        <v>2838</v>
      </c>
      <c r="B569" s="163" t="s">
        <v>399</v>
      </c>
      <c r="C569" s="160" t="s">
        <v>2500</v>
      </c>
      <c r="D569" s="160" t="s">
        <v>162</v>
      </c>
      <c r="E569" s="160" t="s">
        <v>644</v>
      </c>
      <c r="F569" s="162">
        <v>1.6171676499999998</v>
      </c>
      <c r="G569" s="162">
        <v>9.4488700699999999</v>
      </c>
      <c r="H569" s="56">
        <f t="shared" si="16"/>
        <v>-0.82885068394214889</v>
      </c>
      <c r="I569" s="96">
        <f t="shared" si="17"/>
        <v>1.4816515200262483E-4</v>
      </c>
      <c r="J569" s="175">
        <v>899.94695805000003</v>
      </c>
      <c r="K569" s="175">
        <v>10.50085</v>
      </c>
    </row>
    <row r="570" spans="1:11" x14ac:dyDescent="0.2">
      <c r="A570" s="163" t="s">
        <v>2392</v>
      </c>
      <c r="B570" s="163" t="s">
        <v>868</v>
      </c>
      <c r="C570" s="160" t="s">
        <v>3149</v>
      </c>
      <c r="D570" s="160" t="s">
        <v>163</v>
      </c>
      <c r="E570" s="160" t="s">
        <v>164</v>
      </c>
      <c r="F570" s="162">
        <v>1.6163618400000002</v>
      </c>
      <c r="G570" s="162">
        <v>0.510185</v>
      </c>
      <c r="H570" s="56">
        <f t="shared" si="16"/>
        <v>2.1681876966198539</v>
      </c>
      <c r="I570" s="96">
        <f t="shared" si="17"/>
        <v>1.4809132356490216E-4</v>
      </c>
      <c r="J570" s="175">
        <v>9.4108424700000004</v>
      </c>
      <c r="K570" s="175">
        <v>3.7473999999999998</v>
      </c>
    </row>
    <row r="571" spans="1:11" x14ac:dyDescent="0.2">
      <c r="A571" s="163" t="s">
        <v>2126</v>
      </c>
      <c r="B571" s="163" t="s">
        <v>1845</v>
      </c>
      <c r="C571" s="160" t="s">
        <v>596</v>
      </c>
      <c r="D571" s="160" t="s">
        <v>163</v>
      </c>
      <c r="E571" s="160" t="s">
        <v>164</v>
      </c>
      <c r="F571" s="162">
        <v>1.6068650900000001</v>
      </c>
      <c r="G571" s="162">
        <v>1.6004863</v>
      </c>
      <c r="H571" s="56">
        <f t="shared" si="16"/>
        <v>3.9855323972470824E-3</v>
      </c>
      <c r="I571" s="96">
        <f t="shared" si="17"/>
        <v>1.4722122985057331E-4</v>
      </c>
      <c r="J571" s="175">
        <v>683.54794812357898</v>
      </c>
      <c r="K571" s="175">
        <v>22.047999999999998</v>
      </c>
    </row>
    <row r="572" spans="1:11" x14ac:dyDescent="0.2">
      <c r="A572" s="163" t="s">
        <v>2837</v>
      </c>
      <c r="B572" s="163" t="s">
        <v>398</v>
      </c>
      <c r="C572" s="160" t="s">
        <v>2500</v>
      </c>
      <c r="D572" s="160" t="s">
        <v>162</v>
      </c>
      <c r="E572" s="160" t="s">
        <v>644</v>
      </c>
      <c r="F572" s="162">
        <v>1.60651123</v>
      </c>
      <c r="G572" s="162">
        <v>2.3640885699999998</v>
      </c>
      <c r="H572" s="56">
        <f t="shared" si="16"/>
        <v>-0.32045218170485035</v>
      </c>
      <c r="I572" s="96">
        <f t="shared" si="17"/>
        <v>1.4718880914225176E-4</v>
      </c>
      <c r="J572" s="175">
        <v>42.314852369999997</v>
      </c>
      <c r="K572" s="175">
        <v>11.49625</v>
      </c>
    </row>
    <row r="573" spans="1:11" x14ac:dyDescent="0.2">
      <c r="A573" s="163" t="s">
        <v>1326</v>
      </c>
      <c r="B573" s="163" t="s">
        <v>1327</v>
      </c>
      <c r="C573" s="160" t="s">
        <v>2501</v>
      </c>
      <c r="D573" s="160" t="s">
        <v>570</v>
      </c>
      <c r="E573" s="160" t="s">
        <v>644</v>
      </c>
      <c r="F573" s="162">
        <v>1.60217878</v>
      </c>
      <c r="G573" s="162">
        <v>4.6883233499999992</v>
      </c>
      <c r="H573" s="56">
        <f t="shared" si="16"/>
        <v>-0.65826188588293499</v>
      </c>
      <c r="I573" s="96">
        <f t="shared" si="17"/>
        <v>1.4679186939837687E-4</v>
      </c>
      <c r="J573" s="175">
        <v>460.93878522018275</v>
      </c>
      <c r="K573" s="175">
        <v>17.949000000000002</v>
      </c>
    </row>
    <row r="574" spans="1:11" x14ac:dyDescent="0.2">
      <c r="A574" s="163" t="s">
        <v>3075</v>
      </c>
      <c r="B574" s="163" t="s">
        <v>1008</v>
      </c>
      <c r="C574" s="160" t="s">
        <v>3148</v>
      </c>
      <c r="D574" s="160" t="s">
        <v>163</v>
      </c>
      <c r="E574" s="160" t="s">
        <v>644</v>
      </c>
      <c r="F574" s="162">
        <v>1.60023556</v>
      </c>
      <c r="G574" s="162">
        <v>1.74118299</v>
      </c>
      <c r="H574" s="56">
        <f t="shared" si="16"/>
        <v>-8.0949234405282122E-2</v>
      </c>
      <c r="I574" s="96">
        <f t="shared" si="17"/>
        <v>1.466138312792774E-4</v>
      </c>
      <c r="J574" s="175">
        <v>37.071819371434003</v>
      </c>
      <c r="K574" s="175">
        <v>51.655900000000003</v>
      </c>
    </row>
    <row r="575" spans="1:11" x14ac:dyDescent="0.2">
      <c r="A575" s="163" t="s">
        <v>1053</v>
      </c>
      <c r="B575" s="163" t="s">
        <v>1054</v>
      </c>
      <c r="C575" s="160" t="s">
        <v>2501</v>
      </c>
      <c r="D575" s="160" t="s">
        <v>570</v>
      </c>
      <c r="E575" s="160" t="s">
        <v>164</v>
      </c>
      <c r="F575" s="162">
        <v>1.5818525700000001</v>
      </c>
      <c r="G575" s="162">
        <v>1.38542308</v>
      </c>
      <c r="H575" s="56">
        <f t="shared" si="16"/>
        <v>0.14178303569188411</v>
      </c>
      <c r="I575" s="96">
        <f t="shared" si="17"/>
        <v>1.4492957887192017E-4</v>
      </c>
      <c r="J575" s="175">
        <v>90.962719454943297</v>
      </c>
      <c r="K575" s="175">
        <v>30.36525</v>
      </c>
    </row>
    <row r="576" spans="1:11" x14ac:dyDescent="0.2">
      <c r="A576" s="163" t="s">
        <v>2153</v>
      </c>
      <c r="B576" s="163" t="s">
        <v>1842</v>
      </c>
      <c r="C576" s="160" t="s">
        <v>596</v>
      </c>
      <c r="D576" s="160" t="s">
        <v>163</v>
      </c>
      <c r="E576" s="160" t="s">
        <v>164</v>
      </c>
      <c r="F576" s="162">
        <v>1.5777953600000001</v>
      </c>
      <c r="G576" s="162">
        <v>6.5813489800000005</v>
      </c>
      <c r="H576" s="56">
        <f t="shared" si="16"/>
        <v>-0.7602626202022188</v>
      </c>
      <c r="I576" s="96">
        <f t="shared" si="17"/>
        <v>1.4455785665971999E-4</v>
      </c>
      <c r="J576" s="175">
        <v>396.72218084232651</v>
      </c>
      <c r="K576" s="175">
        <v>18.001899999999999</v>
      </c>
    </row>
    <row r="577" spans="1:11" x14ac:dyDescent="0.2">
      <c r="A577" s="163" t="s">
        <v>3041</v>
      </c>
      <c r="B577" s="163" t="s">
        <v>639</v>
      </c>
      <c r="C577" s="160" t="s">
        <v>3148</v>
      </c>
      <c r="D577" s="160" t="s">
        <v>162</v>
      </c>
      <c r="E577" s="160" t="s">
        <v>644</v>
      </c>
      <c r="F577" s="162">
        <v>1.55826007</v>
      </c>
      <c r="G577" s="162">
        <v>1.04745008</v>
      </c>
      <c r="H577" s="56">
        <f t="shared" si="16"/>
        <v>0.4876700090566608</v>
      </c>
      <c r="I577" s="96">
        <f t="shared" si="17"/>
        <v>1.4276803034686655E-4</v>
      </c>
      <c r="J577" s="175">
        <v>32.410508122011997</v>
      </c>
      <c r="K577" s="175">
        <v>67.379300000000001</v>
      </c>
    </row>
    <row r="578" spans="1:11" x14ac:dyDescent="0.2">
      <c r="A578" s="163" t="s">
        <v>2084</v>
      </c>
      <c r="B578" s="163" t="s">
        <v>1834</v>
      </c>
      <c r="C578" s="160" t="s">
        <v>596</v>
      </c>
      <c r="D578" s="160" t="s">
        <v>570</v>
      </c>
      <c r="E578" s="160" t="s">
        <v>644</v>
      </c>
      <c r="F578" s="162">
        <v>1.5542659399999998</v>
      </c>
      <c r="G578" s="162">
        <v>1.7468702700000001</v>
      </c>
      <c r="H578" s="56">
        <f t="shared" si="16"/>
        <v>-0.110256802298204</v>
      </c>
      <c r="I578" s="96">
        <f t="shared" si="17"/>
        <v>1.4240208753409244E-4</v>
      </c>
      <c r="J578" s="175">
        <v>112.2665184847793</v>
      </c>
      <c r="K578" s="175">
        <v>17.511749999999999</v>
      </c>
    </row>
    <row r="579" spans="1:11" x14ac:dyDescent="0.2">
      <c r="A579" s="163" t="s">
        <v>3370</v>
      </c>
      <c r="B579" s="163" t="s">
        <v>3371</v>
      </c>
      <c r="C579" s="160" t="s">
        <v>2499</v>
      </c>
      <c r="D579" s="160" t="s">
        <v>162</v>
      </c>
      <c r="E579" s="160" t="s">
        <v>644</v>
      </c>
      <c r="F579" s="162">
        <v>1.548937</v>
      </c>
      <c r="G579" s="162">
        <v>1.6604195500000001</v>
      </c>
      <c r="H579" s="56">
        <f t="shared" si="16"/>
        <v>-6.7141193320688131E-2</v>
      </c>
      <c r="I579" s="96">
        <f t="shared" si="17"/>
        <v>1.4191384922119222E-4</v>
      </c>
      <c r="J579" s="175">
        <v>69.073072499999995</v>
      </c>
      <c r="K579" s="175">
        <v>33.92</v>
      </c>
    </row>
    <row r="580" spans="1:11" x14ac:dyDescent="0.2">
      <c r="A580" s="163" t="s">
        <v>1729</v>
      </c>
      <c r="B580" s="163" t="s">
        <v>30</v>
      </c>
      <c r="C580" s="160" t="s">
        <v>3150</v>
      </c>
      <c r="D580" s="160" t="s">
        <v>163</v>
      </c>
      <c r="E580" s="160" t="s">
        <v>164</v>
      </c>
      <c r="F580" s="162">
        <v>1.54188221</v>
      </c>
      <c r="G580" s="162">
        <v>1.5249909399999999</v>
      </c>
      <c r="H580" s="56">
        <f t="shared" si="16"/>
        <v>1.1076308427117709E-2</v>
      </c>
      <c r="I580" s="96">
        <f t="shared" si="17"/>
        <v>1.4126748826245265E-4</v>
      </c>
      <c r="J580" s="175">
        <v>161.74056321</v>
      </c>
      <c r="K580" s="175">
        <v>3.7748499999999998</v>
      </c>
    </row>
    <row r="581" spans="1:11" x14ac:dyDescent="0.2">
      <c r="A581" s="163" t="s">
        <v>3055</v>
      </c>
      <c r="B581" s="163" t="s">
        <v>1758</v>
      </c>
      <c r="C581" s="160" t="s">
        <v>3148</v>
      </c>
      <c r="D581" s="160" t="s">
        <v>570</v>
      </c>
      <c r="E581" s="160" t="s">
        <v>644</v>
      </c>
      <c r="F581" s="162">
        <v>1.5390125400000001</v>
      </c>
      <c r="G581" s="162">
        <v>0.23082835000000002</v>
      </c>
      <c r="H581" s="56">
        <f t="shared" si="16"/>
        <v>5.6673462770062688</v>
      </c>
      <c r="I581" s="96">
        <f t="shared" si="17"/>
        <v>1.410045686500381E-4</v>
      </c>
      <c r="J581" s="175">
        <v>24.525999004578999</v>
      </c>
      <c r="K581" s="175">
        <v>26.5075</v>
      </c>
    </row>
    <row r="582" spans="1:11" x14ac:dyDescent="0.2">
      <c r="A582" s="163" t="s">
        <v>2642</v>
      </c>
      <c r="B582" s="163" t="s">
        <v>2643</v>
      </c>
      <c r="C582" s="160" t="s">
        <v>1923</v>
      </c>
      <c r="D582" s="160" t="s">
        <v>162</v>
      </c>
      <c r="E582" s="160" t="s">
        <v>164</v>
      </c>
      <c r="F582" s="162">
        <v>1.53414293</v>
      </c>
      <c r="G582" s="162">
        <v>0.32174747999999997</v>
      </c>
      <c r="H582" s="56">
        <f t="shared" si="16"/>
        <v>3.7681583395773606</v>
      </c>
      <c r="I582" s="96">
        <f t="shared" si="17"/>
        <v>1.4055841422328864E-4</v>
      </c>
      <c r="J582" s="175">
        <v>55.668565369999996</v>
      </c>
      <c r="K582" s="175">
        <v>38.032050000000012</v>
      </c>
    </row>
    <row r="583" spans="1:11" x14ac:dyDescent="0.2">
      <c r="A583" s="163" t="s">
        <v>1197</v>
      </c>
      <c r="B583" s="163" t="s">
        <v>316</v>
      </c>
      <c r="C583" s="160" t="s">
        <v>596</v>
      </c>
      <c r="D583" s="160" t="s">
        <v>163</v>
      </c>
      <c r="E583" s="160" t="s">
        <v>164</v>
      </c>
      <c r="F583" s="162">
        <v>1.53144949</v>
      </c>
      <c r="G583" s="162">
        <v>4.9487838600000007</v>
      </c>
      <c r="H583" s="56">
        <f t="shared" ref="H583:H646" si="18">IF(ISERROR(F583/G583-1),"",IF((F583/G583-1)&gt;10000%,"",F583/G583-1))</f>
        <v>-0.69054023507100593</v>
      </c>
      <c r="I583" s="96">
        <f t="shared" ref="I583:I646" si="19">F583/$F$1252</f>
        <v>1.4031164083092579E-4</v>
      </c>
      <c r="J583" s="175">
        <v>20.426860140000002</v>
      </c>
      <c r="K583" s="175">
        <v>17.414249999999999</v>
      </c>
    </row>
    <row r="584" spans="1:11" x14ac:dyDescent="0.2">
      <c r="A584" s="163" t="s">
        <v>3040</v>
      </c>
      <c r="B584" s="163" t="s">
        <v>79</v>
      </c>
      <c r="C584" s="160" t="s">
        <v>3148</v>
      </c>
      <c r="D584" s="160" t="s">
        <v>162</v>
      </c>
      <c r="E584" s="160" t="s">
        <v>644</v>
      </c>
      <c r="F584" s="162">
        <v>1.51815286</v>
      </c>
      <c r="G584" s="162">
        <v>1.1678397</v>
      </c>
      <c r="H584" s="56">
        <f t="shared" si="18"/>
        <v>0.29996681907628253</v>
      </c>
      <c r="I584" s="96">
        <f t="shared" si="19"/>
        <v>1.3909340151908162E-4</v>
      </c>
      <c r="J584" s="175">
        <v>17.282986536600003</v>
      </c>
      <c r="K584" s="175">
        <v>9.8610500000000005</v>
      </c>
    </row>
    <row r="585" spans="1:11" x14ac:dyDescent="0.2">
      <c r="A585" s="163" t="s">
        <v>1150</v>
      </c>
      <c r="B585" s="163" t="s">
        <v>695</v>
      </c>
      <c r="C585" s="160" t="s">
        <v>1146</v>
      </c>
      <c r="D585" s="160" t="s">
        <v>163</v>
      </c>
      <c r="E585" s="160" t="s">
        <v>164</v>
      </c>
      <c r="F585" s="162">
        <v>1.50193855</v>
      </c>
      <c r="G585" s="162">
        <v>2.4204569999999999</v>
      </c>
      <c r="H585" s="56">
        <f t="shared" si="18"/>
        <v>-0.37948141611274233</v>
      </c>
      <c r="I585" s="96">
        <f t="shared" si="19"/>
        <v>1.3760784391114427E-4</v>
      </c>
      <c r="J585" s="175">
        <v>66.776864250000003</v>
      </c>
      <c r="K585" s="175">
        <v>17.265000000000001</v>
      </c>
    </row>
    <row r="586" spans="1:11" x14ac:dyDescent="0.2">
      <c r="A586" s="163" t="s">
        <v>2413</v>
      </c>
      <c r="B586" s="163" t="s">
        <v>1533</v>
      </c>
      <c r="C586" s="160" t="s">
        <v>596</v>
      </c>
      <c r="D586" s="160" t="s">
        <v>570</v>
      </c>
      <c r="E586" s="160" t="s">
        <v>644</v>
      </c>
      <c r="F586" s="162">
        <v>1.5010489899999999</v>
      </c>
      <c r="G586" s="162">
        <v>1.56970809</v>
      </c>
      <c r="H586" s="56">
        <f t="shared" si="18"/>
        <v>-4.3740043411511054E-2</v>
      </c>
      <c r="I586" s="96">
        <f t="shared" si="19"/>
        <v>1.3752634228537562E-4</v>
      </c>
      <c r="J586" s="175">
        <v>49.51346917583659</v>
      </c>
      <c r="K586" s="175">
        <v>61.6524</v>
      </c>
    </row>
    <row r="587" spans="1:11" x14ac:dyDescent="0.2">
      <c r="A587" s="163" t="s">
        <v>1520</v>
      </c>
      <c r="B587" s="163" t="s">
        <v>145</v>
      </c>
      <c r="C587" s="160" t="s">
        <v>2499</v>
      </c>
      <c r="D587" s="160" t="s">
        <v>162</v>
      </c>
      <c r="E587" s="160" t="s">
        <v>644</v>
      </c>
      <c r="F587" s="162">
        <v>1.48970873</v>
      </c>
      <c r="G587" s="162">
        <v>0</v>
      </c>
      <c r="H587" s="56" t="str">
        <f t="shared" si="18"/>
        <v/>
      </c>
      <c r="I587" s="96">
        <f t="shared" si="19"/>
        <v>1.3648734589767934E-4</v>
      </c>
      <c r="J587" s="175">
        <v>100.92126958</v>
      </c>
      <c r="K587" s="175">
        <v>5.7995999999999999</v>
      </c>
    </row>
    <row r="588" spans="1:11" x14ac:dyDescent="0.2">
      <c r="A588" s="163" t="s">
        <v>2357</v>
      </c>
      <c r="B588" s="163" t="s">
        <v>1806</v>
      </c>
      <c r="C588" s="160" t="s">
        <v>3149</v>
      </c>
      <c r="D588" s="160" t="s">
        <v>162</v>
      </c>
      <c r="E588" s="160" t="s">
        <v>644</v>
      </c>
      <c r="F588" s="162">
        <v>1.4894761399999998</v>
      </c>
      <c r="G588" s="162">
        <v>1.1662762</v>
      </c>
      <c r="H588" s="56">
        <f t="shared" si="18"/>
        <v>0.27712126852970154</v>
      </c>
      <c r="I588" s="96">
        <f t="shared" si="19"/>
        <v>1.3646603596564828E-4</v>
      </c>
      <c r="J588" s="175">
        <v>37.601666408322195</v>
      </c>
      <c r="K588" s="175">
        <v>33.182250000000003</v>
      </c>
    </row>
    <row r="589" spans="1:11" x14ac:dyDescent="0.2">
      <c r="A589" s="163" t="s">
        <v>2943</v>
      </c>
      <c r="B589" s="163" t="s">
        <v>235</v>
      </c>
      <c r="C589" s="160" t="s">
        <v>3148</v>
      </c>
      <c r="D589" s="160" t="s">
        <v>163</v>
      </c>
      <c r="E589" s="160" t="s">
        <v>644</v>
      </c>
      <c r="F589" s="162">
        <v>1.4792923999999998</v>
      </c>
      <c r="G589" s="162">
        <v>1.79617724</v>
      </c>
      <c r="H589" s="56">
        <f t="shared" si="18"/>
        <v>-0.17642181013272396</v>
      </c>
      <c r="I589" s="96">
        <f t="shared" si="19"/>
        <v>1.3553300012050557E-4</v>
      </c>
      <c r="J589" s="175">
        <v>52.823333648648003</v>
      </c>
      <c r="K589" s="175">
        <v>13.004250000000001</v>
      </c>
    </row>
    <row r="590" spans="1:11" x14ac:dyDescent="0.2">
      <c r="A590" s="163" t="s">
        <v>2772</v>
      </c>
      <c r="B590" s="163" t="s">
        <v>1549</v>
      </c>
      <c r="C590" s="160" t="s">
        <v>2775</v>
      </c>
      <c r="D590" s="160" t="s">
        <v>163</v>
      </c>
      <c r="E590" s="160" t="s">
        <v>644</v>
      </c>
      <c r="F590" s="162">
        <v>1.4761531499999998</v>
      </c>
      <c r="G590" s="162">
        <v>2.6067055699999999</v>
      </c>
      <c r="H590" s="56">
        <f t="shared" si="18"/>
        <v>-0.43370928923131125</v>
      </c>
      <c r="I590" s="96">
        <f t="shared" si="19"/>
        <v>1.3524538154649797E-4</v>
      </c>
      <c r="J590" s="175">
        <v>98.593199999999996</v>
      </c>
      <c r="K590" s="175">
        <v>46.264799999999987</v>
      </c>
    </row>
    <row r="591" spans="1:11" x14ac:dyDescent="0.2">
      <c r="A591" s="163" t="s">
        <v>2854</v>
      </c>
      <c r="B591" s="163" t="s">
        <v>415</v>
      </c>
      <c r="C591" s="160" t="s">
        <v>2500</v>
      </c>
      <c r="D591" s="160" t="s">
        <v>162</v>
      </c>
      <c r="E591" s="160" t="s">
        <v>644</v>
      </c>
      <c r="F591" s="162">
        <v>1.4607078500000001</v>
      </c>
      <c r="G591" s="162">
        <v>0.35863961999999999</v>
      </c>
      <c r="H591" s="56">
        <f t="shared" si="18"/>
        <v>3.0729126636928745</v>
      </c>
      <c r="I591" s="96">
        <f t="shared" si="19"/>
        <v>1.3383028075455094E-4</v>
      </c>
      <c r="J591" s="175">
        <v>31.0760957</v>
      </c>
      <c r="K591" s="175">
        <v>13.067550000000001</v>
      </c>
    </row>
    <row r="592" spans="1:11" x14ac:dyDescent="0.2">
      <c r="A592" s="163" t="s">
        <v>2394</v>
      </c>
      <c r="B592" s="163" t="s">
        <v>1313</v>
      </c>
      <c r="C592" s="160" t="s">
        <v>596</v>
      </c>
      <c r="D592" s="160" t="s">
        <v>163</v>
      </c>
      <c r="E592" s="160" t="s">
        <v>164</v>
      </c>
      <c r="F592" s="162">
        <v>1.4505766499999999</v>
      </c>
      <c r="G592" s="162">
        <v>0.75020071999999993</v>
      </c>
      <c r="H592" s="56">
        <f t="shared" si="18"/>
        <v>0.9335847211663566</v>
      </c>
      <c r="I592" s="96">
        <f t="shared" si="19"/>
        <v>1.3290205863239246E-4</v>
      </c>
      <c r="J592" s="175">
        <v>240.02390769668926</v>
      </c>
      <c r="K592" s="175">
        <v>16.372900000000001</v>
      </c>
    </row>
    <row r="593" spans="1:11" x14ac:dyDescent="0.2">
      <c r="A593" s="163" t="s">
        <v>1070</v>
      </c>
      <c r="B593" s="163" t="s">
        <v>27</v>
      </c>
      <c r="C593" s="160" t="s">
        <v>3150</v>
      </c>
      <c r="D593" s="160" t="s">
        <v>163</v>
      </c>
      <c r="E593" s="160" t="s">
        <v>164</v>
      </c>
      <c r="F593" s="162">
        <v>1.4495189900000001</v>
      </c>
      <c r="G593" s="162">
        <v>2.1145502599999997</v>
      </c>
      <c r="H593" s="56">
        <f t="shared" si="18"/>
        <v>-0.31450246540841253</v>
      </c>
      <c r="I593" s="96">
        <f t="shared" si="19"/>
        <v>1.3280515565843856E-4</v>
      </c>
      <c r="J593" s="175">
        <v>16.316673668553484</v>
      </c>
      <c r="K593" s="175">
        <v>16.722549999999998</v>
      </c>
    </row>
    <row r="594" spans="1:11" x14ac:dyDescent="0.2">
      <c r="A594" s="163" t="s">
        <v>2706</v>
      </c>
      <c r="B594" s="163" t="s">
        <v>391</v>
      </c>
      <c r="C594" s="160" t="s">
        <v>1146</v>
      </c>
      <c r="D594" s="160" t="s">
        <v>163</v>
      </c>
      <c r="E594" s="160" t="s">
        <v>164</v>
      </c>
      <c r="F594" s="162">
        <v>1.4405221399999999</v>
      </c>
      <c r="G594" s="162">
        <v>1.98461278</v>
      </c>
      <c r="H594" s="56">
        <f t="shared" si="18"/>
        <v>-0.27415455825090473</v>
      </c>
      <c r="I594" s="96">
        <f t="shared" si="19"/>
        <v>1.3198086285998018E-4</v>
      </c>
      <c r="J594" s="175">
        <v>39.032281509999997</v>
      </c>
      <c r="K594" s="175">
        <v>24.533000000000001</v>
      </c>
    </row>
    <row r="595" spans="1:11" x14ac:dyDescent="0.2">
      <c r="A595" s="163" t="s">
        <v>1294</v>
      </c>
      <c r="B595" s="163" t="s">
        <v>49</v>
      </c>
      <c r="C595" s="160" t="s">
        <v>2499</v>
      </c>
      <c r="D595" s="160" t="s">
        <v>162</v>
      </c>
      <c r="E595" s="160" t="s">
        <v>644</v>
      </c>
      <c r="F595" s="162">
        <v>1.43292815</v>
      </c>
      <c r="G595" s="162">
        <v>2.7671173499999999</v>
      </c>
      <c r="H595" s="56">
        <f t="shared" si="18"/>
        <v>-0.48215851778024521</v>
      </c>
      <c r="I595" s="96">
        <f t="shared" si="19"/>
        <v>1.312851003132483E-4</v>
      </c>
      <c r="J595" s="175">
        <v>169.6261446</v>
      </c>
      <c r="K595" s="175">
        <v>19.4299</v>
      </c>
    </row>
    <row r="596" spans="1:11" x14ac:dyDescent="0.2">
      <c r="A596" s="163" t="s">
        <v>1232</v>
      </c>
      <c r="B596" s="163" t="s">
        <v>228</v>
      </c>
      <c r="C596" s="160" t="s">
        <v>3151</v>
      </c>
      <c r="D596" s="160" t="s">
        <v>162</v>
      </c>
      <c r="E596" s="160" t="s">
        <v>644</v>
      </c>
      <c r="F596" s="162">
        <v>1.4311823300000002</v>
      </c>
      <c r="G596" s="162">
        <v>5.5402905899999997</v>
      </c>
      <c r="H596" s="56">
        <f t="shared" si="18"/>
        <v>-0.74167738916380554</v>
      </c>
      <c r="I596" s="96">
        <f t="shared" si="19"/>
        <v>1.3112514801289825E-4</v>
      </c>
      <c r="J596" s="175">
        <v>599.70545585103855</v>
      </c>
      <c r="K596" s="175">
        <v>9.1010500000000008</v>
      </c>
    </row>
    <row r="597" spans="1:11" x14ac:dyDescent="0.2">
      <c r="A597" s="163" t="s">
        <v>2427</v>
      </c>
      <c r="B597" s="163" t="s">
        <v>1540</v>
      </c>
      <c r="C597" s="160" t="s">
        <v>3149</v>
      </c>
      <c r="D597" s="160" t="s">
        <v>163</v>
      </c>
      <c r="E597" s="160" t="s">
        <v>644</v>
      </c>
      <c r="F597" s="162">
        <v>1.4254110099999999</v>
      </c>
      <c r="G597" s="162">
        <v>2.7987897999999998</v>
      </c>
      <c r="H597" s="56">
        <f t="shared" si="18"/>
        <v>-0.49070451450123187</v>
      </c>
      <c r="I597" s="96">
        <f t="shared" si="19"/>
        <v>1.305963787754875E-4</v>
      </c>
      <c r="J597" s="175">
        <v>377.02504977999996</v>
      </c>
      <c r="K597" s="175">
        <v>36.534700000000001</v>
      </c>
    </row>
    <row r="598" spans="1:11" x14ac:dyDescent="0.2">
      <c r="A598" s="163" t="s">
        <v>1929</v>
      </c>
      <c r="B598" s="163" t="s">
        <v>212</v>
      </c>
      <c r="C598" s="160" t="s">
        <v>3152</v>
      </c>
      <c r="D598" s="160" t="s">
        <v>163</v>
      </c>
      <c r="E598" s="160" t="s">
        <v>164</v>
      </c>
      <c r="F598" s="162">
        <v>1.4245978799999999</v>
      </c>
      <c r="G598" s="162">
        <v>0.36214150000000001</v>
      </c>
      <c r="H598" s="56">
        <f t="shared" si="18"/>
        <v>2.9338155941807273</v>
      </c>
      <c r="I598" s="96">
        <f t="shared" si="19"/>
        <v>1.3052187967822453E-4</v>
      </c>
      <c r="J598" s="175">
        <v>66.748626860000002</v>
      </c>
      <c r="K598" s="175">
        <v>9.3221500000000006</v>
      </c>
    </row>
    <row r="599" spans="1:11" x14ac:dyDescent="0.2">
      <c r="A599" s="163" t="s">
        <v>2376</v>
      </c>
      <c r="B599" s="163" t="s">
        <v>869</v>
      </c>
      <c r="C599" s="160" t="s">
        <v>3149</v>
      </c>
      <c r="D599" s="160" t="s">
        <v>163</v>
      </c>
      <c r="E599" s="160" t="s">
        <v>164</v>
      </c>
      <c r="F599" s="162">
        <v>1.4100880600000001</v>
      </c>
      <c r="G599" s="162">
        <v>0.83931170999999993</v>
      </c>
      <c r="H599" s="56">
        <f t="shared" si="18"/>
        <v>0.68005288523854879</v>
      </c>
      <c r="I599" s="96">
        <f t="shared" si="19"/>
        <v>1.2919248770959919E-4</v>
      </c>
      <c r="J599" s="175">
        <v>70.626711270000001</v>
      </c>
      <c r="K599" s="175">
        <v>41.98245</v>
      </c>
    </row>
    <row r="600" spans="1:11" x14ac:dyDescent="0.2">
      <c r="A600" s="163" t="s">
        <v>2647</v>
      </c>
      <c r="B600" s="163" t="s">
        <v>2648</v>
      </c>
      <c r="C600" s="160" t="s">
        <v>596</v>
      </c>
      <c r="D600" s="160" t="s">
        <v>163</v>
      </c>
      <c r="E600" s="160" t="s">
        <v>644</v>
      </c>
      <c r="F600" s="162">
        <v>1.4094196299999999</v>
      </c>
      <c r="G600" s="162">
        <v>1.4141804899999999</v>
      </c>
      <c r="H600" s="56">
        <f t="shared" si="18"/>
        <v>-3.3665151185899855E-3</v>
      </c>
      <c r="I600" s="96">
        <f t="shared" si="19"/>
        <v>1.2913124604887642E-4</v>
      </c>
      <c r="J600" s="175">
        <v>66.480143290000001</v>
      </c>
      <c r="K600" s="175">
        <v>27.943249999999999</v>
      </c>
    </row>
    <row r="601" spans="1:11" x14ac:dyDescent="0.2">
      <c r="A601" s="163" t="s">
        <v>1596</v>
      </c>
      <c r="B601" s="163" t="s">
        <v>1582</v>
      </c>
      <c r="C601" s="160" t="s">
        <v>2501</v>
      </c>
      <c r="D601" s="160" t="s">
        <v>163</v>
      </c>
      <c r="E601" s="160" t="s">
        <v>644</v>
      </c>
      <c r="F601" s="162">
        <v>1.4085398999999998</v>
      </c>
      <c r="G601" s="162">
        <v>1.4997963600000002</v>
      </c>
      <c r="H601" s="56">
        <f t="shared" si="18"/>
        <v>-6.0845900439443823E-2</v>
      </c>
      <c r="I601" s="96">
        <f t="shared" si="19"/>
        <v>1.29050645049239E-4</v>
      </c>
      <c r="J601" s="175">
        <v>72.501744204052898</v>
      </c>
      <c r="K601" s="175">
        <v>18.974</v>
      </c>
    </row>
    <row r="602" spans="1:11" x14ac:dyDescent="0.2">
      <c r="A602" s="163" t="s">
        <v>3039</v>
      </c>
      <c r="B602" s="163" t="s">
        <v>73</v>
      </c>
      <c r="C602" s="160" t="s">
        <v>3148</v>
      </c>
      <c r="D602" s="160" t="s">
        <v>162</v>
      </c>
      <c r="E602" s="160" t="s">
        <v>644</v>
      </c>
      <c r="F602" s="162">
        <v>1.40476804</v>
      </c>
      <c r="G602" s="162">
        <v>1.1442795800000001</v>
      </c>
      <c r="H602" s="56">
        <f t="shared" si="18"/>
        <v>0.2276440692929258</v>
      </c>
      <c r="I602" s="96">
        <f t="shared" si="19"/>
        <v>1.2870506664848841E-4</v>
      </c>
      <c r="J602" s="175">
        <v>51.222135094199999</v>
      </c>
      <c r="K602" s="175">
        <v>14.46635</v>
      </c>
    </row>
    <row r="603" spans="1:11" x14ac:dyDescent="0.2">
      <c r="A603" s="163" t="s">
        <v>2398</v>
      </c>
      <c r="B603" s="163" t="s">
        <v>364</v>
      </c>
      <c r="C603" s="160" t="s">
        <v>3149</v>
      </c>
      <c r="D603" s="160" t="s">
        <v>162</v>
      </c>
      <c r="E603" s="160" t="s">
        <v>644</v>
      </c>
      <c r="F603" s="162">
        <v>1.4039048000000001</v>
      </c>
      <c r="G603" s="162">
        <v>1.3864907900000001</v>
      </c>
      <c r="H603" s="56">
        <f t="shared" si="18"/>
        <v>1.2559773296438648E-2</v>
      </c>
      <c r="I603" s="96">
        <f t="shared" si="19"/>
        <v>1.2862597646521971E-4</v>
      </c>
      <c r="J603" s="175">
        <v>36.123524076670499</v>
      </c>
      <c r="K603" s="175">
        <v>105.1738</v>
      </c>
    </row>
    <row r="604" spans="1:11" x14ac:dyDescent="0.2">
      <c r="A604" s="163" t="s">
        <v>2424</v>
      </c>
      <c r="B604" s="163" t="s">
        <v>246</v>
      </c>
      <c r="C604" s="160" t="s">
        <v>596</v>
      </c>
      <c r="D604" s="160" t="s">
        <v>163</v>
      </c>
      <c r="E604" s="160" t="s">
        <v>644</v>
      </c>
      <c r="F604" s="162">
        <v>1.4024298899999998</v>
      </c>
      <c r="G604" s="162">
        <v>1.4016786299999999</v>
      </c>
      <c r="H604" s="56">
        <f t="shared" si="18"/>
        <v>5.3597164422769517E-4</v>
      </c>
      <c r="I604" s="96">
        <f t="shared" si="19"/>
        <v>1.2849084498126983E-4</v>
      </c>
      <c r="J604" s="175">
        <v>45.607101581223603</v>
      </c>
      <c r="K604" s="175">
        <v>37.802849999999999</v>
      </c>
    </row>
    <row r="605" spans="1:11" x14ac:dyDescent="0.2">
      <c r="A605" s="163" t="s">
        <v>2587</v>
      </c>
      <c r="B605" s="163" t="s">
        <v>2588</v>
      </c>
      <c r="C605" s="160" t="s">
        <v>2541</v>
      </c>
      <c r="D605" s="160" t="s">
        <v>163</v>
      </c>
      <c r="E605" s="160" t="s">
        <v>164</v>
      </c>
      <c r="F605" s="162">
        <v>1.3991224899999999</v>
      </c>
      <c r="G605" s="162">
        <v>2.9572077499999998</v>
      </c>
      <c r="H605" s="56">
        <f t="shared" si="18"/>
        <v>-0.52687717323884331</v>
      </c>
      <c r="I605" s="96">
        <f t="shared" si="19"/>
        <v>1.2818782047806915E-4</v>
      </c>
      <c r="J605" s="175">
        <v>552.17834679999999</v>
      </c>
      <c r="K605" s="175">
        <v>24.29945</v>
      </c>
    </row>
    <row r="606" spans="1:11" x14ac:dyDescent="0.2">
      <c r="A606" s="163" t="s">
        <v>3286</v>
      </c>
      <c r="B606" s="163" t="s">
        <v>3287</v>
      </c>
      <c r="C606" s="160" t="s">
        <v>2499</v>
      </c>
      <c r="D606" s="160" t="s">
        <v>162</v>
      </c>
      <c r="E606" s="160" t="s">
        <v>644</v>
      </c>
      <c r="F606" s="162">
        <v>1.3900800299999998</v>
      </c>
      <c r="G606" s="162">
        <v>3.17679884</v>
      </c>
      <c r="H606" s="56">
        <f t="shared" si="18"/>
        <v>-0.56242743087881519</v>
      </c>
      <c r="I606" s="96">
        <f t="shared" si="19"/>
        <v>1.2735934888430603E-4</v>
      </c>
      <c r="J606" s="175">
        <v>1438.6353062900002</v>
      </c>
      <c r="K606" s="175">
        <v>8.6681500000000007</v>
      </c>
    </row>
    <row r="607" spans="1:11" x14ac:dyDescent="0.2">
      <c r="A607" s="163" t="s">
        <v>2977</v>
      </c>
      <c r="B607" s="163" t="s">
        <v>641</v>
      </c>
      <c r="C607" s="160" t="s">
        <v>3148</v>
      </c>
      <c r="D607" s="160" t="s">
        <v>163</v>
      </c>
      <c r="E607" s="160" t="s">
        <v>644</v>
      </c>
      <c r="F607" s="162">
        <v>1.3834571899999999</v>
      </c>
      <c r="G607" s="162">
        <v>1.7847909399999999</v>
      </c>
      <c r="H607" s="56">
        <f t="shared" si="18"/>
        <v>-0.22486317080923779</v>
      </c>
      <c r="I607" s="96">
        <f t="shared" si="19"/>
        <v>1.2675256325185225E-4</v>
      </c>
      <c r="J607" s="175">
        <v>68.269428205206012</v>
      </c>
      <c r="K607" s="175">
        <v>47.103450000000002</v>
      </c>
    </row>
    <row r="608" spans="1:11" x14ac:dyDescent="0.2">
      <c r="A608" s="163" t="s">
        <v>3018</v>
      </c>
      <c r="B608" s="163" t="s">
        <v>2039</v>
      </c>
      <c r="C608" s="160" t="s">
        <v>3148</v>
      </c>
      <c r="D608" s="160" t="s">
        <v>163</v>
      </c>
      <c r="E608" s="160" t="s">
        <v>164</v>
      </c>
      <c r="F608" s="162">
        <v>1.3731413799999999</v>
      </c>
      <c r="G608" s="162">
        <v>1.37915644</v>
      </c>
      <c r="H608" s="56">
        <f t="shared" si="18"/>
        <v>-4.3614051499482054E-3</v>
      </c>
      <c r="I608" s="96">
        <f t="shared" si="19"/>
        <v>1.258074271327367E-4</v>
      </c>
      <c r="J608" s="175">
        <v>49.540895999999996</v>
      </c>
      <c r="K608" s="175">
        <v>11.0778</v>
      </c>
    </row>
    <row r="609" spans="1:11" x14ac:dyDescent="0.2">
      <c r="A609" s="163" t="s">
        <v>3234</v>
      </c>
      <c r="B609" s="163" t="s">
        <v>3235</v>
      </c>
      <c r="C609" s="160" t="s">
        <v>596</v>
      </c>
      <c r="D609" s="160" t="s">
        <v>163</v>
      </c>
      <c r="E609" s="160" t="s">
        <v>644</v>
      </c>
      <c r="F609" s="162">
        <v>1.36718918</v>
      </c>
      <c r="G609" s="162">
        <v>0.51644869000000004</v>
      </c>
      <c r="H609" s="56">
        <f t="shared" si="18"/>
        <v>1.6472894722610292</v>
      </c>
      <c r="I609" s="96">
        <f t="shared" si="19"/>
        <v>1.2526208564154993E-4</v>
      </c>
      <c r="J609" s="175">
        <v>7.59477651</v>
      </c>
      <c r="K609" s="175">
        <v>52.097499999999997</v>
      </c>
    </row>
    <row r="610" spans="1:11" x14ac:dyDescent="0.2">
      <c r="A610" s="163" t="s">
        <v>2104</v>
      </c>
      <c r="B610" s="163" t="s">
        <v>1827</v>
      </c>
      <c r="C610" s="160" t="s">
        <v>596</v>
      </c>
      <c r="D610" s="160" t="s">
        <v>570</v>
      </c>
      <c r="E610" s="160" t="s">
        <v>164</v>
      </c>
      <c r="F610" s="162">
        <v>1.3636281299999999</v>
      </c>
      <c r="G610" s="162">
        <v>3.1601142700000002</v>
      </c>
      <c r="H610" s="56">
        <f t="shared" si="18"/>
        <v>-0.56848771484456484</v>
      </c>
      <c r="I610" s="96">
        <f t="shared" si="19"/>
        <v>1.2493582168583763E-4</v>
      </c>
      <c r="J610" s="175">
        <v>360.57590519000001</v>
      </c>
      <c r="K610" s="175">
        <v>15.6122</v>
      </c>
    </row>
    <row r="611" spans="1:11" x14ac:dyDescent="0.2">
      <c r="A611" s="163" t="s">
        <v>3110</v>
      </c>
      <c r="B611" s="163" t="s">
        <v>1494</v>
      </c>
      <c r="C611" s="160" t="s">
        <v>3148</v>
      </c>
      <c r="D611" s="160" t="s">
        <v>162</v>
      </c>
      <c r="E611" s="160" t="s">
        <v>644</v>
      </c>
      <c r="F611" s="162">
        <v>1.3617621200000001</v>
      </c>
      <c r="G611" s="162">
        <v>0.1262672</v>
      </c>
      <c r="H611" s="56">
        <f t="shared" si="18"/>
        <v>9.7847653230609382</v>
      </c>
      <c r="I611" s="96">
        <f t="shared" si="19"/>
        <v>1.2476485755896533E-4</v>
      </c>
      <c r="J611" s="175">
        <v>23.321977772375</v>
      </c>
      <c r="K611" s="175">
        <v>97.435000000000002</v>
      </c>
    </row>
    <row r="612" spans="1:11" x14ac:dyDescent="0.2">
      <c r="A612" s="163" t="s">
        <v>1036</v>
      </c>
      <c r="B612" s="163" t="s">
        <v>581</v>
      </c>
      <c r="C612" s="160" t="s">
        <v>2501</v>
      </c>
      <c r="D612" s="160" t="s">
        <v>570</v>
      </c>
      <c r="E612" s="160" t="s">
        <v>644</v>
      </c>
      <c r="F612" s="162">
        <v>1.3589962</v>
      </c>
      <c r="G612" s="162">
        <v>1.23675661</v>
      </c>
      <c r="H612" s="56">
        <f t="shared" si="18"/>
        <v>9.8838841055395754E-2</v>
      </c>
      <c r="I612" s="96">
        <f t="shared" si="19"/>
        <v>1.2451144353771209E-4</v>
      </c>
      <c r="J612" s="175">
        <v>277.13904033112703</v>
      </c>
      <c r="K612" s="175">
        <v>27.188500000000001</v>
      </c>
    </row>
    <row r="613" spans="1:11" x14ac:dyDescent="0.2">
      <c r="A613" s="163" t="s">
        <v>1268</v>
      </c>
      <c r="B613" s="163" t="s">
        <v>177</v>
      </c>
      <c r="C613" s="160" t="s">
        <v>3151</v>
      </c>
      <c r="D613" s="160" t="s">
        <v>162</v>
      </c>
      <c r="E613" s="160" t="s">
        <v>644</v>
      </c>
      <c r="F613" s="162">
        <v>1.3585961599999998</v>
      </c>
      <c r="G613" s="162">
        <v>2.4016159999999998E-2</v>
      </c>
      <c r="H613" s="56">
        <f t="shared" si="18"/>
        <v>55.570082810907323</v>
      </c>
      <c r="I613" s="96">
        <f t="shared" si="19"/>
        <v>1.24474791810597E-4</v>
      </c>
      <c r="J613" s="175">
        <v>6.2321678600000006</v>
      </c>
      <c r="K613" s="175">
        <v>16.3567</v>
      </c>
    </row>
    <row r="614" spans="1:11" x14ac:dyDescent="0.2">
      <c r="A614" s="163" t="s">
        <v>2851</v>
      </c>
      <c r="B614" s="163" t="s">
        <v>412</v>
      </c>
      <c r="C614" s="160" t="s">
        <v>2500</v>
      </c>
      <c r="D614" s="160" t="s">
        <v>162</v>
      </c>
      <c r="E614" s="160" t="s">
        <v>644</v>
      </c>
      <c r="F614" s="162">
        <v>1.3575636000000002</v>
      </c>
      <c r="G614" s="162">
        <v>0.77452578999999999</v>
      </c>
      <c r="H614" s="56">
        <f t="shared" si="18"/>
        <v>0.75276745787896893</v>
      </c>
      <c r="I614" s="96">
        <f t="shared" si="19"/>
        <v>1.24380188502553E-4</v>
      </c>
      <c r="J614" s="175">
        <v>72.489611624999995</v>
      </c>
      <c r="K614" s="175">
        <v>11.88335</v>
      </c>
    </row>
    <row r="615" spans="1:11" x14ac:dyDescent="0.2">
      <c r="A615" s="163" t="s">
        <v>2677</v>
      </c>
      <c r="B615" s="161" t="s">
        <v>2219</v>
      </c>
      <c r="C615" s="160" t="s">
        <v>1923</v>
      </c>
      <c r="D615" s="160" t="s">
        <v>163</v>
      </c>
      <c r="E615" s="160" t="s">
        <v>644</v>
      </c>
      <c r="F615" s="162">
        <v>1.3457361999999999</v>
      </c>
      <c r="G615" s="162">
        <v>0.20250083999999999</v>
      </c>
      <c r="H615" s="56">
        <f t="shared" si="18"/>
        <v>5.6455832973334825</v>
      </c>
      <c r="I615" s="96">
        <f t="shared" si="19"/>
        <v>1.2329656027217385E-4</v>
      </c>
      <c r="J615" s="175">
        <v>121.00636071</v>
      </c>
      <c r="K615" s="175">
        <v>13.2842</v>
      </c>
    </row>
    <row r="616" spans="1:11" x14ac:dyDescent="0.2">
      <c r="A616" s="163" t="s">
        <v>3203</v>
      </c>
      <c r="B616" s="163" t="s">
        <v>3204</v>
      </c>
      <c r="C616" s="160" t="s">
        <v>2499</v>
      </c>
      <c r="D616" s="160" t="s">
        <v>163</v>
      </c>
      <c r="E616" s="160" t="s">
        <v>644</v>
      </c>
      <c r="F616" s="162">
        <v>1.34351876</v>
      </c>
      <c r="G616" s="162">
        <v>3.0566637999999999</v>
      </c>
      <c r="H616" s="56">
        <f t="shared" si="18"/>
        <v>-0.56046237077168903</v>
      </c>
      <c r="I616" s="96">
        <f t="shared" si="19"/>
        <v>1.2309339807395854E-4</v>
      </c>
      <c r="J616" s="175">
        <v>271.72635163500001</v>
      </c>
      <c r="K616" s="175">
        <v>9.8106000000000009</v>
      </c>
    </row>
    <row r="617" spans="1:11" x14ac:dyDescent="0.2">
      <c r="A617" s="163" t="s">
        <v>3197</v>
      </c>
      <c r="B617" s="163" t="s">
        <v>3198</v>
      </c>
      <c r="C617" s="160" t="s">
        <v>2499</v>
      </c>
      <c r="D617" s="160" t="s">
        <v>162</v>
      </c>
      <c r="E617" s="160" t="s">
        <v>644</v>
      </c>
      <c r="F617" s="162">
        <v>1.3352360000000001</v>
      </c>
      <c r="G617" s="162">
        <v>0.39336355000000001</v>
      </c>
      <c r="H617" s="56">
        <f t="shared" si="18"/>
        <v>2.394407031358142</v>
      </c>
      <c r="I617" s="96">
        <f t="shared" si="19"/>
        <v>1.2233453031253551E-4</v>
      </c>
      <c r="J617" s="175">
        <v>301.63525339999995</v>
      </c>
      <c r="K617" s="175">
        <v>41.045450000000002</v>
      </c>
    </row>
    <row r="618" spans="1:11" x14ac:dyDescent="0.2">
      <c r="A618" s="163" t="s">
        <v>2995</v>
      </c>
      <c r="B618" s="163" t="s">
        <v>1007</v>
      </c>
      <c r="C618" s="160" t="s">
        <v>3148</v>
      </c>
      <c r="D618" s="160" t="s">
        <v>163</v>
      </c>
      <c r="E618" s="160" t="s">
        <v>644</v>
      </c>
      <c r="F618" s="162">
        <v>1.30282268</v>
      </c>
      <c r="G618" s="162">
        <v>0.89788097</v>
      </c>
      <c r="H618" s="56">
        <f t="shared" si="18"/>
        <v>0.45099709597364557</v>
      </c>
      <c r="I618" s="96">
        <f t="shared" si="19"/>
        <v>1.193648168850441E-4</v>
      </c>
      <c r="J618" s="175">
        <v>43.49577007768</v>
      </c>
      <c r="K618" s="175">
        <v>41.184299999999993</v>
      </c>
    </row>
    <row r="619" spans="1:11" x14ac:dyDescent="0.2">
      <c r="A619" s="163" t="s">
        <v>1200</v>
      </c>
      <c r="B619" s="163" t="s">
        <v>611</v>
      </c>
      <c r="C619" s="160" t="s">
        <v>596</v>
      </c>
      <c r="D619" s="160" t="s">
        <v>163</v>
      </c>
      <c r="E619" s="160" t="s">
        <v>164</v>
      </c>
      <c r="F619" s="162">
        <v>1.2868925500000001</v>
      </c>
      <c r="G619" s="162">
        <v>0.78541410999999994</v>
      </c>
      <c r="H619" s="56">
        <f t="shared" si="18"/>
        <v>0.63848921685402393</v>
      </c>
      <c r="I619" s="96">
        <f t="shared" si="19"/>
        <v>1.1790529589297407E-4</v>
      </c>
      <c r="J619" s="175">
        <v>68.631448269999993</v>
      </c>
      <c r="K619" s="175">
        <v>29.856249999999999</v>
      </c>
    </row>
    <row r="620" spans="1:11" x14ac:dyDescent="0.2">
      <c r="A620" s="163" t="s">
        <v>2459</v>
      </c>
      <c r="B620" s="163" t="s">
        <v>3</v>
      </c>
      <c r="C620" s="160" t="s">
        <v>3149</v>
      </c>
      <c r="D620" s="160" t="s">
        <v>163</v>
      </c>
      <c r="E620" s="160" t="s">
        <v>164</v>
      </c>
      <c r="F620" s="162">
        <v>1.27753801</v>
      </c>
      <c r="G620" s="162">
        <v>4.0344025200000004</v>
      </c>
      <c r="H620" s="56">
        <f t="shared" si="18"/>
        <v>-0.68333898175336261</v>
      </c>
      <c r="I620" s="96">
        <f t="shared" si="19"/>
        <v>1.1704823148099757E-4</v>
      </c>
      <c r="J620" s="175">
        <v>318.46204323000001</v>
      </c>
      <c r="K620" s="175">
        <v>17.26925</v>
      </c>
    </row>
    <row r="621" spans="1:11" x14ac:dyDescent="0.2">
      <c r="A621" s="163" t="s">
        <v>2696</v>
      </c>
      <c r="B621" s="163" t="s">
        <v>206</v>
      </c>
      <c r="C621" s="160" t="s">
        <v>1146</v>
      </c>
      <c r="D621" s="160" t="s">
        <v>162</v>
      </c>
      <c r="E621" s="160" t="s">
        <v>644</v>
      </c>
      <c r="F621" s="162">
        <v>1.2762168200000001</v>
      </c>
      <c r="G621" s="162">
        <v>2.6454498799999997</v>
      </c>
      <c r="H621" s="56">
        <f t="shared" si="18"/>
        <v>-0.51758042000780591</v>
      </c>
      <c r="I621" s="96">
        <f t="shared" si="19"/>
        <v>1.1692718384739303E-4</v>
      </c>
      <c r="J621" s="175">
        <v>81.564142189999998</v>
      </c>
      <c r="K621" s="175">
        <v>12.521800000000001</v>
      </c>
    </row>
    <row r="622" spans="1:11" x14ac:dyDescent="0.2">
      <c r="A622" s="163" t="s">
        <v>3028</v>
      </c>
      <c r="B622" s="163" t="s">
        <v>252</v>
      </c>
      <c r="C622" s="160" t="s">
        <v>2500</v>
      </c>
      <c r="D622" s="160" t="s">
        <v>162</v>
      </c>
      <c r="E622" s="160" t="s">
        <v>644</v>
      </c>
      <c r="F622" s="162">
        <v>1.2697277499999999</v>
      </c>
      <c r="G622" s="162">
        <v>2.7234291000000002</v>
      </c>
      <c r="H622" s="56">
        <f t="shared" si="18"/>
        <v>-0.53377609499729595</v>
      </c>
      <c r="I622" s="96">
        <f t="shared" si="19"/>
        <v>1.1633265424317686E-4</v>
      </c>
      <c r="J622" s="175">
        <v>190.69366575000001</v>
      </c>
      <c r="K622" s="175">
        <v>21.9023</v>
      </c>
    </row>
    <row r="623" spans="1:11" x14ac:dyDescent="0.2">
      <c r="A623" s="163" t="s">
        <v>3008</v>
      </c>
      <c r="B623" s="163" t="s">
        <v>78</v>
      </c>
      <c r="C623" s="160" t="s">
        <v>3148</v>
      </c>
      <c r="D623" s="160" t="s">
        <v>162</v>
      </c>
      <c r="E623" s="160" t="s">
        <v>644</v>
      </c>
      <c r="F623" s="162">
        <v>1.2686845600000001</v>
      </c>
      <c r="G623" s="162">
        <v>2.6714438199999999</v>
      </c>
      <c r="H623" s="56">
        <f t="shared" si="18"/>
        <v>-0.52509405194978043</v>
      </c>
      <c r="I623" s="96">
        <f t="shared" si="19"/>
        <v>1.1623707701287696E-4</v>
      </c>
      <c r="J623" s="175">
        <v>9.9818752445999994</v>
      </c>
      <c r="K623" s="175">
        <v>10.139849999999999</v>
      </c>
    </row>
    <row r="624" spans="1:11" x14ac:dyDescent="0.2">
      <c r="A624" s="163" t="s">
        <v>2852</v>
      </c>
      <c r="B624" s="163" t="s">
        <v>413</v>
      </c>
      <c r="C624" s="160" t="s">
        <v>2500</v>
      </c>
      <c r="D624" s="160" t="s">
        <v>162</v>
      </c>
      <c r="E624" s="160" t="s">
        <v>644</v>
      </c>
      <c r="F624" s="162">
        <v>1.2628271299999998</v>
      </c>
      <c r="G624" s="162">
        <v>2.1577629700000003</v>
      </c>
      <c r="H624" s="56">
        <f t="shared" si="18"/>
        <v>-0.41475169072903328</v>
      </c>
      <c r="I624" s="96">
        <f t="shared" si="19"/>
        <v>1.1570041836385267E-4</v>
      </c>
      <c r="J624" s="175">
        <v>104.85358988000002</v>
      </c>
      <c r="K624" s="175">
        <v>11.26915</v>
      </c>
    </row>
    <row r="625" spans="1:11" x14ac:dyDescent="0.2">
      <c r="A625" s="163" t="s">
        <v>2757</v>
      </c>
      <c r="B625" s="163" t="s">
        <v>343</v>
      </c>
      <c r="C625" s="160" t="s">
        <v>1146</v>
      </c>
      <c r="D625" s="160" t="s">
        <v>163</v>
      </c>
      <c r="E625" s="160" t="s">
        <v>164</v>
      </c>
      <c r="F625" s="162">
        <v>1.2535801299999998</v>
      </c>
      <c r="G625" s="162">
        <v>0.79398387000000004</v>
      </c>
      <c r="H625" s="56">
        <f t="shared" si="18"/>
        <v>0.57884835872043561</v>
      </c>
      <c r="I625" s="96">
        <f t="shared" si="19"/>
        <v>1.1485320678342793E-4</v>
      </c>
      <c r="J625" s="175">
        <v>19.438723399999997</v>
      </c>
      <c r="K625" s="175">
        <v>24.491700000000002</v>
      </c>
    </row>
    <row r="626" spans="1:11" x14ac:dyDescent="0.2">
      <c r="A626" s="163" t="s">
        <v>2428</v>
      </c>
      <c r="B626" s="163" t="s">
        <v>1321</v>
      </c>
      <c r="C626" s="160" t="s">
        <v>3149</v>
      </c>
      <c r="D626" s="160" t="s">
        <v>163</v>
      </c>
      <c r="E626" s="160" t="s">
        <v>164</v>
      </c>
      <c r="F626" s="162">
        <v>1.2512964499999999</v>
      </c>
      <c r="G626" s="162">
        <v>4.08533115</v>
      </c>
      <c r="H626" s="56">
        <f t="shared" si="18"/>
        <v>-0.69370990892623241</v>
      </c>
      <c r="I626" s="96">
        <f t="shared" si="19"/>
        <v>1.1464397566609427E-4</v>
      </c>
      <c r="J626" s="175">
        <v>455.68455158999996</v>
      </c>
      <c r="K626" s="175">
        <v>21.061150000000001</v>
      </c>
    </row>
    <row r="627" spans="1:11" x14ac:dyDescent="0.2">
      <c r="A627" s="163" t="s">
        <v>1719</v>
      </c>
      <c r="B627" s="163" t="s">
        <v>1592</v>
      </c>
      <c r="C627" s="160" t="s">
        <v>1923</v>
      </c>
      <c r="D627" s="160" t="s">
        <v>163</v>
      </c>
      <c r="E627" s="160" t="s">
        <v>164</v>
      </c>
      <c r="F627" s="162">
        <v>1.23482004</v>
      </c>
      <c r="G627" s="162">
        <v>1.2025507499999999</v>
      </c>
      <c r="H627" s="56">
        <f t="shared" si="18"/>
        <v>2.6834035902435049E-2</v>
      </c>
      <c r="I627" s="96">
        <f t="shared" si="19"/>
        <v>1.1313440441532906E-4</v>
      </c>
      <c r="J627" s="175">
        <v>683.1916526</v>
      </c>
      <c r="K627" s="175">
        <v>10.787649999999999</v>
      </c>
    </row>
    <row r="628" spans="1:11" x14ac:dyDescent="0.2">
      <c r="A628" s="163" t="s">
        <v>2119</v>
      </c>
      <c r="B628" s="163" t="s">
        <v>1907</v>
      </c>
      <c r="C628" s="160" t="s">
        <v>596</v>
      </c>
      <c r="D628" s="160" t="s">
        <v>570</v>
      </c>
      <c r="E628" s="160" t="s">
        <v>164</v>
      </c>
      <c r="F628" s="162">
        <v>1.23133417</v>
      </c>
      <c r="G628" s="162">
        <v>1.36839651</v>
      </c>
      <c r="H628" s="56">
        <f t="shared" si="18"/>
        <v>-0.10016273718792224</v>
      </c>
      <c r="I628" s="96">
        <f t="shared" si="19"/>
        <v>1.128150284629277E-4</v>
      </c>
      <c r="J628" s="175">
        <v>62.868084499306093</v>
      </c>
      <c r="K628" s="175">
        <v>13.204750000000001</v>
      </c>
    </row>
    <row r="629" spans="1:11" x14ac:dyDescent="0.2">
      <c r="A629" s="163" t="s">
        <v>3047</v>
      </c>
      <c r="B629" s="163" t="s">
        <v>2780</v>
      </c>
      <c r="C629" s="160" t="s">
        <v>2500</v>
      </c>
      <c r="D629" s="160" t="s">
        <v>163</v>
      </c>
      <c r="E629" s="160" t="s">
        <v>644</v>
      </c>
      <c r="F629" s="162">
        <v>1.23053732</v>
      </c>
      <c r="G629" s="162">
        <v>2.96703582</v>
      </c>
      <c r="H629" s="56">
        <f t="shared" si="18"/>
        <v>-0.58526374649565227</v>
      </c>
      <c r="I629" s="96">
        <f t="shared" si="19"/>
        <v>1.127420209418007E-4</v>
      </c>
      <c r="J629" s="175">
        <v>1089.38592554</v>
      </c>
      <c r="K629" s="175">
        <v>17.11955</v>
      </c>
    </row>
    <row r="630" spans="1:11" x14ac:dyDescent="0.2">
      <c r="A630" s="163" t="s">
        <v>2122</v>
      </c>
      <c r="B630" s="163" t="s">
        <v>1796</v>
      </c>
      <c r="C630" s="160" t="s">
        <v>596</v>
      </c>
      <c r="D630" s="160" t="s">
        <v>570</v>
      </c>
      <c r="E630" s="160" t="s">
        <v>164</v>
      </c>
      <c r="F630" s="162">
        <v>1.23026232</v>
      </c>
      <c r="G630" s="162">
        <v>8.7722960500000013</v>
      </c>
      <c r="H630" s="56">
        <f t="shared" si="18"/>
        <v>-0.85975595066698651</v>
      </c>
      <c r="I630" s="96">
        <f t="shared" si="19"/>
        <v>1.1271682539896337E-4</v>
      </c>
      <c r="J630" s="175">
        <v>943.69711128794052</v>
      </c>
      <c r="K630" s="175">
        <v>15.452349999999999</v>
      </c>
    </row>
    <row r="631" spans="1:11" x14ac:dyDescent="0.2">
      <c r="A631" s="163" t="s">
        <v>2118</v>
      </c>
      <c r="B631" s="163" t="s">
        <v>1906</v>
      </c>
      <c r="C631" s="160" t="s">
        <v>596</v>
      </c>
      <c r="D631" s="160" t="s">
        <v>570</v>
      </c>
      <c r="E631" s="160" t="s">
        <v>164</v>
      </c>
      <c r="F631" s="162">
        <v>1.22936132</v>
      </c>
      <c r="G631" s="162">
        <v>0.38355609000000002</v>
      </c>
      <c r="H631" s="56">
        <f t="shared" si="18"/>
        <v>2.2051669939590841</v>
      </c>
      <c r="I631" s="96">
        <f t="shared" si="19"/>
        <v>1.1263427563861269E-4</v>
      </c>
      <c r="J631" s="175">
        <v>22.035936539999998</v>
      </c>
      <c r="K631" s="175">
        <v>7.1643500000000007</v>
      </c>
    </row>
    <row r="632" spans="1:11" x14ac:dyDescent="0.2">
      <c r="A632" s="163" t="s">
        <v>2435</v>
      </c>
      <c r="B632" s="163" t="s">
        <v>1539</v>
      </c>
      <c r="C632" s="160" t="s">
        <v>596</v>
      </c>
      <c r="D632" s="160" t="s">
        <v>570</v>
      </c>
      <c r="E632" s="160" t="s">
        <v>644</v>
      </c>
      <c r="F632" s="162">
        <v>1.2289279799999999</v>
      </c>
      <c r="G632" s="162">
        <v>1.2199465300000001</v>
      </c>
      <c r="H632" s="56">
        <f t="shared" si="18"/>
        <v>7.3621669303816084E-3</v>
      </c>
      <c r="I632" s="96">
        <f t="shared" si="19"/>
        <v>1.1259457296031039E-4</v>
      </c>
      <c r="J632" s="175">
        <v>56.918350070000002</v>
      </c>
      <c r="K632" s="175">
        <v>17.085149999999999</v>
      </c>
    </row>
    <row r="633" spans="1:11" x14ac:dyDescent="0.2">
      <c r="A633" s="163" t="s">
        <v>1553</v>
      </c>
      <c r="B633" s="163" t="s">
        <v>1555</v>
      </c>
      <c r="C633" s="160" t="s">
        <v>3151</v>
      </c>
      <c r="D633" s="160" t="s">
        <v>162</v>
      </c>
      <c r="E633" s="160" t="s">
        <v>644</v>
      </c>
      <c r="F633" s="162">
        <v>1.22545317</v>
      </c>
      <c r="G633" s="162">
        <v>0.16531095999999998</v>
      </c>
      <c r="H633" s="56">
        <f t="shared" si="18"/>
        <v>6.4130182898943913</v>
      </c>
      <c r="I633" s="96">
        <f t="shared" si="19"/>
        <v>1.122762103268319E-4</v>
      </c>
      <c r="J633" s="175">
        <v>17.208963440000002</v>
      </c>
      <c r="K633" s="175">
        <v>10.7438</v>
      </c>
    </row>
    <row r="634" spans="1:11" x14ac:dyDescent="0.2">
      <c r="A634" s="163" t="s">
        <v>1499</v>
      </c>
      <c r="B634" s="163" t="s">
        <v>1500</v>
      </c>
      <c r="C634" s="160" t="s">
        <v>1146</v>
      </c>
      <c r="D634" s="160" t="s">
        <v>162</v>
      </c>
      <c r="E634" s="160" t="s">
        <v>644</v>
      </c>
      <c r="F634" s="162">
        <v>1.2242234599999999</v>
      </c>
      <c r="G634" s="162">
        <v>2.9011936600000001</v>
      </c>
      <c r="H634" s="56">
        <f t="shared" si="18"/>
        <v>-0.57802766603315958</v>
      </c>
      <c r="I634" s="96">
        <f t="shared" si="19"/>
        <v>1.1216354410507736E-4</v>
      </c>
      <c r="J634" s="175">
        <v>20.386696969999999</v>
      </c>
      <c r="K634" s="175">
        <v>26.9145</v>
      </c>
    </row>
    <row r="635" spans="1:11" x14ac:dyDescent="0.2">
      <c r="A635" s="163" t="s">
        <v>2571</v>
      </c>
      <c r="B635" s="163" t="s">
        <v>2572</v>
      </c>
      <c r="C635" s="160" t="s">
        <v>2541</v>
      </c>
      <c r="D635" s="160" t="s">
        <v>163</v>
      </c>
      <c r="E635" s="160" t="s">
        <v>164</v>
      </c>
      <c r="F635" s="162">
        <v>1.22248505</v>
      </c>
      <c r="G635" s="162">
        <v>2.45111211</v>
      </c>
      <c r="H635" s="56">
        <f t="shared" si="18"/>
        <v>-0.50125290270790601</v>
      </c>
      <c r="I635" s="96">
        <f t="shared" si="19"/>
        <v>1.1200427071008157E-4</v>
      </c>
      <c r="J635" s="175">
        <v>28.881243050000002</v>
      </c>
      <c r="K635" s="175">
        <v>17.857050000000001</v>
      </c>
    </row>
    <row r="636" spans="1:11" x14ac:dyDescent="0.2">
      <c r="A636" s="163" t="s">
        <v>1067</v>
      </c>
      <c r="B636" s="163" t="s">
        <v>358</v>
      </c>
      <c r="C636" s="160" t="s">
        <v>3150</v>
      </c>
      <c r="D636" s="160" t="s">
        <v>163</v>
      </c>
      <c r="E636" s="160" t="s">
        <v>164</v>
      </c>
      <c r="F636" s="162">
        <v>1.2079868600000001</v>
      </c>
      <c r="G636" s="162">
        <v>5.1457833499999994</v>
      </c>
      <c r="H636" s="56">
        <f t="shared" si="18"/>
        <v>-0.7652472368468447</v>
      </c>
      <c r="I636" s="96">
        <f t="shared" si="19"/>
        <v>1.1067594428386786E-4</v>
      </c>
      <c r="J636" s="175">
        <v>390.66328930000003</v>
      </c>
      <c r="K636" s="175">
        <v>21.712599999999998</v>
      </c>
    </row>
    <row r="637" spans="1:11" x14ac:dyDescent="0.2">
      <c r="A637" s="163" t="s">
        <v>2409</v>
      </c>
      <c r="B637" s="163" t="s">
        <v>1418</v>
      </c>
      <c r="C637" s="160" t="s">
        <v>596</v>
      </c>
      <c r="D637" s="160" t="s">
        <v>163</v>
      </c>
      <c r="E637" s="160" t="s">
        <v>644</v>
      </c>
      <c r="F637" s="162">
        <v>1.2058578999999998</v>
      </c>
      <c r="G637" s="162">
        <v>3.7650830499999999</v>
      </c>
      <c r="H637" s="56">
        <f t="shared" si="18"/>
        <v>-0.67972608200501716</v>
      </c>
      <c r="I637" s="96">
        <f t="shared" si="19"/>
        <v>1.1048088863703524E-4</v>
      </c>
      <c r="J637" s="175">
        <v>323.83575538999997</v>
      </c>
      <c r="K637" s="175">
        <v>19.727499999999999</v>
      </c>
    </row>
    <row r="638" spans="1:11" x14ac:dyDescent="0.2">
      <c r="A638" s="163" t="s">
        <v>3213</v>
      </c>
      <c r="B638" s="163" t="s">
        <v>3214</v>
      </c>
      <c r="C638" s="160" t="s">
        <v>3149</v>
      </c>
      <c r="D638" s="160" t="s">
        <v>163</v>
      </c>
      <c r="E638" s="160" t="s">
        <v>644</v>
      </c>
      <c r="F638" s="162">
        <v>1.20358093</v>
      </c>
      <c r="G638" s="162">
        <v>0.3516397</v>
      </c>
      <c r="H638" s="56">
        <f t="shared" si="18"/>
        <v>2.4227674804636679</v>
      </c>
      <c r="I638" s="96">
        <f t="shared" si="19"/>
        <v>1.1027227229094682E-4</v>
      </c>
      <c r="J638" s="175">
        <v>25.244749289999998</v>
      </c>
      <c r="K638" s="175">
        <v>27.8062</v>
      </c>
    </row>
    <row r="639" spans="1:11" x14ac:dyDescent="0.2">
      <c r="A639" s="163" t="s">
        <v>1030</v>
      </c>
      <c r="B639" s="163" t="s">
        <v>1019</v>
      </c>
      <c r="C639" s="160" t="s">
        <v>2501</v>
      </c>
      <c r="D639" s="160" t="s">
        <v>570</v>
      </c>
      <c r="E639" s="160" t="s">
        <v>164</v>
      </c>
      <c r="F639" s="162">
        <v>1.20305274</v>
      </c>
      <c r="G639" s="162">
        <v>5.5109659299999993</v>
      </c>
      <c r="H639" s="56">
        <f t="shared" si="18"/>
        <v>-0.7816983891243181</v>
      </c>
      <c r="I639" s="96">
        <f t="shared" si="19"/>
        <v>1.1022387944086954E-4</v>
      </c>
      <c r="J639" s="175">
        <v>126.1968625901841</v>
      </c>
      <c r="K639" s="175">
        <v>31.3142</v>
      </c>
    </row>
    <row r="640" spans="1:11" x14ac:dyDescent="0.2">
      <c r="A640" s="163" t="s">
        <v>3111</v>
      </c>
      <c r="B640" s="163" t="s">
        <v>82</v>
      </c>
      <c r="C640" s="160" t="s">
        <v>3148</v>
      </c>
      <c r="D640" s="160" t="s">
        <v>163</v>
      </c>
      <c r="E640" s="160" t="s">
        <v>164</v>
      </c>
      <c r="F640" s="162">
        <v>1.2016538799999998</v>
      </c>
      <c r="G640" s="162">
        <v>1.4783640600000001</v>
      </c>
      <c r="H640" s="56">
        <f t="shared" si="18"/>
        <v>-0.18717323255274498</v>
      </c>
      <c r="I640" s="96">
        <f t="shared" si="19"/>
        <v>1.1009571566976615E-4</v>
      </c>
      <c r="J640" s="175">
        <v>129.489723645753</v>
      </c>
      <c r="K640" s="175">
        <v>8.3335000000000008</v>
      </c>
    </row>
    <row r="641" spans="1:11" x14ac:dyDescent="0.2">
      <c r="A641" s="163" t="s">
        <v>1107</v>
      </c>
      <c r="B641" s="163" t="s">
        <v>1108</v>
      </c>
      <c r="C641" s="160" t="s">
        <v>3152</v>
      </c>
      <c r="D641" s="160" t="s">
        <v>163</v>
      </c>
      <c r="E641" s="160" t="s">
        <v>164</v>
      </c>
      <c r="F641" s="162">
        <v>1.1951793899999998</v>
      </c>
      <c r="G641" s="162">
        <v>0.60763789000000001</v>
      </c>
      <c r="H641" s="56">
        <f t="shared" si="18"/>
        <v>0.96692702951753029</v>
      </c>
      <c r="I641" s="96">
        <f t="shared" si="19"/>
        <v>1.0950252188742116E-4</v>
      </c>
      <c r="J641" s="175">
        <v>46.906466039999998</v>
      </c>
      <c r="K641" s="175">
        <v>56.364549999999987</v>
      </c>
    </row>
    <row r="642" spans="1:11" x14ac:dyDescent="0.2">
      <c r="A642" s="163" t="s">
        <v>3025</v>
      </c>
      <c r="B642" s="163" t="s">
        <v>468</v>
      </c>
      <c r="C642" s="160" t="s">
        <v>3148</v>
      </c>
      <c r="D642" s="160" t="s">
        <v>162</v>
      </c>
      <c r="E642" s="160" t="s">
        <v>164</v>
      </c>
      <c r="F642" s="162">
        <v>1.1946669999999999</v>
      </c>
      <c r="G642" s="162">
        <v>0.53346256999999997</v>
      </c>
      <c r="H642" s="56">
        <f t="shared" si="18"/>
        <v>1.2394579623458868</v>
      </c>
      <c r="I642" s="96">
        <f t="shared" si="19"/>
        <v>1.0945557663580509E-4</v>
      </c>
      <c r="J642" s="175">
        <v>62.9019135486</v>
      </c>
      <c r="K642" s="175">
        <v>2.0231499999999998</v>
      </c>
    </row>
    <row r="643" spans="1:11" x14ac:dyDescent="0.2">
      <c r="A643" s="163" t="s">
        <v>3059</v>
      </c>
      <c r="B643" s="163" t="s">
        <v>1369</v>
      </c>
      <c r="C643" s="160" t="s">
        <v>3148</v>
      </c>
      <c r="D643" s="160" t="s">
        <v>570</v>
      </c>
      <c r="E643" s="160" t="s">
        <v>644</v>
      </c>
      <c r="F643" s="162">
        <v>1.1781304399999999</v>
      </c>
      <c r="G643" s="162">
        <v>1.7344709899999999</v>
      </c>
      <c r="H643" s="56">
        <f t="shared" si="18"/>
        <v>-0.32075517734660997</v>
      </c>
      <c r="I643" s="96">
        <f t="shared" si="19"/>
        <v>1.0794049443267017E-4</v>
      </c>
      <c r="J643" s="175">
        <v>87.03763768156999</v>
      </c>
      <c r="K643" s="175">
        <v>22.610800000000001</v>
      </c>
    </row>
    <row r="644" spans="1:11" x14ac:dyDescent="0.2">
      <c r="A644" s="163" t="s">
        <v>1501</v>
      </c>
      <c r="B644" s="163" t="s">
        <v>1502</v>
      </c>
      <c r="C644" s="160" t="s">
        <v>1146</v>
      </c>
      <c r="D644" s="160" t="s">
        <v>162</v>
      </c>
      <c r="E644" s="160" t="s">
        <v>644</v>
      </c>
      <c r="F644" s="162">
        <v>1.17220469</v>
      </c>
      <c r="G644" s="162">
        <v>3.3400089700000004</v>
      </c>
      <c r="H644" s="56">
        <f t="shared" si="18"/>
        <v>-0.64904145452040507</v>
      </c>
      <c r="I644" s="96">
        <f t="shared" si="19"/>
        <v>1.0739757629460357E-4</v>
      </c>
      <c r="J644" s="175">
        <v>16.68514815</v>
      </c>
      <c r="K644" s="175">
        <v>19.67155</v>
      </c>
    </row>
    <row r="645" spans="1:11" x14ac:dyDescent="0.2">
      <c r="A645" s="163" t="s">
        <v>3058</v>
      </c>
      <c r="B645" s="163" t="s">
        <v>104</v>
      </c>
      <c r="C645" s="160" t="s">
        <v>3148</v>
      </c>
      <c r="D645" s="160" t="s">
        <v>162</v>
      </c>
      <c r="E645" s="160" t="s">
        <v>644</v>
      </c>
      <c r="F645" s="162">
        <v>1.1683888500000001</v>
      </c>
      <c r="G645" s="162">
        <v>0.32126223999999998</v>
      </c>
      <c r="H645" s="56">
        <f t="shared" si="18"/>
        <v>2.6368695244109617</v>
      </c>
      <c r="I645" s="96">
        <f t="shared" si="19"/>
        <v>1.0704796843940211E-4</v>
      </c>
      <c r="J645" s="175">
        <v>27.707118075</v>
      </c>
      <c r="K645" s="175">
        <v>33.601550000000003</v>
      </c>
    </row>
    <row r="646" spans="1:11" x14ac:dyDescent="0.2">
      <c r="A646" s="163" t="s">
        <v>2709</v>
      </c>
      <c r="B646" s="163" t="s">
        <v>320</v>
      </c>
      <c r="C646" s="160" t="s">
        <v>1146</v>
      </c>
      <c r="D646" s="160" t="s">
        <v>163</v>
      </c>
      <c r="E646" s="160" t="s">
        <v>164</v>
      </c>
      <c r="F646" s="162">
        <v>1.1529606200000002</v>
      </c>
      <c r="G646" s="162">
        <v>1.2409433999999999</v>
      </c>
      <c r="H646" s="56">
        <f t="shared" si="18"/>
        <v>-7.0899913726927166E-2</v>
      </c>
      <c r="I646" s="96">
        <f t="shared" si="19"/>
        <v>1.056344316035141E-4</v>
      </c>
      <c r="J646" s="175">
        <v>74.141402049999996</v>
      </c>
      <c r="K646" s="175">
        <v>17.8156</v>
      </c>
    </row>
    <row r="647" spans="1:11" x14ac:dyDescent="0.2">
      <c r="A647" s="163" t="s">
        <v>2671</v>
      </c>
      <c r="B647" s="163" t="s">
        <v>2041</v>
      </c>
      <c r="C647" s="160" t="s">
        <v>1923</v>
      </c>
      <c r="D647" s="160" t="s">
        <v>162</v>
      </c>
      <c r="E647" s="160" t="s">
        <v>644</v>
      </c>
      <c r="F647" s="162">
        <v>1.1516023500000001</v>
      </c>
      <c r="G647" s="162">
        <v>0.31456511999999998</v>
      </c>
      <c r="H647" s="56">
        <f t="shared" ref="H647:H710" si="20">IF(ISERROR(F647/G647-1),"",IF((F647/G647-1)&gt;10000%,"",F647/G647-1))</f>
        <v>2.6609346579811524</v>
      </c>
      <c r="I647" s="96">
        <f t="shared" ref="I647:I710" si="21">F647/$F$1252</f>
        <v>1.055099866945335E-4</v>
      </c>
      <c r="J647" s="175">
        <v>72.224104773742795</v>
      </c>
      <c r="K647" s="175">
        <v>28.299600000000002</v>
      </c>
    </row>
    <row r="648" spans="1:11" x14ac:dyDescent="0.2">
      <c r="A648" s="163" t="s">
        <v>2444</v>
      </c>
      <c r="B648" s="163" t="s">
        <v>139</v>
      </c>
      <c r="C648" s="160" t="s">
        <v>596</v>
      </c>
      <c r="D648" s="160" t="s">
        <v>163</v>
      </c>
      <c r="E648" s="160" t="s">
        <v>644</v>
      </c>
      <c r="F648" s="162">
        <v>1.1494788300000001</v>
      </c>
      <c r="G648" s="162">
        <v>2.0758594299999999</v>
      </c>
      <c r="H648" s="56">
        <f t="shared" si="20"/>
        <v>-0.44626364705244026</v>
      </c>
      <c r="I648" s="96">
        <f t="shared" si="21"/>
        <v>1.053154294613483E-4</v>
      </c>
      <c r="J648" s="175">
        <v>424.65570340682842</v>
      </c>
      <c r="K648" s="175">
        <v>11.17375</v>
      </c>
    </row>
    <row r="649" spans="1:11" x14ac:dyDescent="0.2">
      <c r="A649" s="163" t="s">
        <v>3367</v>
      </c>
      <c r="B649" s="163" t="s">
        <v>3368</v>
      </c>
      <c r="C649" s="160" t="s">
        <v>2499</v>
      </c>
      <c r="D649" s="160" t="s">
        <v>162</v>
      </c>
      <c r="E649" s="160" t="s">
        <v>644</v>
      </c>
      <c r="F649" s="162">
        <v>1.1432933000000001</v>
      </c>
      <c r="G649" s="162">
        <v>0.27558679999999997</v>
      </c>
      <c r="H649" s="56">
        <f t="shared" si="20"/>
        <v>3.1485778709285066</v>
      </c>
      <c r="I649" s="96">
        <f t="shared" si="21"/>
        <v>1.047487102392152E-4</v>
      </c>
      <c r="J649" s="175">
        <v>29.855171250000001</v>
      </c>
      <c r="K649" s="175">
        <v>49.752399999999994</v>
      </c>
    </row>
    <row r="650" spans="1:11" x14ac:dyDescent="0.2">
      <c r="A650" s="163" t="s">
        <v>2750</v>
      </c>
      <c r="B650" s="163" t="s">
        <v>324</v>
      </c>
      <c r="C650" s="160" t="s">
        <v>1146</v>
      </c>
      <c r="D650" s="160" t="s">
        <v>163</v>
      </c>
      <c r="E650" s="160" t="s">
        <v>644</v>
      </c>
      <c r="F650" s="162">
        <v>1.1415941399999998</v>
      </c>
      <c r="G650" s="162">
        <v>1.7327349399999998</v>
      </c>
      <c r="H650" s="56">
        <f t="shared" si="20"/>
        <v>-0.34116054703669796</v>
      </c>
      <c r="I650" s="96">
        <f t="shared" si="21"/>
        <v>1.0459303293533344E-4</v>
      </c>
      <c r="J650" s="175">
        <v>25.05825076</v>
      </c>
      <c r="K650" s="175">
        <v>19.779299999999999</v>
      </c>
    </row>
    <row r="651" spans="1:11" x14ac:dyDescent="0.2">
      <c r="A651" s="163" t="s">
        <v>2997</v>
      </c>
      <c r="B651" s="163" t="s">
        <v>96</v>
      </c>
      <c r="C651" s="160" t="s">
        <v>3148</v>
      </c>
      <c r="D651" s="160" t="s">
        <v>570</v>
      </c>
      <c r="E651" s="160" t="s">
        <v>644</v>
      </c>
      <c r="F651" s="162">
        <v>1.1386280099999999</v>
      </c>
      <c r="G651" s="162">
        <v>0.71399076000000006</v>
      </c>
      <c r="H651" s="56">
        <f t="shared" si="20"/>
        <v>0.59473773862283563</v>
      </c>
      <c r="I651" s="96">
        <f t="shared" si="21"/>
        <v>1.043212756426931E-4</v>
      </c>
      <c r="J651" s="175">
        <v>21.681899565600002</v>
      </c>
      <c r="K651" s="175">
        <v>31.354600000000001</v>
      </c>
    </row>
    <row r="652" spans="1:11" x14ac:dyDescent="0.2">
      <c r="A652" s="163" t="s">
        <v>2830</v>
      </c>
      <c r="B652" s="163" t="s">
        <v>193</v>
      </c>
      <c r="C652" s="160" t="s">
        <v>2500</v>
      </c>
      <c r="D652" s="160" t="s">
        <v>162</v>
      </c>
      <c r="E652" s="160" t="s">
        <v>164</v>
      </c>
      <c r="F652" s="162">
        <v>1.1369884399999999</v>
      </c>
      <c r="G652" s="162">
        <v>2.5728118599999998</v>
      </c>
      <c r="H652" s="56">
        <f t="shared" si="20"/>
        <v>-0.55807556017718296</v>
      </c>
      <c r="I652" s="96">
        <f t="shared" si="21"/>
        <v>1.0417105798389381E-4</v>
      </c>
      <c r="J652" s="175">
        <v>881.64103258</v>
      </c>
      <c r="K652" s="175">
        <v>15.174950000000001</v>
      </c>
    </row>
    <row r="653" spans="1:11" x14ac:dyDescent="0.2">
      <c r="A653" s="163" t="s">
        <v>2810</v>
      </c>
      <c r="B653" s="163" t="s">
        <v>160</v>
      </c>
      <c r="C653" s="160" t="s">
        <v>2500</v>
      </c>
      <c r="D653" s="160" t="s">
        <v>162</v>
      </c>
      <c r="E653" s="160" t="s">
        <v>644</v>
      </c>
      <c r="F653" s="162">
        <v>1.12517935</v>
      </c>
      <c r="G653" s="162">
        <v>1.4420867399999999</v>
      </c>
      <c r="H653" s="56">
        <f t="shared" si="20"/>
        <v>-0.21975612229816355</v>
      </c>
      <c r="I653" s="96">
        <f t="shared" si="21"/>
        <v>1.030891073185669E-4</v>
      </c>
      <c r="J653" s="175">
        <v>196.48147</v>
      </c>
      <c r="K653" s="175">
        <v>14.63355</v>
      </c>
    </row>
    <row r="654" spans="1:11" x14ac:dyDescent="0.2">
      <c r="A654" s="163" t="s">
        <v>1876</v>
      </c>
      <c r="B654" s="163" t="s">
        <v>3263</v>
      </c>
      <c r="C654" s="160" t="s">
        <v>2499</v>
      </c>
      <c r="D654" s="160" t="s">
        <v>162</v>
      </c>
      <c r="E654" s="160" t="s">
        <v>644</v>
      </c>
      <c r="F654" s="162">
        <v>1.1115200900000002</v>
      </c>
      <c r="G654" s="162">
        <v>1.0036799999999999E-3</v>
      </c>
      <c r="H654" s="56" t="str">
        <f t="shared" si="20"/>
        <v/>
      </c>
      <c r="I654" s="96">
        <f t="shared" si="21"/>
        <v>1.0183764378963509E-4</v>
      </c>
      <c r="J654" s="175">
        <v>125.73163008</v>
      </c>
      <c r="K654" s="175">
        <v>18.594000000000001</v>
      </c>
    </row>
    <row r="655" spans="1:11" x14ac:dyDescent="0.2">
      <c r="A655" s="163" t="s">
        <v>3312</v>
      </c>
      <c r="B655" s="163" t="s">
        <v>3313</v>
      </c>
      <c r="C655" s="160" t="s">
        <v>2499</v>
      </c>
      <c r="D655" s="160" t="s">
        <v>162</v>
      </c>
      <c r="E655" s="160" t="s">
        <v>644</v>
      </c>
      <c r="F655" s="162">
        <v>1.1098122400000001</v>
      </c>
      <c r="G655" s="162">
        <v>4.7814368899999993</v>
      </c>
      <c r="H655" s="56">
        <f t="shared" si="20"/>
        <v>-0.76789148000236385</v>
      </c>
      <c r="I655" s="96">
        <f t="shared" si="21"/>
        <v>1.0168117030659969E-4</v>
      </c>
      <c r="J655" s="175">
        <v>343.95495893999998</v>
      </c>
      <c r="K655" s="175">
        <v>17.475100000000001</v>
      </c>
    </row>
    <row r="656" spans="1:11" x14ac:dyDescent="0.2">
      <c r="A656" s="163" t="s">
        <v>1768</v>
      </c>
      <c r="B656" s="163" t="s">
        <v>1769</v>
      </c>
      <c r="C656" s="160" t="s">
        <v>1552</v>
      </c>
      <c r="D656" s="160" t="s">
        <v>162</v>
      </c>
      <c r="E656" s="160" t="s">
        <v>164</v>
      </c>
      <c r="F656" s="162">
        <v>1.07129904</v>
      </c>
      <c r="G656" s="162">
        <v>1.96405038</v>
      </c>
      <c r="H656" s="56">
        <f t="shared" si="20"/>
        <v>-0.45454604886459171</v>
      </c>
      <c r="I656" s="96">
        <f t="shared" si="21"/>
        <v>9.8152584923317062E-5</v>
      </c>
      <c r="J656" s="175">
        <v>26.1252</v>
      </c>
      <c r="K656" s="175">
        <v>68.713999999999999</v>
      </c>
    </row>
    <row r="657" spans="1:11" x14ac:dyDescent="0.2">
      <c r="A657" s="163" t="s">
        <v>2355</v>
      </c>
      <c r="B657" s="163" t="s">
        <v>1627</v>
      </c>
      <c r="C657" s="160" t="s">
        <v>596</v>
      </c>
      <c r="D657" s="160" t="s">
        <v>570</v>
      </c>
      <c r="E657" s="160" t="s">
        <v>164</v>
      </c>
      <c r="F657" s="162">
        <v>1.06697832</v>
      </c>
      <c r="G657" s="162">
        <v>2.5620557900000001</v>
      </c>
      <c r="H657" s="56">
        <f t="shared" si="20"/>
        <v>-0.58354602418708457</v>
      </c>
      <c r="I657" s="96">
        <f t="shared" si="21"/>
        <v>9.7756719883869371E-5</v>
      </c>
      <c r="J657" s="175">
        <v>232.63811504226678</v>
      </c>
      <c r="K657" s="175">
        <v>7.6078500000000009</v>
      </c>
    </row>
    <row r="658" spans="1:11" x14ac:dyDescent="0.2">
      <c r="A658" s="163" t="s">
        <v>2315</v>
      </c>
      <c r="B658" s="161" t="s">
        <v>2322</v>
      </c>
      <c r="C658" s="160" t="s">
        <v>596</v>
      </c>
      <c r="D658" s="160" t="s">
        <v>163</v>
      </c>
      <c r="E658" s="160" t="s">
        <v>164</v>
      </c>
      <c r="F658" s="162">
        <v>1.0660318999999998</v>
      </c>
      <c r="G658" s="162">
        <v>0.69304226000000002</v>
      </c>
      <c r="H658" s="56">
        <f t="shared" si="20"/>
        <v>0.53819176914262012</v>
      </c>
      <c r="I658" s="96">
        <f t="shared" si="21"/>
        <v>9.767000873604351E-5</v>
      </c>
      <c r="J658" s="175">
        <v>12.904524827959399</v>
      </c>
      <c r="K658" s="175">
        <v>26.2944</v>
      </c>
    </row>
    <row r="659" spans="1:11" x14ac:dyDescent="0.2">
      <c r="A659" s="163" t="s">
        <v>3090</v>
      </c>
      <c r="B659" s="163" t="s">
        <v>1024</v>
      </c>
      <c r="C659" s="160" t="s">
        <v>3148</v>
      </c>
      <c r="D659" s="160" t="s">
        <v>163</v>
      </c>
      <c r="E659" s="160" t="s">
        <v>164</v>
      </c>
      <c r="F659" s="162">
        <v>1.0620655299999999</v>
      </c>
      <c r="G659" s="162">
        <v>0.46752327000000005</v>
      </c>
      <c r="H659" s="56">
        <f t="shared" si="20"/>
        <v>1.2716848511091219</v>
      </c>
      <c r="I659" s="96">
        <f t="shared" si="21"/>
        <v>9.7306609298793677E-5</v>
      </c>
      <c r="J659" s="175">
        <v>16.687080000000002</v>
      </c>
      <c r="K659" s="175">
        <v>10.47025</v>
      </c>
    </row>
    <row r="660" spans="1:11" x14ac:dyDescent="0.2">
      <c r="A660" s="163" t="s">
        <v>2466</v>
      </c>
      <c r="B660" s="163" t="s">
        <v>1634</v>
      </c>
      <c r="C660" s="160" t="s">
        <v>596</v>
      </c>
      <c r="D660" s="160" t="s">
        <v>570</v>
      </c>
      <c r="E660" s="160" t="s">
        <v>644</v>
      </c>
      <c r="F660" s="162">
        <v>1.0595453899999998</v>
      </c>
      <c r="G660" s="162">
        <v>0.29238328999999996</v>
      </c>
      <c r="H660" s="56">
        <f t="shared" si="20"/>
        <v>2.6238233381941902</v>
      </c>
      <c r="I660" s="96">
        <f t="shared" si="21"/>
        <v>9.7075713679426132E-5</v>
      </c>
      <c r="J660" s="175">
        <v>23.744707399999999</v>
      </c>
      <c r="K660" s="175">
        <v>23.829650000000001</v>
      </c>
    </row>
    <row r="661" spans="1:11" x14ac:dyDescent="0.2">
      <c r="A661" s="163" t="s">
        <v>2468</v>
      </c>
      <c r="B661" s="163" t="s">
        <v>4</v>
      </c>
      <c r="C661" s="160" t="s">
        <v>596</v>
      </c>
      <c r="D661" s="160" t="s">
        <v>570</v>
      </c>
      <c r="E661" s="160" t="s">
        <v>644</v>
      </c>
      <c r="F661" s="162">
        <v>1.05220285</v>
      </c>
      <c r="G661" s="162">
        <v>0.88958429999999999</v>
      </c>
      <c r="H661" s="56">
        <f t="shared" si="20"/>
        <v>0.18280285522125328</v>
      </c>
      <c r="I661" s="96">
        <f t="shared" si="21"/>
        <v>9.6402989020863162E-5</v>
      </c>
      <c r="J661" s="175">
        <v>149.239489833693</v>
      </c>
      <c r="K661" s="175">
        <v>44.972999999999999</v>
      </c>
    </row>
    <row r="662" spans="1:11" x14ac:dyDescent="0.2">
      <c r="A662" s="163" t="s">
        <v>2174</v>
      </c>
      <c r="B662" s="163" t="s">
        <v>1623</v>
      </c>
      <c r="C662" s="160" t="s">
        <v>596</v>
      </c>
      <c r="D662" s="160" t="s">
        <v>570</v>
      </c>
      <c r="E662" s="160" t="s">
        <v>164</v>
      </c>
      <c r="F662" s="162">
        <v>1.04671994</v>
      </c>
      <c r="G662" s="162">
        <v>0.56564075999999996</v>
      </c>
      <c r="H662" s="56">
        <f t="shared" si="20"/>
        <v>0.85050302952000867</v>
      </c>
      <c r="I662" s="96">
        <f t="shared" si="21"/>
        <v>9.5900643952578679E-5</v>
      </c>
      <c r="J662" s="175">
        <v>158.32108238513209</v>
      </c>
      <c r="K662" s="175">
        <v>12.195650000000001</v>
      </c>
    </row>
    <row r="663" spans="1:11" x14ac:dyDescent="0.2">
      <c r="A663" s="163" t="s">
        <v>1925</v>
      </c>
      <c r="B663" s="163" t="s">
        <v>935</v>
      </c>
      <c r="C663" s="160" t="s">
        <v>3151</v>
      </c>
      <c r="D663" s="160" t="s">
        <v>162</v>
      </c>
      <c r="E663" s="160" t="s">
        <v>644</v>
      </c>
      <c r="F663" s="162">
        <v>1.04201655</v>
      </c>
      <c r="G663" s="162">
        <v>1.31330185</v>
      </c>
      <c r="H663" s="56">
        <f t="shared" si="20"/>
        <v>-0.20656736301711598</v>
      </c>
      <c r="I663" s="96">
        <f t="shared" si="21"/>
        <v>9.5469718628121667E-5</v>
      </c>
      <c r="J663" s="175">
        <v>195.01068107</v>
      </c>
      <c r="K663" s="175">
        <v>14.65785</v>
      </c>
    </row>
    <row r="664" spans="1:11" x14ac:dyDescent="0.2">
      <c r="A664" s="163" t="s">
        <v>1243</v>
      </c>
      <c r="B664" s="163" t="s">
        <v>187</v>
      </c>
      <c r="C664" s="160" t="s">
        <v>3151</v>
      </c>
      <c r="D664" s="160" t="s">
        <v>162</v>
      </c>
      <c r="E664" s="160" t="s">
        <v>644</v>
      </c>
      <c r="F664" s="162">
        <v>1.03478184</v>
      </c>
      <c r="G664" s="162">
        <v>0.75651062000000002</v>
      </c>
      <c r="H664" s="56">
        <f t="shared" si="20"/>
        <v>0.36783517989476455</v>
      </c>
      <c r="I664" s="96">
        <f t="shared" si="21"/>
        <v>9.4806873370955594E-5</v>
      </c>
      <c r="J664" s="175">
        <v>11.34416775</v>
      </c>
      <c r="K664" s="175">
        <v>12.06785</v>
      </c>
    </row>
    <row r="665" spans="1:11" x14ac:dyDescent="0.2">
      <c r="A665" s="163" t="s">
        <v>2165</v>
      </c>
      <c r="B665" s="163" t="s">
        <v>1838</v>
      </c>
      <c r="C665" s="160" t="s">
        <v>596</v>
      </c>
      <c r="D665" s="160" t="s">
        <v>570</v>
      </c>
      <c r="E665" s="160" t="s">
        <v>164</v>
      </c>
      <c r="F665" s="162">
        <v>1.0345261299999999</v>
      </c>
      <c r="G665" s="162">
        <v>1.1882541599999998</v>
      </c>
      <c r="H665" s="56">
        <f t="shared" si="20"/>
        <v>-0.12937302066756484</v>
      </c>
      <c r="I665" s="96">
        <f t="shared" si="21"/>
        <v>9.4783445180923094E-5</v>
      </c>
      <c r="J665" s="175">
        <v>694.35374062048106</v>
      </c>
      <c r="K665" s="175">
        <v>21.658000000000001</v>
      </c>
    </row>
    <row r="666" spans="1:11" x14ac:dyDescent="0.2">
      <c r="A666" s="163" t="s">
        <v>2756</v>
      </c>
      <c r="B666" s="163" t="s">
        <v>342</v>
      </c>
      <c r="C666" s="160" t="s">
        <v>1146</v>
      </c>
      <c r="D666" s="160" t="s">
        <v>163</v>
      </c>
      <c r="E666" s="160" t="s">
        <v>164</v>
      </c>
      <c r="F666" s="162">
        <v>1.0234000300000001</v>
      </c>
      <c r="G666" s="162">
        <v>0.14751677999999999</v>
      </c>
      <c r="H666" s="56">
        <f t="shared" si="20"/>
        <v>5.9375160574952908</v>
      </c>
      <c r="I666" s="96">
        <f t="shared" si="21"/>
        <v>9.3764070165786991E-5</v>
      </c>
      <c r="J666" s="175">
        <v>11.25335273</v>
      </c>
      <c r="K666" s="175">
        <v>20.95355</v>
      </c>
    </row>
    <row r="667" spans="1:11" x14ac:dyDescent="0.2">
      <c r="A667" s="163" t="s">
        <v>2425</v>
      </c>
      <c r="B667" s="163" t="s">
        <v>1612</v>
      </c>
      <c r="C667" s="160" t="s">
        <v>3149</v>
      </c>
      <c r="D667" s="160" t="s">
        <v>163</v>
      </c>
      <c r="E667" s="160" t="s">
        <v>164</v>
      </c>
      <c r="F667" s="162">
        <v>1.02314799</v>
      </c>
      <c r="G667" s="162">
        <v>0.93135285999999995</v>
      </c>
      <c r="H667" s="56">
        <f t="shared" si="20"/>
        <v>9.8561065244380242E-2</v>
      </c>
      <c r="I667" s="96">
        <f t="shared" si="21"/>
        <v>9.3740978221726177E-5</v>
      </c>
      <c r="J667" s="175">
        <v>44.866072159999995</v>
      </c>
      <c r="K667" s="175">
        <v>23.293399999999998</v>
      </c>
    </row>
    <row r="668" spans="1:11" x14ac:dyDescent="0.2">
      <c r="A668" s="163" t="s">
        <v>2683</v>
      </c>
      <c r="B668" s="163" t="s">
        <v>1723</v>
      </c>
      <c r="C668" s="160" t="s">
        <v>1923</v>
      </c>
      <c r="D668" s="160" t="s">
        <v>163</v>
      </c>
      <c r="E668" s="160" t="s">
        <v>644</v>
      </c>
      <c r="F668" s="162">
        <v>1.0226793000000001</v>
      </c>
      <c r="G668" s="162">
        <v>0.72807675999999999</v>
      </c>
      <c r="H668" s="56">
        <f t="shared" si="20"/>
        <v>0.40463115455024279</v>
      </c>
      <c r="I668" s="96">
        <f t="shared" si="21"/>
        <v>9.3698036770917348E-5</v>
      </c>
      <c r="J668" s="175">
        <v>14.514519179999999</v>
      </c>
      <c r="K668" s="175">
        <v>19.559999999999999</v>
      </c>
    </row>
    <row r="669" spans="1:11" x14ac:dyDescent="0.2">
      <c r="A669" s="163" t="s">
        <v>1262</v>
      </c>
      <c r="B669" s="163" t="s">
        <v>274</v>
      </c>
      <c r="C669" s="160" t="s">
        <v>3150</v>
      </c>
      <c r="D669" s="160" t="s">
        <v>163</v>
      </c>
      <c r="E669" s="160" t="s">
        <v>164</v>
      </c>
      <c r="F669" s="162">
        <v>1.0131645</v>
      </c>
      <c r="G669" s="162">
        <v>0.48036914000000003</v>
      </c>
      <c r="H669" s="56">
        <f t="shared" si="20"/>
        <v>1.1091373604890604</v>
      </c>
      <c r="I669" s="96">
        <f t="shared" si="21"/>
        <v>9.2826289312776829E-5</v>
      </c>
      <c r="J669" s="175">
        <v>16.27800036</v>
      </c>
      <c r="K669" s="175">
        <v>28.22795</v>
      </c>
    </row>
    <row r="670" spans="1:11" x14ac:dyDescent="0.2">
      <c r="A670" s="163" t="s">
        <v>1935</v>
      </c>
      <c r="B670" s="163" t="s">
        <v>205</v>
      </c>
      <c r="C670" s="160" t="s">
        <v>3152</v>
      </c>
      <c r="D670" s="160" t="s">
        <v>163</v>
      </c>
      <c r="E670" s="160" t="s">
        <v>164</v>
      </c>
      <c r="F670" s="162">
        <v>1.01291635</v>
      </c>
      <c r="G670" s="162">
        <v>1.1212158999999999</v>
      </c>
      <c r="H670" s="56">
        <f t="shared" si="20"/>
        <v>-9.6591165002208657E-2</v>
      </c>
      <c r="I670" s="96">
        <f t="shared" si="21"/>
        <v>9.2803553771121975E-5</v>
      </c>
      <c r="J670" s="175">
        <v>172.71246580000002</v>
      </c>
      <c r="K670" s="175">
        <v>10.289899999999999</v>
      </c>
    </row>
    <row r="671" spans="1:11" x14ac:dyDescent="0.2">
      <c r="A671" s="163" t="s">
        <v>1367</v>
      </c>
      <c r="B671" s="163" t="s">
        <v>1368</v>
      </c>
      <c r="C671" s="160" t="s">
        <v>3151</v>
      </c>
      <c r="D671" s="160" t="s">
        <v>162</v>
      </c>
      <c r="E671" s="160" t="s">
        <v>644</v>
      </c>
      <c r="F671" s="162">
        <v>1.0123953999999999</v>
      </c>
      <c r="G671" s="162">
        <v>2.04083214</v>
      </c>
      <c r="H671" s="56">
        <f t="shared" si="20"/>
        <v>-0.50393009784724385</v>
      </c>
      <c r="I671" s="96">
        <f t="shared" si="21"/>
        <v>9.2755824250972491E-5</v>
      </c>
      <c r="J671" s="175">
        <v>285.85734336661056</v>
      </c>
      <c r="K671" s="175">
        <v>13.492150000000001</v>
      </c>
    </row>
    <row r="672" spans="1:11" x14ac:dyDescent="0.2">
      <c r="A672" s="163" t="s">
        <v>1739</v>
      </c>
      <c r="B672" s="163" t="s">
        <v>1724</v>
      </c>
      <c r="C672" s="160" t="s">
        <v>3151</v>
      </c>
      <c r="D672" s="160" t="s">
        <v>163</v>
      </c>
      <c r="E672" s="160" t="s">
        <v>164</v>
      </c>
      <c r="F672" s="162">
        <v>1.0015368600000001</v>
      </c>
      <c r="G672" s="162">
        <v>0.52793409000000002</v>
      </c>
      <c r="H672" s="56">
        <f t="shared" si="20"/>
        <v>0.89708692613504093</v>
      </c>
      <c r="I672" s="96">
        <f t="shared" si="21"/>
        <v>9.1760963124714763E-5</v>
      </c>
      <c r="J672" s="175">
        <v>17.259028765</v>
      </c>
      <c r="K672" s="175">
        <v>28.943100000000001</v>
      </c>
    </row>
    <row r="673" spans="1:11" x14ac:dyDescent="0.2">
      <c r="A673" s="163" t="s">
        <v>3081</v>
      </c>
      <c r="B673" s="163" t="s">
        <v>2644</v>
      </c>
      <c r="C673" s="160" t="s">
        <v>2500</v>
      </c>
      <c r="D673" s="160" t="s">
        <v>163</v>
      </c>
      <c r="E673" s="160" t="s">
        <v>164</v>
      </c>
      <c r="F673" s="162">
        <v>0.99707180000000006</v>
      </c>
      <c r="G673" s="162">
        <v>0.20997157999999999</v>
      </c>
      <c r="H673" s="56">
        <f t="shared" si="20"/>
        <v>3.7486035967343776</v>
      </c>
      <c r="I673" s="96">
        <f t="shared" si="21"/>
        <v>9.1351873631982918E-5</v>
      </c>
      <c r="J673" s="175">
        <v>367.31175227999995</v>
      </c>
      <c r="K673" s="175">
        <v>17.562750000000001</v>
      </c>
    </row>
    <row r="674" spans="1:11" x14ac:dyDescent="0.2">
      <c r="A674" s="163" t="s">
        <v>1035</v>
      </c>
      <c r="B674" s="163" t="s">
        <v>578</v>
      </c>
      <c r="C674" s="160" t="s">
        <v>2501</v>
      </c>
      <c r="D674" s="160" t="s">
        <v>570</v>
      </c>
      <c r="E674" s="160" t="s">
        <v>644</v>
      </c>
      <c r="F674" s="162">
        <v>0.99193878000000002</v>
      </c>
      <c r="G674" s="162">
        <v>0.95931829000000002</v>
      </c>
      <c r="H674" s="56">
        <f t="shared" si="20"/>
        <v>3.4003823694427782E-2</v>
      </c>
      <c r="I674" s="96">
        <f t="shared" si="21"/>
        <v>9.0881585540001535E-5</v>
      </c>
      <c r="J674" s="175">
        <v>67.000440314643399</v>
      </c>
      <c r="K674" s="175">
        <v>74.583150000000003</v>
      </c>
    </row>
    <row r="675" spans="1:11" x14ac:dyDescent="0.2">
      <c r="A675" s="163" t="s">
        <v>2968</v>
      </c>
      <c r="B675" s="163" t="s">
        <v>173</v>
      </c>
      <c r="C675" s="160" t="s">
        <v>3148</v>
      </c>
      <c r="D675" s="160" t="s">
        <v>162</v>
      </c>
      <c r="E675" s="160" t="s">
        <v>644</v>
      </c>
      <c r="F675" s="162">
        <v>0.99148378000000004</v>
      </c>
      <c r="G675" s="162">
        <v>3.0171268499999999</v>
      </c>
      <c r="H675" s="56">
        <f t="shared" si="20"/>
        <v>-0.67138147340407639</v>
      </c>
      <c r="I675" s="96">
        <f t="shared" si="21"/>
        <v>9.0839898369125227E-5</v>
      </c>
      <c r="J675" s="175">
        <v>41.641441138400005</v>
      </c>
      <c r="K675" s="175">
        <v>22.623550000000002</v>
      </c>
    </row>
    <row r="676" spans="1:11" x14ac:dyDescent="0.2">
      <c r="A676" s="163" t="s">
        <v>3331</v>
      </c>
      <c r="B676" s="163" t="s">
        <v>3332</v>
      </c>
      <c r="C676" s="160" t="s">
        <v>596</v>
      </c>
      <c r="D676" s="160" t="s">
        <v>163</v>
      </c>
      <c r="E676" s="160" t="s">
        <v>164</v>
      </c>
      <c r="F676" s="162">
        <v>0.98526634999999996</v>
      </c>
      <c r="G676" s="162"/>
      <c r="H676" s="56" t="str">
        <f t="shared" si="20"/>
        <v/>
      </c>
      <c r="I676" s="96">
        <f t="shared" si="21"/>
        <v>9.0270256464022994E-5</v>
      </c>
      <c r="J676" s="175">
        <v>1.01469969</v>
      </c>
      <c r="K676" s="175">
        <v>31.270083333333339</v>
      </c>
    </row>
    <row r="677" spans="1:11" x14ac:dyDescent="0.2">
      <c r="A677" s="163" t="s">
        <v>1486</v>
      </c>
      <c r="B677" s="163" t="s">
        <v>1487</v>
      </c>
      <c r="C677" s="160" t="s">
        <v>2501</v>
      </c>
      <c r="D677" s="160" t="s">
        <v>570</v>
      </c>
      <c r="E677" s="160" t="s">
        <v>644</v>
      </c>
      <c r="F677" s="162">
        <v>0.98271542000000001</v>
      </c>
      <c r="G677" s="162">
        <v>0.93297050999999998</v>
      </c>
      <c r="H677" s="56">
        <f t="shared" si="20"/>
        <v>5.3318844986858238E-2</v>
      </c>
      <c r="I677" s="96">
        <f t="shared" si="21"/>
        <v>9.0036539860059234E-5</v>
      </c>
      <c r="J677" s="175">
        <v>77.527958560000002</v>
      </c>
      <c r="K677" s="175">
        <v>52.040300000000002</v>
      </c>
    </row>
    <row r="678" spans="1:11" x14ac:dyDescent="0.2">
      <c r="A678" s="163" t="s">
        <v>2686</v>
      </c>
      <c r="B678" s="163" t="s">
        <v>1689</v>
      </c>
      <c r="C678" s="160" t="s">
        <v>1146</v>
      </c>
      <c r="D678" s="160" t="s">
        <v>163</v>
      </c>
      <c r="E678" s="160" t="s">
        <v>164</v>
      </c>
      <c r="F678" s="162">
        <v>0.98216290000000006</v>
      </c>
      <c r="G678" s="162">
        <v>3.9800622799999998</v>
      </c>
      <c r="H678" s="56">
        <f t="shared" si="20"/>
        <v>-0.75322926353805697</v>
      </c>
      <c r="I678" s="96">
        <f t="shared" si="21"/>
        <v>8.9985917891592039E-5</v>
      </c>
      <c r="J678" s="175">
        <v>26.032136379999997</v>
      </c>
      <c r="K678" s="175">
        <v>17.395399999999999</v>
      </c>
    </row>
    <row r="679" spans="1:11" x14ac:dyDescent="0.2">
      <c r="A679" s="163" t="s">
        <v>1084</v>
      </c>
      <c r="B679" s="163" t="s">
        <v>17</v>
      </c>
      <c r="C679" s="160" t="s">
        <v>3150</v>
      </c>
      <c r="D679" s="160" t="s">
        <v>163</v>
      </c>
      <c r="E679" s="160" t="s">
        <v>164</v>
      </c>
      <c r="F679" s="162">
        <v>0.97561536999999998</v>
      </c>
      <c r="G679" s="162">
        <v>1.04324485</v>
      </c>
      <c r="H679" s="56">
        <f t="shared" si="20"/>
        <v>-6.4826085649979492E-2</v>
      </c>
      <c r="I679" s="96">
        <f t="shared" si="21"/>
        <v>8.9386032173069426E-5</v>
      </c>
      <c r="J679" s="175">
        <v>35.332703469999998</v>
      </c>
      <c r="K679" s="175">
        <v>14.54095</v>
      </c>
    </row>
    <row r="680" spans="1:11" x14ac:dyDescent="0.2">
      <c r="A680" s="163" t="s">
        <v>3030</v>
      </c>
      <c r="B680" s="163" t="s">
        <v>1275</v>
      </c>
      <c r="C680" s="160" t="s">
        <v>3148</v>
      </c>
      <c r="D680" s="160" t="s">
        <v>162</v>
      </c>
      <c r="E680" s="160" t="s">
        <v>644</v>
      </c>
      <c r="F680" s="162">
        <v>0.97416181999999996</v>
      </c>
      <c r="G680" s="162">
        <v>2.5675389399999999</v>
      </c>
      <c r="H680" s="56">
        <f t="shared" si="20"/>
        <v>-0.6205853765941326</v>
      </c>
      <c r="I680" s="96">
        <f t="shared" si="21"/>
        <v>8.9252857695646878E-5</v>
      </c>
      <c r="J680" s="175">
        <v>142.448667770181</v>
      </c>
      <c r="K680" s="175">
        <v>33.798650000000002</v>
      </c>
    </row>
    <row r="681" spans="1:11" x14ac:dyDescent="0.2">
      <c r="A681" s="163" t="s">
        <v>2429</v>
      </c>
      <c r="B681" s="163" t="s">
        <v>420</v>
      </c>
      <c r="C681" s="160" t="s">
        <v>2500</v>
      </c>
      <c r="D681" s="160" t="s">
        <v>162</v>
      </c>
      <c r="E681" s="160" t="s">
        <v>644</v>
      </c>
      <c r="F681" s="162">
        <v>0.97407559999999993</v>
      </c>
      <c r="G681" s="162">
        <v>1.19629754</v>
      </c>
      <c r="H681" s="56">
        <f t="shared" si="20"/>
        <v>-0.18575808489917989</v>
      </c>
      <c r="I681" s="96">
        <f t="shared" si="21"/>
        <v>8.9244958205816194E-5</v>
      </c>
      <c r="J681" s="175">
        <v>125.558835</v>
      </c>
      <c r="K681" s="175">
        <v>20.158899999999999</v>
      </c>
    </row>
    <row r="682" spans="1:11" x14ac:dyDescent="0.2">
      <c r="A682" s="163" t="s">
        <v>3022</v>
      </c>
      <c r="B682" s="163" t="s">
        <v>1091</v>
      </c>
      <c r="C682" s="160" t="s">
        <v>3148</v>
      </c>
      <c r="D682" s="160" t="s">
        <v>163</v>
      </c>
      <c r="E682" s="160" t="s">
        <v>644</v>
      </c>
      <c r="F682" s="162">
        <v>0.97319347</v>
      </c>
      <c r="G682" s="162">
        <v>2.5938748399999998</v>
      </c>
      <c r="H682" s="56">
        <f t="shared" si="20"/>
        <v>-0.62481093729256409</v>
      </c>
      <c r="I682" s="96">
        <f t="shared" si="21"/>
        <v>8.9164137317804956E-5</v>
      </c>
      <c r="J682" s="175">
        <v>203.2983017176</v>
      </c>
      <c r="K682" s="175">
        <v>30.706499999999998</v>
      </c>
    </row>
    <row r="683" spans="1:11" x14ac:dyDescent="0.2">
      <c r="A683" s="163" t="s">
        <v>2694</v>
      </c>
      <c r="B683" s="163" t="s">
        <v>1641</v>
      </c>
      <c r="C683" s="160" t="s">
        <v>1146</v>
      </c>
      <c r="D683" s="160" t="s">
        <v>162</v>
      </c>
      <c r="E683" s="160" t="s">
        <v>644</v>
      </c>
      <c r="F683" s="162">
        <v>0.96197352000000003</v>
      </c>
      <c r="G683" s="162">
        <v>0.20515654999999999</v>
      </c>
      <c r="H683" s="56">
        <f t="shared" si="20"/>
        <v>3.6889729818521522</v>
      </c>
      <c r="I683" s="96">
        <f t="shared" si="21"/>
        <v>8.813616375104961E-5</v>
      </c>
      <c r="J683" s="175">
        <v>7.4279636500000006</v>
      </c>
      <c r="K683" s="175">
        <v>28.396650000000001</v>
      </c>
    </row>
    <row r="684" spans="1:11" x14ac:dyDescent="0.2">
      <c r="A684" s="163" t="s">
        <v>3137</v>
      </c>
      <c r="B684" s="163" t="s">
        <v>2799</v>
      </c>
      <c r="C684" s="160" t="s">
        <v>2499</v>
      </c>
      <c r="D684" s="160" t="s">
        <v>162</v>
      </c>
      <c r="E684" s="160" t="s">
        <v>644</v>
      </c>
      <c r="F684" s="162">
        <v>0.95982315000000007</v>
      </c>
      <c r="G684" s="162">
        <v>1.0510505000000001</v>
      </c>
      <c r="H684" s="56">
        <f t="shared" si="20"/>
        <v>-8.6796352791802089E-2</v>
      </c>
      <c r="I684" s="96">
        <f t="shared" si="21"/>
        <v>8.7939146516681938E-5</v>
      </c>
      <c r="J684" s="175">
        <v>32.3536815</v>
      </c>
      <c r="K684" s="175">
        <v>15.548249999999999</v>
      </c>
    </row>
    <row r="685" spans="1:11" x14ac:dyDescent="0.2">
      <c r="A685" s="163" t="s">
        <v>1518</v>
      </c>
      <c r="B685" s="163" t="s">
        <v>143</v>
      </c>
      <c r="C685" s="160" t="s">
        <v>2499</v>
      </c>
      <c r="D685" s="160" t="s">
        <v>162</v>
      </c>
      <c r="E685" s="160" t="s">
        <v>644</v>
      </c>
      <c r="F685" s="162">
        <v>0.95662097000000001</v>
      </c>
      <c r="G685" s="162">
        <v>1.15099716</v>
      </c>
      <c r="H685" s="56">
        <f t="shared" si="20"/>
        <v>-0.16887634197116519</v>
      </c>
      <c r="I685" s="96">
        <f t="shared" si="21"/>
        <v>8.7645762286271572E-5</v>
      </c>
      <c r="J685" s="175">
        <v>203.87437</v>
      </c>
      <c r="K685" s="175">
        <v>4.7550000000000008</v>
      </c>
    </row>
    <row r="686" spans="1:11" x14ac:dyDescent="0.2">
      <c r="A686" s="163" t="s">
        <v>3315</v>
      </c>
      <c r="B686" s="163" t="s">
        <v>3316</v>
      </c>
      <c r="C686" s="160" t="s">
        <v>2499</v>
      </c>
      <c r="D686" s="160" t="s">
        <v>162</v>
      </c>
      <c r="E686" s="160" t="s">
        <v>644</v>
      </c>
      <c r="F686" s="162">
        <v>0.93937321000000007</v>
      </c>
      <c r="G686" s="162">
        <v>0.75132847999999997</v>
      </c>
      <c r="H686" s="56">
        <f t="shared" si="20"/>
        <v>0.25028297875783978</v>
      </c>
      <c r="I686" s="96">
        <f t="shared" si="21"/>
        <v>8.606551982835153E-5</v>
      </c>
      <c r="J686" s="175">
        <v>488.49118000000004</v>
      </c>
      <c r="K686" s="175">
        <v>11.891349999999999</v>
      </c>
    </row>
    <row r="687" spans="1:11" x14ac:dyDescent="0.2">
      <c r="A687" s="163" t="s">
        <v>3135</v>
      </c>
      <c r="B687" s="163" t="s">
        <v>2797</v>
      </c>
      <c r="C687" s="160" t="s">
        <v>2499</v>
      </c>
      <c r="D687" s="160" t="s">
        <v>162</v>
      </c>
      <c r="E687" s="160" t="s">
        <v>644</v>
      </c>
      <c r="F687" s="162">
        <v>0.92919294999999991</v>
      </c>
      <c r="G687" s="162">
        <v>0.23597579999999999</v>
      </c>
      <c r="H687" s="56">
        <f t="shared" si="20"/>
        <v>2.9376620399210425</v>
      </c>
      <c r="I687" s="96">
        <f t="shared" si="21"/>
        <v>8.5132802821350886E-5</v>
      </c>
      <c r="J687" s="175">
        <v>174.32809875000001</v>
      </c>
      <c r="K687" s="175">
        <v>31.417349999999999</v>
      </c>
    </row>
    <row r="688" spans="1:11" x14ac:dyDescent="0.2">
      <c r="A688" s="163" t="s">
        <v>1031</v>
      </c>
      <c r="B688" s="163" t="s">
        <v>870</v>
      </c>
      <c r="C688" s="160" t="s">
        <v>2501</v>
      </c>
      <c r="D688" s="160" t="s">
        <v>570</v>
      </c>
      <c r="E688" s="160" t="s">
        <v>644</v>
      </c>
      <c r="F688" s="162">
        <v>0.92409180000000002</v>
      </c>
      <c r="G688" s="162">
        <v>0.63640489</v>
      </c>
      <c r="H688" s="56">
        <f t="shared" si="20"/>
        <v>0.45205012488197571</v>
      </c>
      <c r="I688" s="96">
        <f t="shared" si="21"/>
        <v>8.4665434663733978E-5</v>
      </c>
      <c r="J688" s="175">
        <v>537.01591987770303</v>
      </c>
      <c r="K688" s="175">
        <v>37.016099999999987</v>
      </c>
    </row>
    <row r="689" spans="1:11" x14ac:dyDescent="0.2">
      <c r="A689" s="163" t="s">
        <v>1928</v>
      </c>
      <c r="B689" s="163" t="s">
        <v>200</v>
      </c>
      <c r="C689" s="160" t="s">
        <v>3152</v>
      </c>
      <c r="D689" s="160" t="s">
        <v>163</v>
      </c>
      <c r="E689" s="160" t="s">
        <v>164</v>
      </c>
      <c r="F689" s="162">
        <v>0.91977441000000004</v>
      </c>
      <c r="G689" s="162">
        <v>0.69698331999999996</v>
      </c>
      <c r="H689" s="56">
        <f t="shared" si="20"/>
        <v>0.3196505333872266</v>
      </c>
      <c r="I689" s="96">
        <f t="shared" si="21"/>
        <v>8.4269874719405011E-5</v>
      </c>
      <c r="J689" s="175">
        <v>179.87038250000001</v>
      </c>
      <c r="K689" s="175">
        <v>9.1248500000000003</v>
      </c>
    </row>
    <row r="690" spans="1:11" x14ac:dyDescent="0.2">
      <c r="A690" s="163" t="s">
        <v>2754</v>
      </c>
      <c r="B690" s="163" t="s">
        <v>340</v>
      </c>
      <c r="C690" s="160" t="s">
        <v>1146</v>
      </c>
      <c r="D690" s="160" t="s">
        <v>163</v>
      </c>
      <c r="E690" s="160" t="s">
        <v>164</v>
      </c>
      <c r="F690" s="162">
        <v>0.91071602000000007</v>
      </c>
      <c r="G690" s="162">
        <v>1.09630688</v>
      </c>
      <c r="H690" s="56">
        <f t="shared" si="20"/>
        <v>-0.16928732582614092</v>
      </c>
      <c r="I690" s="96">
        <f t="shared" si="21"/>
        <v>8.3439943616560444E-5</v>
      </c>
      <c r="J690" s="175">
        <v>46.746596270000005</v>
      </c>
      <c r="K690" s="175">
        <v>21.046800000000001</v>
      </c>
    </row>
    <row r="691" spans="1:11" x14ac:dyDescent="0.2">
      <c r="A691" s="163" t="s">
        <v>3129</v>
      </c>
      <c r="B691" s="163" t="s">
        <v>1588</v>
      </c>
      <c r="C691" s="160" t="s">
        <v>3148</v>
      </c>
      <c r="D691" s="160" t="s">
        <v>570</v>
      </c>
      <c r="E691" s="160" t="s">
        <v>164</v>
      </c>
      <c r="F691" s="162">
        <v>0.90361304000000009</v>
      </c>
      <c r="G691" s="162">
        <v>0.49936796999999999</v>
      </c>
      <c r="H691" s="56">
        <f t="shared" si="20"/>
        <v>0.80951341352550132</v>
      </c>
      <c r="I691" s="96">
        <f t="shared" si="21"/>
        <v>8.2789167482514222E-5</v>
      </c>
      <c r="J691" s="175">
        <v>23.459079815999999</v>
      </c>
      <c r="K691" s="175">
        <v>121.7366</v>
      </c>
    </row>
    <row r="692" spans="1:11" x14ac:dyDescent="0.2">
      <c r="A692" s="163" t="s">
        <v>2449</v>
      </c>
      <c r="B692" s="161" t="s">
        <v>2064</v>
      </c>
      <c r="C692" s="160" t="s">
        <v>634</v>
      </c>
      <c r="D692" s="160" t="s">
        <v>162</v>
      </c>
      <c r="E692" s="160" t="s">
        <v>644</v>
      </c>
      <c r="F692" s="162">
        <v>0.89603655000000004</v>
      </c>
      <c r="G692" s="162">
        <v>2.1783355499999999</v>
      </c>
      <c r="H692" s="56">
        <f t="shared" si="20"/>
        <v>-0.5886599977675615</v>
      </c>
      <c r="I692" s="96">
        <f t="shared" si="21"/>
        <v>8.2095008288508354E-5</v>
      </c>
      <c r="J692" s="175">
        <v>66.008217599999995</v>
      </c>
      <c r="K692" s="175">
        <v>55.928400000000011</v>
      </c>
    </row>
    <row r="693" spans="1:11" x14ac:dyDescent="0.2">
      <c r="A693" s="163" t="s">
        <v>2381</v>
      </c>
      <c r="B693" s="163" t="s">
        <v>270</v>
      </c>
      <c r="C693" s="160" t="s">
        <v>1923</v>
      </c>
      <c r="D693" s="160" t="s">
        <v>163</v>
      </c>
      <c r="E693" s="160" t="s">
        <v>164</v>
      </c>
      <c r="F693" s="162">
        <v>0.89268185</v>
      </c>
      <c r="G693" s="162">
        <v>0.12620745</v>
      </c>
      <c r="H693" s="56">
        <f t="shared" si="20"/>
        <v>6.0731311820340244</v>
      </c>
      <c r="I693" s="96">
        <f t="shared" si="21"/>
        <v>8.1787650151939631E-5</v>
      </c>
      <c r="J693" s="175">
        <v>331.40581742000001</v>
      </c>
      <c r="K693" s="175">
        <v>14.41015</v>
      </c>
    </row>
    <row r="694" spans="1:11" x14ac:dyDescent="0.2">
      <c r="A694" s="163" t="s">
        <v>2434</v>
      </c>
      <c r="B694" s="163" t="s">
        <v>8</v>
      </c>
      <c r="C694" s="160" t="s">
        <v>596</v>
      </c>
      <c r="D694" s="160" t="s">
        <v>570</v>
      </c>
      <c r="E694" s="160" t="s">
        <v>644</v>
      </c>
      <c r="F694" s="162">
        <v>0.89019118999999991</v>
      </c>
      <c r="G694" s="162">
        <v>8.2179809999999992E-2</v>
      </c>
      <c r="H694" s="56">
        <f t="shared" si="20"/>
        <v>9.832237139511518</v>
      </c>
      <c r="I694" s="96">
        <f t="shared" si="21"/>
        <v>8.1559455494764244E-5</v>
      </c>
      <c r="J694" s="175">
        <v>160.91820207948359</v>
      </c>
      <c r="K694" s="175">
        <v>5.28085</v>
      </c>
    </row>
    <row r="695" spans="1:11" x14ac:dyDescent="0.2">
      <c r="A695" s="163" t="s">
        <v>3054</v>
      </c>
      <c r="B695" s="161" t="s">
        <v>2179</v>
      </c>
      <c r="C695" s="160" t="s">
        <v>3148</v>
      </c>
      <c r="D695" s="160" t="s">
        <v>570</v>
      </c>
      <c r="E695" s="160" t="s">
        <v>644</v>
      </c>
      <c r="F695" s="162">
        <v>0.8883488100000001</v>
      </c>
      <c r="G695" s="162">
        <v>0.61695626999999997</v>
      </c>
      <c r="H695" s="56">
        <f t="shared" si="20"/>
        <v>0.43988942684706012</v>
      </c>
      <c r="I695" s="96">
        <f t="shared" si="21"/>
        <v>8.139065635217284E-5</v>
      </c>
      <c r="J695" s="175">
        <v>19.509392693900001</v>
      </c>
      <c r="K695" s="175">
        <v>30.64565</v>
      </c>
    </row>
    <row r="696" spans="1:11" x14ac:dyDescent="0.2">
      <c r="A696" s="163" t="s">
        <v>2846</v>
      </c>
      <c r="B696" s="163" t="s">
        <v>407</v>
      </c>
      <c r="C696" s="160" t="s">
        <v>2500</v>
      </c>
      <c r="D696" s="160" t="s">
        <v>162</v>
      </c>
      <c r="E696" s="160" t="s">
        <v>644</v>
      </c>
      <c r="F696" s="162">
        <v>0.88822449000000003</v>
      </c>
      <c r="G696" s="162">
        <v>0.72547442000000006</v>
      </c>
      <c r="H696" s="56">
        <f t="shared" si="20"/>
        <v>0.22433605584604899</v>
      </c>
      <c r="I696" s="96">
        <f t="shared" si="21"/>
        <v>8.1379266134407245E-5</v>
      </c>
      <c r="J696" s="175">
        <v>95.380114689999999</v>
      </c>
      <c r="K696" s="175">
        <v>12.4085</v>
      </c>
    </row>
    <row r="697" spans="1:11" x14ac:dyDescent="0.2">
      <c r="A697" s="163" t="s">
        <v>3032</v>
      </c>
      <c r="B697" s="163" t="s">
        <v>603</v>
      </c>
      <c r="C697" s="160" t="s">
        <v>3148</v>
      </c>
      <c r="D697" s="160" t="s">
        <v>570</v>
      </c>
      <c r="E697" s="160" t="s">
        <v>644</v>
      </c>
      <c r="F697" s="162">
        <v>0.87678869999999998</v>
      </c>
      <c r="G697" s="162">
        <v>1.48021146</v>
      </c>
      <c r="H697" s="56">
        <f t="shared" si="20"/>
        <v>-0.4076598353048827</v>
      </c>
      <c r="I697" s="96">
        <f t="shared" si="21"/>
        <v>8.0331517273230042E-5</v>
      </c>
      <c r="J697" s="175">
        <v>16.789009462499997</v>
      </c>
      <c r="K697" s="175">
        <v>16.455549999999999</v>
      </c>
    </row>
    <row r="698" spans="1:11" x14ac:dyDescent="0.2">
      <c r="A698" s="163" t="s">
        <v>2875</v>
      </c>
      <c r="B698" s="163" t="s">
        <v>1052</v>
      </c>
      <c r="C698" s="160" t="s">
        <v>2501</v>
      </c>
      <c r="D698" s="160" t="s">
        <v>570</v>
      </c>
      <c r="E698" s="160" t="s">
        <v>164</v>
      </c>
      <c r="F698" s="162">
        <v>0.8736968100000001</v>
      </c>
      <c r="G698" s="162">
        <v>0.58805941000000006</v>
      </c>
      <c r="H698" s="56">
        <f t="shared" si="20"/>
        <v>0.48572881437268389</v>
      </c>
      <c r="I698" s="96">
        <f t="shared" si="21"/>
        <v>8.0048237829799816E-5</v>
      </c>
      <c r="J698" s="175">
        <v>58.404680924071492</v>
      </c>
      <c r="K698" s="175">
        <v>86.89455000000001</v>
      </c>
    </row>
    <row r="699" spans="1:11" x14ac:dyDescent="0.2">
      <c r="A699" s="163" t="s">
        <v>1340</v>
      </c>
      <c r="B699" s="163" t="s">
        <v>1338</v>
      </c>
      <c r="C699" s="160" t="s">
        <v>1146</v>
      </c>
      <c r="D699" s="160" t="s">
        <v>162</v>
      </c>
      <c r="E699" s="160" t="s">
        <v>644</v>
      </c>
      <c r="F699" s="162">
        <v>0.87210675000000004</v>
      </c>
      <c r="G699" s="162">
        <v>0.47006901000000001</v>
      </c>
      <c r="H699" s="56">
        <f t="shared" si="20"/>
        <v>0.85527386712857334</v>
      </c>
      <c r="I699" s="96">
        <f t="shared" si="21"/>
        <v>7.9902556284912796E-5</v>
      </c>
      <c r="J699" s="175">
        <v>10.82623933</v>
      </c>
      <c r="K699" s="175">
        <v>18.96245</v>
      </c>
    </row>
    <row r="700" spans="1:11" x14ac:dyDescent="0.2">
      <c r="A700" s="163" t="s">
        <v>3064</v>
      </c>
      <c r="B700" s="163" t="s">
        <v>1029</v>
      </c>
      <c r="C700" s="160" t="s">
        <v>2500</v>
      </c>
      <c r="D700" s="160" t="s">
        <v>162</v>
      </c>
      <c r="E700" s="160" t="s">
        <v>644</v>
      </c>
      <c r="F700" s="162">
        <v>0.86421859999999995</v>
      </c>
      <c r="G700" s="162">
        <v>0.89581243999999993</v>
      </c>
      <c r="H700" s="56">
        <f t="shared" si="20"/>
        <v>-3.5268364882273806E-2</v>
      </c>
      <c r="I700" s="96">
        <f t="shared" si="21"/>
        <v>7.9179842753158988E-5</v>
      </c>
      <c r="J700" s="175">
        <v>28.860641786999999</v>
      </c>
      <c r="K700" s="175">
        <v>189.26259999999999</v>
      </c>
    </row>
    <row r="701" spans="1:11" x14ac:dyDescent="0.2">
      <c r="A701" s="163" t="s">
        <v>1121</v>
      </c>
      <c r="B701" s="163" t="s">
        <v>1122</v>
      </c>
      <c r="C701" s="160" t="s">
        <v>3152</v>
      </c>
      <c r="D701" s="160" t="s">
        <v>163</v>
      </c>
      <c r="E701" s="160" t="s">
        <v>164</v>
      </c>
      <c r="F701" s="162">
        <v>0.86328974999999997</v>
      </c>
      <c r="G701" s="162">
        <v>0.36971182000000002</v>
      </c>
      <c r="H701" s="56">
        <f t="shared" si="20"/>
        <v>1.3350342166501465</v>
      </c>
      <c r="I701" s="96">
        <f t="shared" si="21"/>
        <v>7.9094741371470059E-5</v>
      </c>
      <c r="J701" s="175">
        <v>4.6654992220000002</v>
      </c>
      <c r="K701" s="175">
        <v>43.824399999999997</v>
      </c>
    </row>
    <row r="702" spans="1:11" x14ac:dyDescent="0.2">
      <c r="A702" s="163" t="s">
        <v>3086</v>
      </c>
      <c r="B702" s="163" t="s">
        <v>2517</v>
      </c>
      <c r="C702" s="160" t="s">
        <v>2500</v>
      </c>
      <c r="D702" s="160" t="s">
        <v>162</v>
      </c>
      <c r="E702" s="160" t="s">
        <v>164</v>
      </c>
      <c r="F702" s="162">
        <v>0.86118150000000004</v>
      </c>
      <c r="G702" s="162">
        <v>1.54778525</v>
      </c>
      <c r="H702" s="56">
        <f t="shared" si="20"/>
        <v>-0.44360401418736861</v>
      </c>
      <c r="I702" s="96">
        <f t="shared" si="21"/>
        <v>7.8901583178063507E-5</v>
      </c>
      <c r="J702" s="175">
        <v>324.83906594999996</v>
      </c>
      <c r="K702" s="175">
        <v>47.695</v>
      </c>
    </row>
    <row r="703" spans="1:11" x14ac:dyDescent="0.2">
      <c r="A703" s="163" t="s">
        <v>3051</v>
      </c>
      <c r="B703" s="163" t="s">
        <v>640</v>
      </c>
      <c r="C703" s="160" t="s">
        <v>3148</v>
      </c>
      <c r="D703" s="160" t="s">
        <v>163</v>
      </c>
      <c r="E703" s="160" t="s">
        <v>644</v>
      </c>
      <c r="F703" s="162">
        <v>0.85934500000000003</v>
      </c>
      <c r="G703" s="162">
        <v>1.52238037</v>
      </c>
      <c r="H703" s="56">
        <f t="shared" si="20"/>
        <v>-0.43552543310841563</v>
      </c>
      <c r="I703" s="96">
        <f t="shared" si="21"/>
        <v>7.8733322761988014E-5</v>
      </c>
      <c r="J703" s="175">
        <v>68.297410508566003</v>
      </c>
      <c r="K703" s="175">
        <v>42.591749999999998</v>
      </c>
    </row>
    <row r="704" spans="1:11" x14ac:dyDescent="0.2">
      <c r="A704" s="163" t="s">
        <v>2833</v>
      </c>
      <c r="B704" s="163" t="s">
        <v>195</v>
      </c>
      <c r="C704" s="160" t="s">
        <v>2500</v>
      </c>
      <c r="D704" s="160" t="s">
        <v>162</v>
      </c>
      <c r="E704" s="160" t="s">
        <v>164</v>
      </c>
      <c r="F704" s="162">
        <v>0.85061231000000004</v>
      </c>
      <c r="G704" s="162">
        <v>0.78666328000000008</v>
      </c>
      <c r="H704" s="56">
        <f t="shared" si="20"/>
        <v>8.1291489797261196E-2</v>
      </c>
      <c r="I704" s="96">
        <f t="shared" si="21"/>
        <v>7.7933232343878418E-5</v>
      </c>
      <c r="J704" s="175">
        <v>63.808128135000004</v>
      </c>
      <c r="K704" s="175">
        <v>33.193300000000001</v>
      </c>
    </row>
    <row r="705" spans="1:11" x14ac:dyDescent="0.2">
      <c r="A705" s="163" t="s">
        <v>1735</v>
      </c>
      <c r="B705" s="163" t="s">
        <v>29</v>
      </c>
      <c r="C705" s="160" t="s">
        <v>3150</v>
      </c>
      <c r="D705" s="160" t="s">
        <v>163</v>
      </c>
      <c r="E705" s="160" t="s">
        <v>164</v>
      </c>
      <c r="F705" s="162">
        <v>0.84629519999999991</v>
      </c>
      <c r="G705" s="162">
        <v>8.1507744899999999</v>
      </c>
      <c r="H705" s="56">
        <f t="shared" si="20"/>
        <v>-0.89616996507039914</v>
      </c>
      <c r="I705" s="96">
        <f t="shared" si="21"/>
        <v>7.7537698053193062E-5</v>
      </c>
      <c r="J705" s="175">
        <v>415.69923688</v>
      </c>
      <c r="K705" s="175">
        <v>3.0107499999999998</v>
      </c>
    </row>
    <row r="706" spans="1:11" x14ac:dyDescent="0.2">
      <c r="A706" s="163" t="s">
        <v>2755</v>
      </c>
      <c r="B706" s="163" t="s">
        <v>341</v>
      </c>
      <c r="C706" s="160" t="s">
        <v>1146</v>
      </c>
      <c r="D706" s="160" t="s">
        <v>163</v>
      </c>
      <c r="E706" s="160" t="s">
        <v>164</v>
      </c>
      <c r="F706" s="162">
        <v>0.84092197999999996</v>
      </c>
      <c r="G706" s="162">
        <v>2.3280062799999999</v>
      </c>
      <c r="H706" s="56">
        <f t="shared" si="20"/>
        <v>-0.63878019263762464</v>
      </c>
      <c r="I706" s="96">
        <f t="shared" si="21"/>
        <v>7.7045402799795219E-5</v>
      </c>
      <c r="J706" s="175">
        <v>55.354191819999997</v>
      </c>
      <c r="K706" s="175">
        <v>19.521149999999999</v>
      </c>
    </row>
    <row r="707" spans="1:11" x14ac:dyDescent="0.2">
      <c r="A707" s="163" t="s">
        <v>3291</v>
      </c>
      <c r="B707" s="163" t="s">
        <v>3292</v>
      </c>
      <c r="C707" s="160" t="s">
        <v>2499</v>
      </c>
      <c r="D707" s="160" t="s">
        <v>162</v>
      </c>
      <c r="E707" s="160" t="s">
        <v>644</v>
      </c>
      <c r="F707" s="162">
        <v>0.84011748000000008</v>
      </c>
      <c r="G707" s="162">
        <v>0.91945648000000002</v>
      </c>
      <c r="H707" s="56">
        <f t="shared" si="20"/>
        <v>-8.6289021531502974E-2</v>
      </c>
      <c r="I707" s="96">
        <f t="shared" si="21"/>
        <v>7.697169438447656E-5</v>
      </c>
      <c r="J707" s="175">
        <v>288.76224000000002</v>
      </c>
      <c r="K707" s="175">
        <v>7.3667500000000006</v>
      </c>
    </row>
    <row r="708" spans="1:11" x14ac:dyDescent="0.2">
      <c r="A708" s="163" t="s">
        <v>1516</v>
      </c>
      <c r="B708" s="163" t="s">
        <v>141</v>
      </c>
      <c r="C708" s="160" t="s">
        <v>2499</v>
      </c>
      <c r="D708" s="160" t="s">
        <v>162</v>
      </c>
      <c r="E708" s="160" t="s">
        <v>644</v>
      </c>
      <c r="F708" s="162">
        <v>0.83931920999999998</v>
      </c>
      <c r="G708" s="162">
        <v>0.70495571000000001</v>
      </c>
      <c r="H708" s="56">
        <f t="shared" si="20"/>
        <v>0.19059849873405521</v>
      </c>
      <c r="I708" s="96">
        <f t="shared" si="21"/>
        <v>7.689855676272835E-5</v>
      </c>
      <c r="J708" s="175">
        <v>125.30074500000001</v>
      </c>
      <c r="K708" s="175">
        <v>10.871700000000001</v>
      </c>
    </row>
    <row r="709" spans="1:11" x14ac:dyDescent="0.2">
      <c r="A709" s="163" t="s">
        <v>2601</v>
      </c>
      <c r="B709" s="163" t="s">
        <v>2602</v>
      </c>
      <c r="C709" s="160" t="s">
        <v>3149</v>
      </c>
      <c r="D709" s="160" t="s">
        <v>163</v>
      </c>
      <c r="E709" s="160" t="s">
        <v>164</v>
      </c>
      <c r="F709" s="162">
        <v>0.83423126999999997</v>
      </c>
      <c r="G709" s="162">
        <v>1.67272793</v>
      </c>
      <c r="H709" s="56">
        <f t="shared" si="20"/>
        <v>-0.50127498020553762</v>
      </c>
      <c r="I709" s="96">
        <f t="shared" si="21"/>
        <v>7.6432398907369176E-5</v>
      </c>
      <c r="J709" s="175">
        <v>39.627672099999998</v>
      </c>
      <c r="K709" s="175">
        <v>33.159900000000007</v>
      </c>
    </row>
    <row r="710" spans="1:11" x14ac:dyDescent="0.2">
      <c r="A710" s="163" t="s">
        <v>3195</v>
      </c>
      <c r="B710" s="163" t="s">
        <v>3196</v>
      </c>
      <c r="C710" s="160" t="s">
        <v>2499</v>
      </c>
      <c r="D710" s="160" t="s">
        <v>162</v>
      </c>
      <c r="E710" s="160" t="s">
        <v>644</v>
      </c>
      <c r="F710" s="162">
        <v>0.82974325000000004</v>
      </c>
      <c r="G710" s="162">
        <v>1.4484698</v>
      </c>
      <c r="H710" s="56">
        <f t="shared" si="20"/>
        <v>-0.42715875056559682</v>
      </c>
      <c r="I710" s="96">
        <f t="shared" si="21"/>
        <v>7.602120581586081E-5</v>
      </c>
      <c r="J710" s="175">
        <v>79.073940400000012</v>
      </c>
      <c r="K710" s="175">
        <v>37.541649999999997</v>
      </c>
    </row>
    <row r="711" spans="1:11" x14ac:dyDescent="0.2">
      <c r="A711" s="163" t="s">
        <v>1248</v>
      </c>
      <c r="B711" s="163" t="s">
        <v>178</v>
      </c>
      <c r="C711" s="160" t="s">
        <v>3151</v>
      </c>
      <c r="D711" s="160" t="s">
        <v>162</v>
      </c>
      <c r="E711" s="160" t="s">
        <v>644</v>
      </c>
      <c r="F711" s="162">
        <v>0.82732090000000003</v>
      </c>
      <c r="G711" s="162">
        <v>6.1441743499999992</v>
      </c>
      <c r="H711" s="56">
        <f t="shared" ref="H711:H774" si="22">IF(ISERROR(F711/G711-1),"",IF((F711/G711-1)&gt;10000%,"",F711/G711-1))</f>
        <v>-0.86534872663566254</v>
      </c>
      <c r="I711" s="96">
        <f t="shared" ref="I711:I774" si="23">F711/$F$1252</f>
        <v>7.5799269731526228E-5</v>
      </c>
      <c r="J711" s="175">
        <v>15.25541829</v>
      </c>
      <c r="K711" s="175">
        <v>13.3628</v>
      </c>
    </row>
    <row r="712" spans="1:11" x14ac:dyDescent="0.2">
      <c r="A712" s="163" t="s">
        <v>1159</v>
      </c>
      <c r="B712" s="163" t="s">
        <v>107</v>
      </c>
      <c r="C712" s="160" t="s">
        <v>1146</v>
      </c>
      <c r="D712" s="160" t="s">
        <v>163</v>
      </c>
      <c r="E712" s="160" t="s">
        <v>164</v>
      </c>
      <c r="F712" s="162">
        <v>0.82245142000000004</v>
      </c>
      <c r="G712" s="162">
        <v>0.26913756</v>
      </c>
      <c r="H712" s="56">
        <f t="shared" si="22"/>
        <v>2.055877522260364</v>
      </c>
      <c r="I712" s="96">
        <f t="shared" si="23"/>
        <v>7.5353127215397039E-5</v>
      </c>
      <c r="J712" s="175">
        <v>56.951824100000003</v>
      </c>
      <c r="K712" s="175">
        <v>30.773600000000009</v>
      </c>
    </row>
    <row r="713" spans="1:11" x14ac:dyDescent="0.2">
      <c r="A713" s="163" t="s">
        <v>2113</v>
      </c>
      <c r="B713" s="163" t="s">
        <v>1801</v>
      </c>
      <c r="C713" s="160" t="s">
        <v>596</v>
      </c>
      <c r="D713" s="160" t="s">
        <v>163</v>
      </c>
      <c r="E713" s="160" t="s">
        <v>164</v>
      </c>
      <c r="F713" s="162">
        <v>0.81900609999999996</v>
      </c>
      <c r="G713" s="162">
        <v>1.61556006</v>
      </c>
      <c r="H713" s="56">
        <f t="shared" si="22"/>
        <v>-0.49305128278548804</v>
      </c>
      <c r="I713" s="96">
        <f t="shared" si="23"/>
        <v>7.5037466460312237E-5</v>
      </c>
      <c r="J713" s="175">
        <v>60.352581999999998</v>
      </c>
      <c r="K713" s="175">
        <v>14.5366</v>
      </c>
    </row>
    <row r="714" spans="1:11" x14ac:dyDescent="0.2">
      <c r="A714" s="163" t="s">
        <v>1145</v>
      </c>
      <c r="B714" s="163" t="s">
        <v>394</v>
      </c>
      <c r="C714" s="160" t="s">
        <v>1146</v>
      </c>
      <c r="D714" s="160" t="s">
        <v>163</v>
      </c>
      <c r="E714" s="160" t="s">
        <v>164</v>
      </c>
      <c r="F714" s="162">
        <v>0.81574564000000005</v>
      </c>
      <c r="G714" s="162">
        <v>1.38551267</v>
      </c>
      <c r="H714" s="56">
        <f t="shared" si="22"/>
        <v>-0.41123191605313858</v>
      </c>
      <c r="I714" s="96">
        <f t="shared" si="23"/>
        <v>7.4738742607223505E-5</v>
      </c>
      <c r="J714" s="175">
        <v>17.715325610000001</v>
      </c>
      <c r="K714" s="175">
        <v>25.447949999999999</v>
      </c>
    </row>
    <row r="715" spans="1:11" x14ac:dyDescent="0.2">
      <c r="A715" s="163" t="s">
        <v>3074</v>
      </c>
      <c r="B715" s="163" t="s">
        <v>1884</v>
      </c>
      <c r="C715" s="160" t="s">
        <v>2500</v>
      </c>
      <c r="D715" s="160" t="s">
        <v>163</v>
      </c>
      <c r="E715" s="160" t="s">
        <v>644</v>
      </c>
      <c r="F715" s="162">
        <v>0.81074298999999994</v>
      </c>
      <c r="G715" s="162">
        <v>0.32624649999999999</v>
      </c>
      <c r="H715" s="56">
        <f t="shared" si="22"/>
        <v>1.4850626443502075</v>
      </c>
      <c r="I715" s="96">
        <f t="shared" si="23"/>
        <v>7.4280399034950116E-5</v>
      </c>
      <c r="J715" s="175">
        <v>190.8742134</v>
      </c>
      <c r="K715" s="175">
        <v>8.21875</v>
      </c>
    </row>
    <row r="716" spans="1:11" x14ac:dyDescent="0.2">
      <c r="A716" s="163" t="s">
        <v>2840</v>
      </c>
      <c r="B716" s="163" t="s">
        <v>401</v>
      </c>
      <c r="C716" s="160" t="s">
        <v>2500</v>
      </c>
      <c r="D716" s="160" t="s">
        <v>162</v>
      </c>
      <c r="E716" s="160" t="s">
        <v>644</v>
      </c>
      <c r="F716" s="162">
        <v>0.80783867000000009</v>
      </c>
      <c r="G716" s="162">
        <v>1.59210936</v>
      </c>
      <c r="H716" s="56">
        <f t="shared" si="22"/>
        <v>-0.49259850466553368</v>
      </c>
      <c r="I716" s="96">
        <f t="shared" si="23"/>
        <v>7.4014304784138072E-5</v>
      </c>
      <c r="J716" s="175">
        <v>15.525033480000001</v>
      </c>
      <c r="K716" s="175">
        <v>18.1723</v>
      </c>
    </row>
    <row r="717" spans="1:11" x14ac:dyDescent="0.2">
      <c r="A717" s="163" t="s">
        <v>3016</v>
      </c>
      <c r="B717" s="163" t="s">
        <v>357</v>
      </c>
      <c r="C717" s="160" t="s">
        <v>2500</v>
      </c>
      <c r="D717" s="160" t="s">
        <v>162</v>
      </c>
      <c r="E717" s="160" t="s">
        <v>164</v>
      </c>
      <c r="F717" s="162">
        <v>0.80229579000000006</v>
      </c>
      <c r="G717" s="162">
        <v>2.3959340199999999</v>
      </c>
      <c r="H717" s="56">
        <f t="shared" si="22"/>
        <v>-0.66514278636103674</v>
      </c>
      <c r="I717" s="96">
        <f t="shared" si="23"/>
        <v>7.3506465255111927E-5</v>
      </c>
      <c r="J717" s="175">
        <v>127.7717</v>
      </c>
      <c r="K717" s="175">
        <v>17.814450000000001</v>
      </c>
    </row>
    <row r="718" spans="1:11" x14ac:dyDescent="0.2">
      <c r="A718" s="163" t="s">
        <v>2019</v>
      </c>
      <c r="B718" s="163" t="s">
        <v>1999</v>
      </c>
      <c r="C718" s="160" t="s">
        <v>596</v>
      </c>
      <c r="D718" s="160" t="s">
        <v>570</v>
      </c>
      <c r="E718" s="160" t="s">
        <v>644</v>
      </c>
      <c r="F718" s="162">
        <v>0.80218792000000005</v>
      </c>
      <c r="G718" s="162">
        <v>0.67858841000000003</v>
      </c>
      <c r="H718" s="56">
        <f t="shared" si="22"/>
        <v>0.1821420881621012</v>
      </c>
      <c r="I718" s="96">
        <f t="shared" si="23"/>
        <v>7.3496582188908779E-5</v>
      </c>
      <c r="J718" s="175">
        <v>26.729739828680994</v>
      </c>
      <c r="K718" s="175">
        <v>22.341699999999999</v>
      </c>
    </row>
    <row r="719" spans="1:11" x14ac:dyDescent="0.2">
      <c r="A719" s="163" t="s">
        <v>2935</v>
      </c>
      <c r="B719" s="163" t="s">
        <v>2617</v>
      </c>
      <c r="C719" s="160" t="s">
        <v>2500</v>
      </c>
      <c r="D719" s="160" t="s">
        <v>163</v>
      </c>
      <c r="E719" s="160" t="s">
        <v>644</v>
      </c>
      <c r="F719" s="162">
        <v>0.80180187999999997</v>
      </c>
      <c r="G719" s="162">
        <v>2.3335199500000003</v>
      </c>
      <c r="H719" s="56">
        <f t="shared" si="22"/>
        <v>-0.65639810364595341</v>
      </c>
      <c r="I719" s="96">
        <f t="shared" si="23"/>
        <v>7.3461213143974509E-5</v>
      </c>
      <c r="J719" s="175">
        <v>764.76342150000005</v>
      </c>
      <c r="K719" s="175">
        <v>3.9905499999999998</v>
      </c>
    </row>
    <row r="720" spans="1:11" x14ac:dyDescent="0.2">
      <c r="A720" s="163" t="s">
        <v>2507</v>
      </c>
      <c r="B720" s="163" t="s">
        <v>1544</v>
      </c>
      <c r="C720" s="160" t="s">
        <v>3281</v>
      </c>
      <c r="D720" s="160" t="s">
        <v>570</v>
      </c>
      <c r="E720" s="160" t="s">
        <v>164</v>
      </c>
      <c r="F720" s="162">
        <v>0.80008743999999998</v>
      </c>
      <c r="G720" s="162">
        <v>3.8735510000000001E-2</v>
      </c>
      <c r="H720" s="56">
        <f t="shared" si="22"/>
        <v>19.655141496781635</v>
      </c>
      <c r="I720" s="96">
        <f t="shared" si="23"/>
        <v>7.3304135884112571E-5</v>
      </c>
      <c r="J720" s="175">
        <v>158.62979114575771</v>
      </c>
      <c r="K720" s="175">
        <v>42.546700000000001</v>
      </c>
    </row>
    <row r="721" spans="1:11" x14ac:dyDescent="0.2">
      <c r="A721" s="163" t="s">
        <v>3325</v>
      </c>
      <c r="B721" s="163" t="s">
        <v>3326</v>
      </c>
      <c r="C721" s="160" t="s">
        <v>596</v>
      </c>
      <c r="D721" s="160" t="s">
        <v>163</v>
      </c>
      <c r="E721" s="160" t="s">
        <v>164</v>
      </c>
      <c r="F721" s="162">
        <v>0.79920672999999998</v>
      </c>
      <c r="G721" s="162"/>
      <c r="H721" s="56" t="str">
        <f t="shared" si="22"/>
        <v/>
      </c>
      <c r="I721" s="96">
        <f t="shared" si="23"/>
        <v>7.3223445096722513E-5</v>
      </c>
      <c r="J721" s="175">
        <v>1.041072E-2</v>
      </c>
      <c r="K721" s="175">
        <v>49.699166666666663</v>
      </c>
    </row>
    <row r="722" spans="1:11" x14ac:dyDescent="0.2">
      <c r="A722" s="163" t="s">
        <v>2749</v>
      </c>
      <c r="B722" s="163" t="s">
        <v>323</v>
      </c>
      <c r="C722" s="160" t="s">
        <v>1146</v>
      </c>
      <c r="D722" s="160" t="s">
        <v>163</v>
      </c>
      <c r="E722" s="160" t="s">
        <v>644</v>
      </c>
      <c r="F722" s="162">
        <v>0.79704562999999995</v>
      </c>
      <c r="G722" s="162">
        <v>0.35648044000000001</v>
      </c>
      <c r="H722" s="56">
        <f t="shared" si="22"/>
        <v>1.2358747930180964</v>
      </c>
      <c r="I722" s="96">
        <f t="shared" si="23"/>
        <v>7.3025444778083382E-5</v>
      </c>
      <c r="J722" s="175">
        <v>18.036898359999999</v>
      </c>
      <c r="K722" s="175">
        <v>15.723800000000001</v>
      </c>
    </row>
    <row r="723" spans="1:11" x14ac:dyDescent="0.2">
      <c r="A723" s="163" t="s">
        <v>1223</v>
      </c>
      <c r="B723" s="163" t="s">
        <v>184</v>
      </c>
      <c r="C723" s="160" t="s">
        <v>3151</v>
      </c>
      <c r="D723" s="160" t="s">
        <v>162</v>
      </c>
      <c r="E723" s="160" t="s">
        <v>644</v>
      </c>
      <c r="F723" s="162">
        <v>0.79661740000000003</v>
      </c>
      <c r="G723" s="162">
        <v>0.16693435000000001</v>
      </c>
      <c r="H723" s="56">
        <f t="shared" si="22"/>
        <v>3.7720400265134169</v>
      </c>
      <c r="I723" s="96">
        <f t="shared" si="23"/>
        <v>7.2986210278777106E-5</v>
      </c>
      <c r="J723" s="175">
        <v>6.3178031399999997</v>
      </c>
      <c r="K723" s="175">
        <v>18.4663</v>
      </c>
    </row>
    <row r="724" spans="1:11" x14ac:dyDescent="0.2">
      <c r="A724" s="163" t="s">
        <v>2437</v>
      </c>
      <c r="B724" s="163" t="s">
        <v>10</v>
      </c>
      <c r="C724" s="160" t="s">
        <v>596</v>
      </c>
      <c r="D724" s="160" t="s">
        <v>570</v>
      </c>
      <c r="E724" s="160" t="s">
        <v>644</v>
      </c>
      <c r="F724" s="162">
        <v>0.79157049999999995</v>
      </c>
      <c r="G724" s="162">
        <v>0.39143522999999997</v>
      </c>
      <c r="H724" s="56">
        <f t="shared" si="22"/>
        <v>1.0222260014766684</v>
      </c>
      <c r="I724" s="96">
        <f t="shared" si="23"/>
        <v>7.2523812514610806E-5</v>
      </c>
      <c r="J724" s="175">
        <v>42.853542340000004</v>
      </c>
      <c r="K724" s="175">
        <v>6.5031499999999998</v>
      </c>
    </row>
    <row r="725" spans="1:11" x14ac:dyDescent="0.2">
      <c r="A725" s="163" t="s">
        <v>2803</v>
      </c>
      <c r="B725" s="163" t="s">
        <v>370</v>
      </c>
      <c r="C725" s="160" t="s">
        <v>2500</v>
      </c>
      <c r="D725" s="160" t="s">
        <v>162</v>
      </c>
      <c r="E725" s="160" t="s">
        <v>644</v>
      </c>
      <c r="F725" s="162">
        <v>0.79148487000000001</v>
      </c>
      <c r="G725" s="162">
        <v>2.5719764500000002</v>
      </c>
      <c r="H725" s="56">
        <f t="shared" si="22"/>
        <v>-0.69226589535841199</v>
      </c>
      <c r="I725" s="96">
        <f t="shared" si="23"/>
        <v>7.2515967080672046E-5</v>
      </c>
      <c r="J725" s="175">
        <v>112.07053422</v>
      </c>
      <c r="K725" s="175">
        <v>15.42895</v>
      </c>
    </row>
    <row r="726" spans="1:11" x14ac:dyDescent="0.2">
      <c r="A726" s="163" t="s">
        <v>2470</v>
      </c>
      <c r="B726" s="163" t="s">
        <v>158</v>
      </c>
      <c r="C726" s="160" t="s">
        <v>2500</v>
      </c>
      <c r="D726" s="160" t="s">
        <v>162</v>
      </c>
      <c r="E726" s="160" t="s">
        <v>164</v>
      </c>
      <c r="F726" s="162">
        <v>0.79100883999999994</v>
      </c>
      <c r="G726" s="162">
        <v>0.13541096</v>
      </c>
      <c r="H726" s="56">
        <f t="shared" si="22"/>
        <v>4.8415422208069421</v>
      </c>
      <c r="I726" s="96">
        <f t="shared" si="23"/>
        <v>7.2472353137919846E-5</v>
      </c>
      <c r="J726" s="175">
        <v>11.66703476</v>
      </c>
      <c r="K726" s="175">
        <v>44.719050000000003</v>
      </c>
    </row>
    <row r="727" spans="1:11" x14ac:dyDescent="0.2">
      <c r="A727" s="163" t="s">
        <v>2358</v>
      </c>
      <c r="B727" s="163" t="s">
        <v>1635</v>
      </c>
      <c r="C727" s="160" t="s">
        <v>596</v>
      </c>
      <c r="D727" s="160" t="s">
        <v>163</v>
      </c>
      <c r="E727" s="160" t="s">
        <v>644</v>
      </c>
      <c r="F727" s="162">
        <v>0.78856453000000004</v>
      </c>
      <c r="G727" s="162">
        <v>3.8700666500000001</v>
      </c>
      <c r="H727" s="56">
        <f t="shared" si="22"/>
        <v>-0.79624006475444031</v>
      </c>
      <c r="I727" s="96">
        <f t="shared" si="23"/>
        <v>7.2248405074964514E-5</v>
      </c>
      <c r="J727" s="175">
        <v>45.431485469999998</v>
      </c>
      <c r="K727" s="175">
        <v>25.295950000000001</v>
      </c>
    </row>
    <row r="728" spans="1:11" x14ac:dyDescent="0.2">
      <c r="A728" s="163" t="s">
        <v>1117</v>
      </c>
      <c r="B728" s="163" t="s">
        <v>1118</v>
      </c>
      <c r="C728" s="160" t="s">
        <v>3152</v>
      </c>
      <c r="D728" s="160" t="s">
        <v>163</v>
      </c>
      <c r="E728" s="160" t="s">
        <v>164</v>
      </c>
      <c r="F728" s="162">
        <v>0.78559438999999998</v>
      </c>
      <c r="G728" s="162">
        <v>0.82157330000000006</v>
      </c>
      <c r="H728" s="56">
        <f t="shared" si="22"/>
        <v>-4.3792696281634402E-2</v>
      </c>
      <c r="I728" s="96">
        <f t="shared" si="23"/>
        <v>7.1976280385499517E-5</v>
      </c>
      <c r="J728" s="175">
        <v>3.5291302190000002</v>
      </c>
      <c r="K728" s="175">
        <v>34.943399999999997</v>
      </c>
    </row>
    <row r="729" spans="1:11" x14ac:dyDescent="0.2">
      <c r="A729" s="163" t="s">
        <v>1255</v>
      </c>
      <c r="B729" s="163" t="s">
        <v>230</v>
      </c>
      <c r="C729" s="160" t="s">
        <v>3151</v>
      </c>
      <c r="D729" s="160" t="s">
        <v>162</v>
      </c>
      <c r="E729" s="160" t="s">
        <v>644</v>
      </c>
      <c r="F729" s="162">
        <v>0.78319921999999997</v>
      </c>
      <c r="G729" s="162">
        <v>6.1662959999999996E-2</v>
      </c>
      <c r="H729" s="56">
        <f t="shared" si="22"/>
        <v>11.701291342485019</v>
      </c>
      <c r="I729" s="96">
        <f t="shared" si="23"/>
        <v>7.1756834536998828E-5</v>
      </c>
      <c r="J729" s="175">
        <v>88.589289809999997</v>
      </c>
      <c r="K729" s="175">
        <v>16.974399999999999</v>
      </c>
    </row>
    <row r="730" spans="1:11" x14ac:dyDescent="0.2">
      <c r="A730" s="163" t="s">
        <v>2811</v>
      </c>
      <c r="B730" s="163" t="s">
        <v>234</v>
      </c>
      <c r="C730" s="160" t="s">
        <v>2500</v>
      </c>
      <c r="D730" s="160" t="s">
        <v>162</v>
      </c>
      <c r="E730" s="160" t="s">
        <v>644</v>
      </c>
      <c r="F730" s="162">
        <v>0.77854374999999998</v>
      </c>
      <c r="G730" s="162">
        <v>2.65192827</v>
      </c>
      <c r="H730" s="56">
        <f t="shared" si="22"/>
        <v>-0.70642352630450289</v>
      </c>
      <c r="I730" s="96">
        <f t="shared" si="23"/>
        <v>7.1330299650406413E-5</v>
      </c>
      <c r="J730" s="175">
        <v>870.70250999999996</v>
      </c>
      <c r="K730" s="175">
        <v>8.8211000000000013</v>
      </c>
    </row>
    <row r="731" spans="1:11" x14ac:dyDescent="0.2">
      <c r="A731" s="163" t="s">
        <v>1069</v>
      </c>
      <c r="B731" s="163" t="s">
        <v>24</v>
      </c>
      <c r="C731" s="160" t="s">
        <v>3150</v>
      </c>
      <c r="D731" s="160" t="s">
        <v>163</v>
      </c>
      <c r="E731" s="160" t="s">
        <v>164</v>
      </c>
      <c r="F731" s="162">
        <v>0.77612443999999992</v>
      </c>
      <c r="G731" s="162">
        <v>0.50687004999999996</v>
      </c>
      <c r="H731" s="56">
        <f t="shared" si="22"/>
        <v>0.53120990281434066</v>
      </c>
      <c r="I731" s="96">
        <f t="shared" si="23"/>
        <v>7.1108642091345368E-5</v>
      </c>
      <c r="J731" s="175">
        <v>52.414463352251211</v>
      </c>
      <c r="K731" s="175">
        <v>23.893799999999999</v>
      </c>
    </row>
    <row r="732" spans="1:11" x14ac:dyDescent="0.2">
      <c r="A732" s="163" t="s">
        <v>2823</v>
      </c>
      <c r="B732" s="163" t="s">
        <v>168</v>
      </c>
      <c r="C732" s="160" t="s">
        <v>2500</v>
      </c>
      <c r="D732" s="160" t="s">
        <v>162</v>
      </c>
      <c r="E732" s="160" t="s">
        <v>644</v>
      </c>
      <c r="F732" s="162">
        <v>0.77444881999999993</v>
      </c>
      <c r="G732" s="162">
        <v>0.98951707</v>
      </c>
      <c r="H732" s="56">
        <f t="shared" si="22"/>
        <v>-0.21734668003251334</v>
      </c>
      <c r="I732" s="96">
        <f t="shared" si="23"/>
        <v>7.0955121525930501E-5</v>
      </c>
      <c r="J732" s="175">
        <v>74.545007999999996</v>
      </c>
      <c r="K732" s="175">
        <v>54.940150000000003</v>
      </c>
    </row>
    <row r="733" spans="1:11" x14ac:dyDescent="0.2">
      <c r="A733" s="163" t="s">
        <v>2776</v>
      </c>
      <c r="B733" s="161" t="s">
        <v>2217</v>
      </c>
      <c r="C733" s="160" t="s">
        <v>1923</v>
      </c>
      <c r="D733" s="160" t="s">
        <v>162</v>
      </c>
      <c r="E733" s="160" t="s">
        <v>644</v>
      </c>
      <c r="F733" s="162">
        <v>0.77090707999999997</v>
      </c>
      <c r="G733" s="162">
        <v>0.76611633999999995</v>
      </c>
      <c r="H733" s="56">
        <f t="shared" si="22"/>
        <v>6.2532800174970316E-3</v>
      </c>
      <c r="I733" s="96">
        <f t="shared" si="23"/>
        <v>7.0630626755426184E-5</v>
      </c>
      <c r="J733" s="175">
        <v>9.8932768099999997</v>
      </c>
      <c r="K733" s="175">
        <v>45.524799999999999</v>
      </c>
    </row>
    <row r="734" spans="1:11" x14ac:dyDescent="0.2">
      <c r="A734" s="163" t="s">
        <v>1608</v>
      </c>
      <c r="B734" s="163" t="s">
        <v>1606</v>
      </c>
      <c r="C734" s="160" t="s">
        <v>3150</v>
      </c>
      <c r="D734" s="160" t="s">
        <v>163</v>
      </c>
      <c r="E734" s="160" t="s">
        <v>164</v>
      </c>
      <c r="F734" s="162">
        <v>0.76762677000000001</v>
      </c>
      <c r="G734" s="162">
        <v>1.1214743700000001</v>
      </c>
      <c r="H734" s="56">
        <f t="shared" si="22"/>
        <v>-0.31552000604347297</v>
      </c>
      <c r="I734" s="96">
        <f t="shared" si="23"/>
        <v>7.0330084242245354E-5</v>
      </c>
      <c r="J734" s="175">
        <v>20.558198350000001</v>
      </c>
      <c r="K734" s="175">
        <v>5.5934999999999997</v>
      </c>
    </row>
    <row r="735" spans="1:11" x14ac:dyDescent="0.2">
      <c r="A735" s="163" t="s">
        <v>2460</v>
      </c>
      <c r="B735" s="163" t="s">
        <v>1685</v>
      </c>
      <c r="C735" s="160" t="s">
        <v>2499</v>
      </c>
      <c r="D735" s="160" t="s">
        <v>162</v>
      </c>
      <c r="E735" s="160" t="s">
        <v>644</v>
      </c>
      <c r="F735" s="162">
        <v>0.76711168000000007</v>
      </c>
      <c r="G735" s="162">
        <v>0.33207702</v>
      </c>
      <c r="H735" s="56">
        <f t="shared" si="22"/>
        <v>1.3100414476135689</v>
      </c>
      <c r="I735" s="96">
        <f t="shared" si="23"/>
        <v>7.0282891616208696E-5</v>
      </c>
      <c r="J735" s="175">
        <v>85.579401600000011</v>
      </c>
      <c r="K735" s="175">
        <v>16.989650000000001</v>
      </c>
    </row>
    <row r="736" spans="1:11" x14ac:dyDescent="0.2">
      <c r="A736" s="163" t="s">
        <v>1156</v>
      </c>
      <c r="B736" s="163" t="s">
        <v>354</v>
      </c>
      <c r="C736" s="160" t="s">
        <v>1146</v>
      </c>
      <c r="D736" s="160" t="s">
        <v>162</v>
      </c>
      <c r="E736" s="160" t="s">
        <v>644</v>
      </c>
      <c r="F736" s="162">
        <v>0.76638664000000001</v>
      </c>
      <c r="G736" s="162">
        <v>0.89541749999999998</v>
      </c>
      <c r="H736" s="56">
        <f t="shared" si="22"/>
        <v>-0.14410133820257032</v>
      </c>
      <c r="I736" s="96">
        <f t="shared" si="23"/>
        <v>7.0216463338467684E-5</v>
      </c>
      <c r="J736" s="175">
        <v>44.314206899999995</v>
      </c>
      <c r="K736" s="175">
        <v>26.6038</v>
      </c>
    </row>
    <row r="737" spans="1:11" x14ac:dyDescent="0.2">
      <c r="A737" s="163" t="s">
        <v>1113</v>
      </c>
      <c r="B737" s="163" t="s">
        <v>1114</v>
      </c>
      <c r="C737" s="160" t="s">
        <v>3152</v>
      </c>
      <c r="D737" s="160" t="s">
        <v>163</v>
      </c>
      <c r="E737" s="160" t="s">
        <v>164</v>
      </c>
      <c r="F737" s="162">
        <v>0.76538450999999996</v>
      </c>
      <c r="G737" s="162">
        <v>1.4624903600000001</v>
      </c>
      <c r="H737" s="56">
        <f t="shared" si="22"/>
        <v>-0.47665671450989944</v>
      </c>
      <c r="I737" s="96">
        <f t="shared" si="23"/>
        <v>7.012464803176377E-5</v>
      </c>
      <c r="J737" s="175">
        <v>9.478744819000001</v>
      </c>
      <c r="K737" s="175">
        <v>37.925800000000002</v>
      </c>
    </row>
    <row r="738" spans="1:11" x14ac:dyDescent="0.2">
      <c r="A738" s="163" t="s">
        <v>1190</v>
      </c>
      <c r="B738" s="163" t="s">
        <v>309</v>
      </c>
      <c r="C738" s="160" t="s">
        <v>596</v>
      </c>
      <c r="D738" s="160" t="s">
        <v>163</v>
      </c>
      <c r="E738" s="160" t="s">
        <v>164</v>
      </c>
      <c r="F738" s="162">
        <v>0.76534100000000005</v>
      </c>
      <c r="G738" s="162">
        <v>8.385687E-2</v>
      </c>
      <c r="H738" s="56">
        <f t="shared" si="22"/>
        <v>8.1267537173758093</v>
      </c>
      <c r="I738" s="96">
        <f t="shared" si="23"/>
        <v>7.0120661638786131E-5</v>
      </c>
      <c r="J738" s="175">
        <v>11.0466362</v>
      </c>
      <c r="K738" s="175">
        <v>20.832149999999999</v>
      </c>
    </row>
    <row r="739" spans="1:11" x14ac:dyDescent="0.2">
      <c r="A739" s="163" t="s">
        <v>3095</v>
      </c>
      <c r="B739" s="163" t="s">
        <v>632</v>
      </c>
      <c r="C739" s="160" t="s">
        <v>2500</v>
      </c>
      <c r="D739" s="160" t="s">
        <v>162</v>
      </c>
      <c r="E739" s="160" t="s">
        <v>644</v>
      </c>
      <c r="F739" s="162">
        <v>0.76356900000000005</v>
      </c>
      <c r="G739" s="162">
        <v>1.4114511000000001</v>
      </c>
      <c r="H739" s="56">
        <f t="shared" si="22"/>
        <v>-0.45901845271153918</v>
      </c>
      <c r="I739" s="96">
        <f t="shared" si="23"/>
        <v>6.9958310722757945E-5</v>
      </c>
      <c r="J739" s="175">
        <v>20.294560000000001</v>
      </c>
      <c r="K739" s="175">
        <v>7.2343499999999992</v>
      </c>
    </row>
    <row r="740" spans="1:11" x14ac:dyDescent="0.2">
      <c r="A740" s="163" t="s">
        <v>2535</v>
      </c>
      <c r="B740" s="163" t="s">
        <v>2536</v>
      </c>
      <c r="C740" s="160" t="s">
        <v>1923</v>
      </c>
      <c r="D740" s="160" t="s">
        <v>162</v>
      </c>
      <c r="E740" s="160" t="s">
        <v>644</v>
      </c>
      <c r="F740" s="162">
        <v>0.75532887999999998</v>
      </c>
      <c r="G740" s="162">
        <v>2.4063999999999999E-2</v>
      </c>
      <c r="H740" s="56">
        <f t="shared" si="22"/>
        <v>30.388334441489363</v>
      </c>
      <c r="I740" s="96">
        <f t="shared" si="23"/>
        <v>6.920334964477702E-5</v>
      </c>
      <c r="J740" s="175">
        <v>18.440104139999999</v>
      </c>
      <c r="K740" s="175">
        <v>23.593800000000002</v>
      </c>
    </row>
    <row r="741" spans="1:11" x14ac:dyDescent="0.2">
      <c r="A741" s="163" t="s">
        <v>2443</v>
      </c>
      <c r="B741" s="163" t="s">
        <v>1611</v>
      </c>
      <c r="C741" s="160" t="s">
        <v>3149</v>
      </c>
      <c r="D741" s="160" t="s">
        <v>163</v>
      </c>
      <c r="E741" s="160" t="s">
        <v>164</v>
      </c>
      <c r="F741" s="162">
        <v>0.75488157</v>
      </c>
      <c r="G741" s="162">
        <v>1.5751281499999998</v>
      </c>
      <c r="H741" s="56">
        <f t="shared" si="22"/>
        <v>-0.52074910857253109</v>
      </c>
      <c r="I741" s="96">
        <f t="shared" si="23"/>
        <v>6.9162367032898594E-5</v>
      </c>
      <c r="J741" s="175">
        <v>41.126890659999994</v>
      </c>
      <c r="K741" s="175">
        <v>24.608450000000001</v>
      </c>
    </row>
    <row r="742" spans="1:11" x14ac:dyDescent="0.2">
      <c r="A742" s="163" t="s">
        <v>2882</v>
      </c>
      <c r="B742" s="163" t="s">
        <v>1708</v>
      </c>
      <c r="C742" s="160" t="s">
        <v>2501</v>
      </c>
      <c r="D742" s="160" t="s">
        <v>570</v>
      </c>
      <c r="E742" s="160" t="s">
        <v>164</v>
      </c>
      <c r="F742" s="162">
        <v>0.75203377000000005</v>
      </c>
      <c r="G742" s="162">
        <v>1.4182605400000001</v>
      </c>
      <c r="H742" s="56">
        <f t="shared" si="22"/>
        <v>-0.46974921124153957</v>
      </c>
      <c r="I742" s="96">
        <f t="shared" si="23"/>
        <v>6.8901451153290775E-5</v>
      </c>
      <c r="J742" s="175">
        <v>475.96877455035013</v>
      </c>
      <c r="K742" s="175">
        <v>18.599900000000002</v>
      </c>
    </row>
    <row r="743" spans="1:11" x14ac:dyDescent="0.2">
      <c r="A743" s="163" t="s">
        <v>2396</v>
      </c>
      <c r="B743" s="163" t="s">
        <v>1134</v>
      </c>
      <c r="C743" s="160" t="s">
        <v>3149</v>
      </c>
      <c r="D743" s="160" t="s">
        <v>163</v>
      </c>
      <c r="E743" s="160" t="s">
        <v>644</v>
      </c>
      <c r="F743" s="162">
        <v>0.75184348999999995</v>
      </c>
      <c r="G743" s="162">
        <v>2.9187382400000002</v>
      </c>
      <c r="H743" s="56">
        <f t="shared" si="22"/>
        <v>-0.74240804478581812</v>
      </c>
      <c r="I743" s="96">
        <f t="shared" si="23"/>
        <v>6.8884017670050441E-5</v>
      </c>
      <c r="J743" s="175">
        <v>592.63342727999998</v>
      </c>
      <c r="K743" s="175">
        <v>15.7117</v>
      </c>
    </row>
    <row r="744" spans="1:11" x14ac:dyDescent="0.2">
      <c r="A744" s="163" t="s">
        <v>2440</v>
      </c>
      <c r="B744" s="163" t="s">
        <v>240</v>
      </c>
      <c r="C744" s="160" t="s">
        <v>596</v>
      </c>
      <c r="D744" s="160" t="s">
        <v>163</v>
      </c>
      <c r="E744" s="160" t="s">
        <v>644</v>
      </c>
      <c r="F744" s="162">
        <v>0.75040043000000001</v>
      </c>
      <c r="G744" s="162">
        <v>0.81878715000000002</v>
      </c>
      <c r="H744" s="56">
        <f t="shared" si="22"/>
        <v>-8.3521975155570027E-2</v>
      </c>
      <c r="I744" s="96">
        <f t="shared" si="23"/>
        <v>6.8751804288061938E-5</v>
      </c>
      <c r="J744" s="175">
        <v>28.039763072832198</v>
      </c>
      <c r="K744" s="175">
        <v>66.602400000000003</v>
      </c>
    </row>
    <row r="745" spans="1:11" x14ac:dyDescent="0.2">
      <c r="A745" s="163" t="s">
        <v>1934</v>
      </c>
      <c r="B745" s="163" t="s">
        <v>211</v>
      </c>
      <c r="C745" s="160" t="s">
        <v>3152</v>
      </c>
      <c r="D745" s="160" t="s">
        <v>163</v>
      </c>
      <c r="E745" s="160" t="s">
        <v>164</v>
      </c>
      <c r="F745" s="162">
        <v>0.74882690000000007</v>
      </c>
      <c r="G745" s="162">
        <v>7.6676040999999993</v>
      </c>
      <c r="H745" s="56">
        <f t="shared" si="22"/>
        <v>-0.90233886749578007</v>
      </c>
      <c r="I745" s="96">
        <f t="shared" si="23"/>
        <v>6.8607637224349854E-5</v>
      </c>
      <c r="J745" s="175">
        <v>147.85202340000001</v>
      </c>
      <c r="K745" s="175">
        <v>8.4603999999999999</v>
      </c>
    </row>
    <row r="746" spans="1:11" x14ac:dyDescent="0.2">
      <c r="A746" s="163" t="s">
        <v>2928</v>
      </c>
      <c r="B746" s="163" t="s">
        <v>973</v>
      </c>
      <c r="C746" s="160" t="s">
        <v>3148</v>
      </c>
      <c r="D746" s="160" t="s">
        <v>162</v>
      </c>
      <c r="E746" s="160" t="s">
        <v>164</v>
      </c>
      <c r="F746" s="162">
        <v>0.74817640000000007</v>
      </c>
      <c r="G746" s="162">
        <v>0.14404614000000002</v>
      </c>
      <c r="H746" s="56">
        <f t="shared" si="22"/>
        <v>4.1940051986120555</v>
      </c>
      <c r="I746" s="96">
        <f t="shared" si="23"/>
        <v>6.8548038313020096E-5</v>
      </c>
      <c r="J746" s="175">
        <v>1.9227908005999998</v>
      </c>
      <c r="K746" s="175">
        <v>15.290800000000001</v>
      </c>
    </row>
    <row r="747" spans="1:11" x14ac:dyDescent="0.2">
      <c r="A747" s="163" t="s">
        <v>2678</v>
      </c>
      <c r="B747" s="163" t="s">
        <v>1992</v>
      </c>
      <c r="C747" s="160" t="s">
        <v>1923</v>
      </c>
      <c r="D747" s="160" t="s">
        <v>163</v>
      </c>
      <c r="E747" s="160" t="s">
        <v>644</v>
      </c>
      <c r="F747" s="162">
        <v>0.74075441000000009</v>
      </c>
      <c r="G747" s="162">
        <v>0.6931891</v>
      </c>
      <c r="H747" s="56">
        <f t="shared" si="22"/>
        <v>6.8618087041472542E-2</v>
      </c>
      <c r="I747" s="96">
        <f t="shared" si="23"/>
        <v>6.7868034433081015E-5</v>
      </c>
      <c r="J747" s="175">
        <v>16.784385310474299</v>
      </c>
      <c r="K747" s="175">
        <v>26.62435</v>
      </c>
    </row>
    <row r="748" spans="1:11" x14ac:dyDescent="0.2">
      <c r="A748" s="163" t="s">
        <v>1526</v>
      </c>
      <c r="B748" s="163" t="s">
        <v>628</v>
      </c>
      <c r="C748" s="160" t="s">
        <v>2499</v>
      </c>
      <c r="D748" s="160" t="s">
        <v>162</v>
      </c>
      <c r="E748" s="160" t="s">
        <v>644</v>
      </c>
      <c r="F748" s="162">
        <v>0.73459273000000003</v>
      </c>
      <c r="G748" s="162">
        <v>0.62126868999999996</v>
      </c>
      <c r="H748" s="56">
        <f t="shared" si="22"/>
        <v>0.18240745401156477</v>
      </c>
      <c r="I748" s="96">
        <f t="shared" si="23"/>
        <v>6.7303500351663086E-5</v>
      </c>
      <c r="J748" s="175">
        <v>137.565168</v>
      </c>
      <c r="K748" s="175">
        <v>11.5029</v>
      </c>
    </row>
    <row r="749" spans="1:11" x14ac:dyDescent="0.2">
      <c r="A749" s="163" t="s">
        <v>1155</v>
      </c>
      <c r="B749" s="163" t="s">
        <v>444</v>
      </c>
      <c r="C749" s="160" t="s">
        <v>1146</v>
      </c>
      <c r="D749" s="160" t="s">
        <v>162</v>
      </c>
      <c r="E749" s="160" t="s">
        <v>644</v>
      </c>
      <c r="F749" s="162">
        <v>0.73247337999999995</v>
      </c>
      <c r="G749" s="162">
        <v>0.34646179999999999</v>
      </c>
      <c r="H749" s="56">
        <f t="shared" si="22"/>
        <v>1.114153364093819</v>
      </c>
      <c r="I749" s="96">
        <f t="shared" si="23"/>
        <v>6.7109325174527452E-5</v>
      </c>
      <c r="J749" s="175">
        <v>16.184576700000001</v>
      </c>
      <c r="K749" s="175">
        <v>46.727049999999998</v>
      </c>
    </row>
    <row r="750" spans="1:11" x14ac:dyDescent="0.2">
      <c r="A750" s="163" t="s">
        <v>2479</v>
      </c>
      <c r="B750" s="161" t="s">
        <v>2212</v>
      </c>
      <c r="C750" s="160" t="s">
        <v>596</v>
      </c>
      <c r="D750" s="160" t="s">
        <v>570</v>
      </c>
      <c r="E750" s="160" t="s">
        <v>164</v>
      </c>
      <c r="F750" s="162">
        <v>0.73126742</v>
      </c>
      <c r="G750" s="162">
        <v>2.4881428399999996</v>
      </c>
      <c r="H750" s="56">
        <f t="shared" si="22"/>
        <v>-0.70609910000183107</v>
      </c>
      <c r="I750" s="96">
        <f t="shared" si="23"/>
        <v>6.6998834931472509E-5</v>
      </c>
      <c r="J750" s="175">
        <v>455.10412880222162</v>
      </c>
      <c r="K750" s="175">
        <v>9.0104500000000005</v>
      </c>
    </row>
    <row r="751" spans="1:11" x14ac:dyDescent="0.2">
      <c r="A751" s="163" t="s">
        <v>2445</v>
      </c>
      <c r="B751" s="163" t="s">
        <v>1004</v>
      </c>
      <c r="C751" s="160" t="s">
        <v>3149</v>
      </c>
      <c r="D751" s="160" t="s">
        <v>570</v>
      </c>
      <c r="E751" s="160" t="s">
        <v>164</v>
      </c>
      <c r="F751" s="162">
        <v>0.73014467000000005</v>
      </c>
      <c r="G751" s="162">
        <v>1.8290559099999999</v>
      </c>
      <c r="H751" s="56">
        <f t="shared" si="22"/>
        <v>-0.60080789985255278</v>
      </c>
      <c r="I751" s="96">
        <f t="shared" si="23"/>
        <v>6.6895968401579374E-5</v>
      </c>
      <c r="J751" s="175">
        <v>65.5603023203399</v>
      </c>
      <c r="K751" s="175">
        <v>20.146850000000001</v>
      </c>
    </row>
    <row r="752" spans="1:11" x14ac:dyDescent="0.2">
      <c r="A752" s="163" t="s">
        <v>2462</v>
      </c>
      <c r="B752" s="163" t="s">
        <v>1852</v>
      </c>
      <c r="C752" s="160" t="s">
        <v>3281</v>
      </c>
      <c r="D752" s="160" t="s">
        <v>162</v>
      </c>
      <c r="E752" s="160" t="s">
        <v>644</v>
      </c>
      <c r="F752" s="162">
        <v>0.7271224300000001</v>
      </c>
      <c r="G752" s="162">
        <v>0.29282989000000004</v>
      </c>
      <c r="H752" s="56">
        <f t="shared" si="22"/>
        <v>1.4830881505982876</v>
      </c>
      <c r="I752" s="96">
        <f t="shared" si="23"/>
        <v>6.6619070301998659E-5</v>
      </c>
      <c r="J752" s="175">
        <v>90.968380606582699</v>
      </c>
      <c r="K752" s="175">
        <v>54.284999999999997</v>
      </c>
    </row>
    <row r="753" spans="1:11" x14ac:dyDescent="0.2">
      <c r="A753" s="163" t="s">
        <v>3107</v>
      </c>
      <c r="B753" s="163" t="s">
        <v>1882</v>
      </c>
      <c r="C753" s="160" t="s">
        <v>2500</v>
      </c>
      <c r="D753" s="160" t="s">
        <v>163</v>
      </c>
      <c r="E753" s="160" t="s">
        <v>644</v>
      </c>
      <c r="F753" s="162">
        <v>0.72242147999999995</v>
      </c>
      <c r="G753" s="162">
        <v>0.33308196999999995</v>
      </c>
      <c r="H753" s="56">
        <f t="shared" si="22"/>
        <v>1.1688999857902846</v>
      </c>
      <c r="I753" s="96">
        <f t="shared" si="23"/>
        <v>6.6188368530721724E-5</v>
      </c>
      <c r="J753" s="175">
        <v>250.99511000000004</v>
      </c>
      <c r="K753" s="175">
        <v>7.460300000000001</v>
      </c>
    </row>
    <row r="754" spans="1:11" x14ac:dyDescent="0.2">
      <c r="A754" s="163" t="s">
        <v>2474</v>
      </c>
      <c r="B754" s="163" t="s">
        <v>1097</v>
      </c>
      <c r="C754" s="160" t="s">
        <v>3152</v>
      </c>
      <c r="D754" s="160" t="s">
        <v>570</v>
      </c>
      <c r="E754" s="160" t="s">
        <v>644</v>
      </c>
      <c r="F754" s="162">
        <v>0.71962636999999996</v>
      </c>
      <c r="G754" s="162">
        <v>1.36501297</v>
      </c>
      <c r="H754" s="56">
        <f t="shared" si="22"/>
        <v>-0.47280620344581781</v>
      </c>
      <c r="I754" s="96">
        <f t="shared" si="23"/>
        <v>6.5932280117121534E-5</v>
      </c>
      <c r="J754" s="175">
        <v>250.01664600000001</v>
      </c>
      <c r="K754" s="175">
        <v>30.8689</v>
      </c>
    </row>
    <row r="755" spans="1:11" x14ac:dyDescent="0.2">
      <c r="A755" s="163" t="s">
        <v>1355</v>
      </c>
      <c r="B755" s="163" t="s">
        <v>606</v>
      </c>
      <c r="C755" s="160" t="s">
        <v>595</v>
      </c>
      <c r="D755" s="160" t="s">
        <v>162</v>
      </c>
      <c r="E755" s="160" t="s">
        <v>644</v>
      </c>
      <c r="F755" s="162">
        <v>0.71862168999999998</v>
      </c>
      <c r="G755" s="162">
        <v>1.2491926</v>
      </c>
      <c r="H755" s="56">
        <f t="shared" si="22"/>
        <v>-0.42473107029292356</v>
      </c>
      <c r="I755" s="96">
        <f t="shared" si="23"/>
        <v>6.5840231179020405E-5</v>
      </c>
      <c r="J755" s="175">
        <v>778.35331222599996</v>
      </c>
      <c r="K755" s="175">
        <v>18.459099999999999</v>
      </c>
    </row>
    <row r="756" spans="1:11" x14ac:dyDescent="0.2">
      <c r="A756" s="163" t="s">
        <v>2705</v>
      </c>
      <c r="B756" s="163" t="s">
        <v>381</v>
      </c>
      <c r="C756" s="160" t="s">
        <v>1146</v>
      </c>
      <c r="D756" s="160" t="s">
        <v>162</v>
      </c>
      <c r="E756" s="160" t="s">
        <v>644</v>
      </c>
      <c r="F756" s="162">
        <v>0.71830424000000004</v>
      </c>
      <c r="G756" s="162">
        <v>0.84018738000000004</v>
      </c>
      <c r="H756" s="56">
        <f t="shared" si="22"/>
        <v>-0.14506661597321302</v>
      </c>
      <c r="I756" s="96">
        <f t="shared" si="23"/>
        <v>6.5811146360570552E-5</v>
      </c>
      <c r="J756" s="175">
        <v>12.93083616</v>
      </c>
      <c r="K756" s="175">
        <v>65.311450000000008</v>
      </c>
    </row>
    <row r="757" spans="1:11" x14ac:dyDescent="0.2">
      <c r="A757" s="163" t="s">
        <v>2771</v>
      </c>
      <c r="B757" s="163" t="s">
        <v>1904</v>
      </c>
      <c r="C757" s="160" t="s">
        <v>596</v>
      </c>
      <c r="D757" s="160" t="s">
        <v>570</v>
      </c>
      <c r="E757" s="160" t="s">
        <v>164</v>
      </c>
      <c r="F757" s="162">
        <v>0.71224511000000001</v>
      </c>
      <c r="G757" s="162">
        <v>1.20818622</v>
      </c>
      <c r="H757" s="56">
        <f t="shared" si="22"/>
        <v>-0.41048399807109204</v>
      </c>
      <c r="I757" s="96">
        <f t="shared" si="23"/>
        <v>6.5256007926127053E-5</v>
      </c>
      <c r="J757" s="175">
        <v>288.26429615373968</v>
      </c>
      <c r="K757" s="175">
        <v>26.4481</v>
      </c>
    </row>
    <row r="758" spans="1:11" x14ac:dyDescent="0.2">
      <c r="A758" s="163" t="s">
        <v>2432</v>
      </c>
      <c r="B758" s="163" t="s">
        <v>1607</v>
      </c>
      <c r="C758" s="160" t="s">
        <v>3149</v>
      </c>
      <c r="D758" s="160" t="s">
        <v>163</v>
      </c>
      <c r="E758" s="160" t="s">
        <v>164</v>
      </c>
      <c r="F758" s="162">
        <v>0.71084181000000002</v>
      </c>
      <c r="G758" s="162">
        <v>0.59227984</v>
      </c>
      <c r="H758" s="56">
        <f t="shared" si="22"/>
        <v>0.20017897283149133</v>
      </c>
      <c r="I758" s="96">
        <f t="shared" si="23"/>
        <v>6.5127437361532043E-5</v>
      </c>
      <c r="J758" s="175">
        <v>109.08217259999999</v>
      </c>
      <c r="K758" s="175">
        <v>43.587149999999987</v>
      </c>
    </row>
    <row r="759" spans="1:11" x14ac:dyDescent="0.2">
      <c r="A759" s="163" t="s">
        <v>1279</v>
      </c>
      <c r="B759" s="163" t="s">
        <v>149</v>
      </c>
      <c r="C759" s="160" t="s">
        <v>2499</v>
      </c>
      <c r="D759" s="160" t="s">
        <v>162</v>
      </c>
      <c r="E759" s="160" t="s">
        <v>644</v>
      </c>
      <c r="F759" s="162">
        <v>0.71004312999999997</v>
      </c>
      <c r="G759" s="162">
        <v>2.2309314800000002</v>
      </c>
      <c r="H759" s="56">
        <f t="shared" si="22"/>
        <v>-0.68172795248736195</v>
      </c>
      <c r="I759" s="96">
        <f t="shared" si="23"/>
        <v>6.5054262175519973E-5</v>
      </c>
      <c r="J759" s="175">
        <v>200.56328594999999</v>
      </c>
      <c r="K759" s="175">
        <v>11.98165</v>
      </c>
    </row>
    <row r="760" spans="1:11" x14ac:dyDescent="0.2">
      <c r="A760" s="163" t="s">
        <v>2148</v>
      </c>
      <c r="B760" s="161" t="s">
        <v>2149</v>
      </c>
      <c r="C760" s="160" t="s">
        <v>596</v>
      </c>
      <c r="D760" s="160" t="s">
        <v>163</v>
      </c>
      <c r="E760" s="160" t="s">
        <v>644</v>
      </c>
      <c r="F760" s="162">
        <v>0.70835859000000001</v>
      </c>
      <c r="G760" s="162">
        <v>0.62444412999999999</v>
      </c>
      <c r="H760" s="56">
        <f t="shared" si="22"/>
        <v>0.13438265485816969</v>
      </c>
      <c r="I760" s="96">
        <f t="shared" si="23"/>
        <v>6.4899924358315615E-5</v>
      </c>
      <c r="J760" s="175">
        <v>29.282399055128803</v>
      </c>
      <c r="K760" s="175">
        <v>32.853400000000001</v>
      </c>
    </row>
    <row r="761" spans="1:11" x14ac:dyDescent="0.2">
      <c r="A761" s="163" t="s">
        <v>2091</v>
      </c>
      <c r="B761" s="163" t="s">
        <v>1837</v>
      </c>
      <c r="C761" s="160" t="s">
        <v>596</v>
      </c>
      <c r="D761" s="160" t="s">
        <v>570</v>
      </c>
      <c r="E761" s="160" t="s">
        <v>164</v>
      </c>
      <c r="F761" s="162">
        <v>0.70258410999999998</v>
      </c>
      <c r="G761" s="162">
        <v>0.24776023</v>
      </c>
      <c r="H761" s="56">
        <f t="shared" si="22"/>
        <v>1.8357420801554793</v>
      </c>
      <c r="I761" s="96">
        <f t="shared" si="23"/>
        <v>6.4370865601212651E-5</v>
      </c>
      <c r="J761" s="175">
        <v>76.77643837507479</v>
      </c>
      <c r="K761" s="175">
        <v>37.898299999999999</v>
      </c>
    </row>
    <row r="762" spans="1:11" x14ac:dyDescent="0.2">
      <c r="A762" s="163" t="s">
        <v>3043</v>
      </c>
      <c r="B762" s="163" t="s">
        <v>1139</v>
      </c>
      <c r="C762" s="160" t="s">
        <v>3148</v>
      </c>
      <c r="D762" s="160" t="s">
        <v>570</v>
      </c>
      <c r="E762" s="160" t="s">
        <v>644</v>
      </c>
      <c r="F762" s="162">
        <v>0.69904701999999996</v>
      </c>
      <c r="G762" s="162">
        <v>0.29949154</v>
      </c>
      <c r="H762" s="56">
        <f t="shared" si="22"/>
        <v>1.3341127432180553</v>
      </c>
      <c r="I762" s="96">
        <f t="shared" si="23"/>
        <v>6.4046796864432665E-5</v>
      </c>
      <c r="J762" s="175">
        <v>218.68599872452398</v>
      </c>
      <c r="K762" s="175">
        <v>57.467149999999997</v>
      </c>
    </row>
    <row r="763" spans="1:11" x14ac:dyDescent="0.2">
      <c r="A763" s="163" t="s">
        <v>2628</v>
      </c>
      <c r="B763" s="163" t="s">
        <v>2629</v>
      </c>
      <c r="C763" s="160" t="s">
        <v>3151</v>
      </c>
      <c r="D763" s="160" t="s">
        <v>162</v>
      </c>
      <c r="E763" s="160" t="s">
        <v>644</v>
      </c>
      <c r="F763" s="162">
        <v>0.69463200000000003</v>
      </c>
      <c r="G763" s="162">
        <v>1.8334600000000001E-3</v>
      </c>
      <c r="H763" s="56" t="str">
        <f t="shared" si="22"/>
        <v/>
      </c>
      <c r="I763" s="96">
        <f t="shared" si="23"/>
        <v>6.3642292044295659E-5</v>
      </c>
      <c r="J763" s="175">
        <v>4.1854725000000004</v>
      </c>
      <c r="K763" s="175">
        <v>14.649150000000001</v>
      </c>
    </row>
    <row r="764" spans="1:11" x14ac:dyDescent="0.2">
      <c r="A764" s="163" t="s">
        <v>2999</v>
      </c>
      <c r="B764" s="163" t="s">
        <v>1473</v>
      </c>
      <c r="C764" s="160" t="s">
        <v>2500</v>
      </c>
      <c r="D764" s="160" t="s">
        <v>163</v>
      </c>
      <c r="E764" s="160" t="s">
        <v>644</v>
      </c>
      <c r="F764" s="162">
        <v>0.6888668</v>
      </c>
      <c r="G764" s="162">
        <v>0.13607303000000001</v>
      </c>
      <c r="H764" s="56">
        <f t="shared" si="22"/>
        <v>4.0624785822730631</v>
      </c>
      <c r="I764" s="96">
        <f t="shared" si="23"/>
        <v>6.3114083522238258E-5</v>
      </c>
      <c r="J764" s="175">
        <v>8.0379539999999992</v>
      </c>
      <c r="K764" s="175">
        <v>5.6375500000000001</v>
      </c>
    </row>
    <row r="765" spans="1:11" x14ac:dyDescent="0.2">
      <c r="A765" s="163" t="s">
        <v>1226</v>
      </c>
      <c r="B765" s="163" t="s">
        <v>182</v>
      </c>
      <c r="C765" s="160" t="s">
        <v>3151</v>
      </c>
      <c r="D765" s="160" t="s">
        <v>162</v>
      </c>
      <c r="E765" s="160" t="s">
        <v>644</v>
      </c>
      <c r="F765" s="162">
        <v>0.6844112</v>
      </c>
      <c r="G765" s="162">
        <v>0.2556291</v>
      </c>
      <c r="H765" s="56">
        <f t="shared" si="22"/>
        <v>1.6773602848814941</v>
      </c>
      <c r="I765" s="96">
        <f t="shared" si="23"/>
        <v>6.2705860756180027E-5</v>
      </c>
      <c r="J765" s="175">
        <v>3.8343182499999999</v>
      </c>
      <c r="K765" s="175">
        <v>14.511950000000001</v>
      </c>
    </row>
    <row r="766" spans="1:11" x14ac:dyDescent="0.2">
      <c r="A766" s="163" t="s">
        <v>3112</v>
      </c>
      <c r="B766" s="163" t="s">
        <v>2522</v>
      </c>
      <c r="C766" s="160" t="s">
        <v>3148</v>
      </c>
      <c r="D766" s="160" t="s">
        <v>163</v>
      </c>
      <c r="E766" s="160" t="s">
        <v>164</v>
      </c>
      <c r="F766" s="162">
        <v>0.68237226000000006</v>
      </c>
      <c r="G766" s="162">
        <v>0.55497934999999998</v>
      </c>
      <c r="H766" s="56">
        <f t="shared" si="22"/>
        <v>0.22954531551489277</v>
      </c>
      <c r="I766" s="96">
        <f t="shared" si="23"/>
        <v>6.2519052755770037E-5</v>
      </c>
      <c r="J766" s="175">
        <v>117.48500201340001</v>
      </c>
      <c r="K766" s="175">
        <v>25.32395</v>
      </c>
    </row>
    <row r="767" spans="1:11" x14ac:dyDescent="0.2">
      <c r="A767" s="163" t="s">
        <v>1517</v>
      </c>
      <c r="B767" s="163" t="s">
        <v>142</v>
      </c>
      <c r="C767" s="160" t="s">
        <v>2499</v>
      </c>
      <c r="D767" s="160" t="s">
        <v>162</v>
      </c>
      <c r="E767" s="160" t="s">
        <v>644</v>
      </c>
      <c r="F767" s="162">
        <v>0.67364285000000002</v>
      </c>
      <c r="G767" s="162">
        <v>1.7141265400000001</v>
      </c>
      <c r="H767" s="56">
        <f t="shared" si="22"/>
        <v>-0.60700518060936148</v>
      </c>
      <c r="I767" s="96">
        <f t="shared" si="23"/>
        <v>6.1719262851771378E-5</v>
      </c>
      <c r="J767" s="175">
        <v>212.76550499999999</v>
      </c>
      <c r="K767" s="175">
        <v>7.6639499999999998</v>
      </c>
    </row>
    <row r="768" spans="1:11" x14ac:dyDescent="0.2">
      <c r="A768" s="163" t="s">
        <v>2707</v>
      </c>
      <c r="B768" s="163" t="s">
        <v>392</v>
      </c>
      <c r="C768" s="160" t="s">
        <v>1146</v>
      </c>
      <c r="D768" s="160" t="s">
        <v>162</v>
      </c>
      <c r="E768" s="160" t="s">
        <v>644</v>
      </c>
      <c r="F768" s="162">
        <v>0.67233018999999994</v>
      </c>
      <c r="G768" s="162">
        <v>2.2251192200000003</v>
      </c>
      <c r="H768" s="56">
        <f t="shared" si="22"/>
        <v>-0.69784531814884065</v>
      </c>
      <c r="I768" s="96">
        <f t="shared" si="23"/>
        <v>6.1598996738095545E-5</v>
      </c>
      <c r="J768" s="175">
        <v>8.4234586900000004</v>
      </c>
      <c r="K768" s="175">
        <v>11.97185</v>
      </c>
    </row>
    <row r="769" spans="1:11" x14ac:dyDescent="0.2">
      <c r="A769" s="163" t="s">
        <v>1850</v>
      </c>
      <c r="B769" s="163" t="s">
        <v>1855</v>
      </c>
      <c r="C769" s="160" t="s">
        <v>3281</v>
      </c>
      <c r="D769" s="160" t="s">
        <v>570</v>
      </c>
      <c r="E769" s="160" t="s">
        <v>644</v>
      </c>
      <c r="F769" s="162">
        <v>0.6642671</v>
      </c>
      <c r="G769" s="162">
        <v>0.24838846000000001</v>
      </c>
      <c r="H769" s="56">
        <f t="shared" si="22"/>
        <v>1.6743074134764555</v>
      </c>
      <c r="I769" s="96">
        <f t="shared" si="23"/>
        <v>6.0860255176290969E-5</v>
      </c>
      <c r="J769" s="175">
        <v>11.511642078164499</v>
      </c>
      <c r="K769" s="175">
        <v>29.175650000000001</v>
      </c>
    </row>
    <row r="770" spans="1:11" x14ac:dyDescent="0.2">
      <c r="A770" s="163" t="s">
        <v>3225</v>
      </c>
      <c r="B770" s="163" t="s">
        <v>3226</v>
      </c>
      <c r="C770" s="160" t="s">
        <v>2499</v>
      </c>
      <c r="D770" s="160" t="s">
        <v>162</v>
      </c>
      <c r="E770" s="160" t="s">
        <v>644</v>
      </c>
      <c r="F770" s="162">
        <v>0.66355734999999993</v>
      </c>
      <c r="G770" s="162">
        <v>3.9387793599999998</v>
      </c>
      <c r="H770" s="56">
        <f t="shared" si="22"/>
        <v>-0.8315322364236214</v>
      </c>
      <c r="I770" s="96">
        <f t="shared" si="23"/>
        <v>6.0795227770731709E-5</v>
      </c>
      <c r="J770" s="175">
        <v>80.645050000000012</v>
      </c>
      <c r="K770" s="175">
        <v>12.303699999999999</v>
      </c>
    </row>
    <row r="771" spans="1:11" x14ac:dyDescent="0.2">
      <c r="A771" s="163" t="s">
        <v>1239</v>
      </c>
      <c r="B771" s="163" t="s">
        <v>297</v>
      </c>
      <c r="C771" s="160" t="s">
        <v>3151</v>
      </c>
      <c r="D771" s="160" t="s">
        <v>163</v>
      </c>
      <c r="E771" s="160" t="s">
        <v>644</v>
      </c>
      <c r="F771" s="162">
        <v>0.65761218999999993</v>
      </c>
      <c r="G771" s="162">
        <v>1.06476164</v>
      </c>
      <c r="H771" s="56">
        <f t="shared" si="22"/>
        <v>-0.38238553560212785</v>
      </c>
      <c r="I771" s="96">
        <f t="shared" si="23"/>
        <v>6.0250531285441558E-5</v>
      </c>
      <c r="J771" s="175">
        <v>15.273401822</v>
      </c>
      <c r="K771" s="175">
        <v>7.1384999999999987</v>
      </c>
    </row>
    <row r="772" spans="1:11" x14ac:dyDescent="0.2">
      <c r="A772" s="163" t="s">
        <v>1152</v>
      </c>
      <c r="B772" s="163" t="s">
        <v>443</v>
      </c>
      <c r="C772" s="160" t="s">
        <v>1146</v>
      </c>
      <c r="D772" s="160" t="s">
        <v>163</v>
      </c>
      <c r="E772" s="160" t="s">
        <v>164</v>
      </c>
      <c r="F772" s="162">
        <v>0.65292158999999994</v>
      </c>
      <c r="G772" s="162">
        <v>0.33687349</v>
      </c>
      <c r="H772" s="56">
        <f t="shared" si="22"/>
        <v>0.93818038338368481</v>
      </c>
      <c r="I772" s="96">
        <f t="shared" si="23"/>
        <v>5.9820777782776877E-5</v>
      </c>
      <c r="J772" s="175">
        <v>37.050377320000003</v>
      </c>
      <c r="K772" s="175">
        <v>10.95895</v>
      </c>
    </row>
    <row r="773" spans="1:11" x14ac:dyDescent="0.2">
      <c r="A773" s="163" t="s">
        <v>2450</v>
      </c>
      <c r="B773" s="163" t="s">
        <v>1057</v>
      </c>
      <c r="C773" s="160" t="s">
        <v>3149</v>
      </c>
      <c r="D773" s="160" t="s">
        <v>162</v>
      </c>
      <c r="E773" s="160" t="s">
        <v>644</v>
      </c>
      <c r="F773" s="162">
        <v>0.64713569999999998</v>
      </c>
      <c r="G773" s="162">
        <v>1.0159805</v>
      </c>
      <c r="H773" s="56">
        <f t="shared" si="22"/>
        <v>-0.3630431883289098</v>
      </c>
      <c r="I773" s="96">
        <f t="shared" si="23"/>
        <v>5.9290673639696559E-5</v>
      </c>
      <c r="J773" s="175">
        <v>477.31862230540798</v>
      </c>
      <c r="K773" s="175">
        <v>30.69435</v>
      </c>
    </row>
    <row r="774" spans="1:11" x14ac:dyDescent="0.2">
      <c r="A774" s="163" t="s">
        <v>2390</v>
      </c>
      <c r="B774" s="163" t="s">
        <v>137</v>
      </c>
      <c r="C774" s="160" t="s">
        <v>596</v>
      </c>
      <c r="D774" s="160" t="s">
        <v>163</v>
      </c>
      <c r="E774" s="160" t="s">
        <v>644</v>
      </c>
      <c r="F774" s="162">
        <v>0.6458773000000001</v>
      </c>
      <c r="G774" s="162">
        <v>4.0421571199999997</v>
      </c>
      <c r="H774" s="56">
        <f t="shared" si="22"/>
        <v>-0.84021469704769913</v>
      </c>
      <c r="I774" s="96">
        <f t="shared" si="23"/>
        <v>5.9175378835672944E-5</v>
      </c>
      <c r="J774" s="175">
        <v>154.94937360225751</v>
      </c>
      <c r="K774" s="175">
        <v>27.096550000000001</v>
      </c>
    </row>
    <row r="775" spans="1:11" x14ac:dyDescent="0.2">
      <c r="A775" s="163" t="s">
        <v>2387</v>
      </c>
      <c r="B775" s="163" t="s">
        <v>1002</v>
      </c>
      <c r="C775" s="160" t="s">
        <v>3149</v>
      </c>
      <c r="D775" s="160" t="s">
        <v>163</v>
      </c>
      <c r="E775" s="160" t="s">
        <v>164</v>
      </c>
      <c r="F775" s="162">
        <v>0.63409404000000003</v>
      </c>
      <c r="G775" s="162">
        <v>5.6738299999999995E-3</v>
      </c>
      <c r="H775" s="56" t="str">
        <f t="shared" ref="H775:H838" si="24">IF(ISERROR(F775/G775-1),"",IF((F775/G775-1)&gt;10000%,"",F775/G775-1))</f>
        <v/>
      </c>
      <c r="I775" s="96">
        <f t="shared" ref="I775:I838" si="25">F775/$F$1252</f>
        <v>5.8095794718969606E-5</v>
      </c>
      <c r="J775" s="175">
        <v>199.82812284416198</v>
      </c>
      <c r="K775" s="175">
        <v>42.785449999999997</v>
      </c>
    </row>
    <row r="776" spans="1:11" x14ac:dyDescent="0.2">
      <c r="A776" s="163" t="s">
        <v>2656</v>
      </c>
      <c r="B776" s="161" t="s">
        <v>2218</v>
      </c>
      <c r="C776" s="160" t="s">
        <v>1923</v>
      </c>
      <c r="D776" s="160" t="s">
        <v>162</v>
      </c>
      <c r="E776" s="160" t="s">
        <v>644</v>
      </c>
      <c r="F776" s="162">
        <v>0.62310597999999995</v>
      </c>
      <c r="G776" s="162">
        <v>0.15054104999999998</v>
      </c>
      <c r="H776" s="56">
        <f t="shared" si="24"/>
        <v>3.1391100965484169</v>
      </c>
      <c r="I776" s="96">
        <f t="shared" si="25"/>
        <v>5.7089066950136253E-5</v>
      </c>
      <c r="J776" s="175">
        <v>11.605464509999999</v>
      </c>
      <c r="K776" s="175">
        <v>15.06695</v>
      </c>
    </row>
    <row r="777" spans="1:11" x14ac:dyDescent="0.2">
      <c r="A777" s="163" t="s">
        <v>3134</v>
      </c>
      <c r="B777" s="163" t="s">
        <v>2796</v>
      </c>
      <c r="C777" s="160" t="s">
        <v>2499</v>
      </c>
      <c r="D777" s="160" t="s">
        <v>162</v>
      </c>
      <c r="E777" s="160" t="s">
        <v>644</v>
      </c>
      <c r="F777" s="162">
        <v>0.6193514200000001</v>
      </c>
      <c r="G777" s="162">
        <v>0.45644346000000002</v>
      </c>
      <c r="H777" s="56">
        <f t="shared" si="24"/>
        <v>0.35690720598779113</v>
      </c>
      <c r="I777" s="96">
        <f t="shared" si="25"/>
        <v>5.6745073578080518E-5</v>
      </c>
      <c r="J777" s="175">
        <v>40.494366299999996</v>
      </c>
      <c r="K777" s="175">
        <v>24.15925</v>
      </c>
    </row>
    <row r="778" spans="1:11" x14ac:dyDescent="0.2">
      <c r="A778" s="163" t="s">
        <v>2554</v>
      </c>
      <c r="B778" s="163" t="s">
        <v>2555</v>
      </c>
      <c r="C778" s="160" t="s">
        <v>2510</v>
      </c>
      <c r="D778" s="160" t="s">
        <v>163</v>
      </c>
      <c r="E778" s="160" t="s">
        <v>644</v>
      </c>
      <c r="F778" s="162">
        <v>0.61911646999999992</v>
      </c>
      <c r="G778" s="162">
        <v>0.35035545000000001</v>
      </c>
      <c r="H778" s="56">
        <f t="shared" si="24"/>
        <v>0.76710957400548474</v>
      </c>
      <c r="I778" s="96">
        <f t="shared" si="25"/>
        <v>5.6723547422481842E-5</v>
      </c>
      <c r="J778" s="175">
        <v>4.286485392778399</v>
      </c>
      <c r="K778" s="175">
        <v>30.0669</v>
      </c>
    </row>
    <row r="779" spans="1:11" x14ac:dyDescent="0.2">
      <c r="A779" s="163" t="s">
        <v>1720</v>
      </c>
      <c r="B779" s="163" t="s">
        <v>1130</v>
      </c>
      <c r="C779" s="160" t="s">
        <v>1923</v>
      </c>
      <c r="D779" s="160" t="s">
        <v>162</v>
      </c>
      <c r="E779" s="160" t="s">
        <v>644</v>
      </c>
      <c r="F779" s="162">
        <v>0.60780635999999999</v>
      </c>
      <c r="G779" s="162">
        <v>2.6259907</v>
      </c>
      <c r="H779" s="56">
        <f t="shared" si="24"/>
        <v>-0.76854207442547307</v>
      </c>
      <c r="I779" s="96">
        <f t="shared" si="25"/>
        <v>5.5687313382482098E-5</v>
      </c>
      <c r="J779" s="175">
        <v>688.42645255999992</v>
      </c>
      <c r="K779" s="175">
        <v>9.9054499999999983</v>
      </c>
    </row>
    <row r="780" spans="1:11" x14ac:dyDescent="0.2">
      <c r="A780" s="163" t="s">
        <v>1920</v>
      </c>
      <c r="B780" s="163" t="s">
        <v>1605</v>
      </c>
      <c r="C780" s="160" t="s">
        <v>2501</v>
      </c>
      <c r="D780" s="160" t="s">
        <v>163</v>
      </c>
      <c r="E780" s="160" t="s">
        <v>644</v>
      </c>
      <c r="F780" s="162">
        <v>0.60637019999999997</v>
      </c>
      <c r="G780" s="162">
        <v>1.47802324</v>
      </c>
      <c r="H780" s="56">
        <f t="shared" si="24"/>
        <v>-0.58974244545708232</v>
      </c>
      <c r="I780" s="96">
        <f t="shared" si="25"/>
        <v>5.5555732179568411E-5</v>
      </c>
      <c r="J780" s="175">
        <v>70.783057349999993</v>
      </c>
      <c r="K780" s="175">
        <v>43.03875</v>
      </c>
    </row>
    <row r="781" spans="1:11" x14ac:dyDescent="0.2">
      <c r="A781" s="163" t="s">
        <v>2744</v>
      </c>
      <c r="B781" s="163" t="s">
        <v>388</v>
      </c>
      <c r="C781" s="160" t="s">
        <v>1146</v>
      </c>
      <c r="D781" s="160" t="s">
        <v>162</v>
      </c>
      <c r="E781" s="160" t="s">
        <v>644</v>
      </c>
      <c r="F781" s="162">
        <v>0.60333231999999992</v>
      </c>
      <c r="G781" s="162">
        <v>1.1729713100000001</v>
      </c>
      <c r="H781" s="56">
        <f t="shared" si="24"/>
        <v>-0.4856376154673383</v>
      </c>
      <c r="I781" s="96">
        <f t="shared" si="25"/>
        <v>5.5277401140751421E-5</v>
      </c>
      <c r="J781" s="175">
        <v>63.713655380000006</v>
      </c>
      <c r="K781" s="175">
        <v>26.141200000000001</v>
      </c>
    </row>
    <row r="782" spans="1:11" x14ac:dyDescent="0.2">
      <c r="A782" s="163" t="s">
        <v>1924</v>
      </c>
      <c r="B782" s="163" t="s">
        <v>720</v>
      </c>
      <c r="C782" s="160" t="s">
        <v>3151</v>
      </c>
      <c r="D782" s="160" t="s">
        <v>162</v>
      </c>
      <c r="E782" s="160" t="s">
        <v>644</v>
      </c>
      <c r="F782" s="162">
        <v>0.60328890000000002</v>
      </c>
      <c r="G782" s="162">
        <v>0.30378940000000004</v>
      </c>
      <c r="H782" s="56">
        <f t="shared" si="24"/>
        <v>0.98587870412858369</v>
      </c>
      <c r="I782" s="96">
        <f t="shared" si="25"/>
        <v>5.5273422993587799E-5</v>
      </c>
      <c r="J782" s="175">
        <v>645.39018872884515</v>
      </c>
      <c r="K782" s="175">
        <v>18.918050000000001</v>
      </c>
    </row>
    <row r="783" spans="1:11" x14ac:dyDescent="0.2">
      <c r="A783" s="163" t="s">
        <v>1474</v>
      </c>
      <c r="B783" s="163" t="s">
        <v>1475</v>
      </c>
      <c r="C783" s="160" t="s">
        <v>2501</v>
      </c>
      <c r="D783" s="160" t="s">
        <v>570</v>
      </c>
      <c r="E783" s="160" t="s">
        <v>164</v>
      </c>
      <c r="F783" s="162">
        <v>0.59632162</v>
      </c>
      <c r="G783" s="162">
        <v>0.64326477999999998</v>
      </c>
      <c r="H783" s="56">
        <f t="shared" si="24"/>
        <v>-7.2976418823987199E-2</v>
      </c>
      <c r="I783" s="96">
        <f t="shared" si="25"/>
        <v>5.4635079714679859E-5</v>
      </c>
      <c r="J783" s="175">
        <v>5.5453449699999995</v>
      </c>
      <c r="K783" s="175">
        <v>13.407500000000001</v>
      </c>
    </row>
    <row r="784" spans="1:11" x14ac:dyDescent="0.2">
      <c r="A784" s="163" t="s">
        <v>3113</v>
      </c>
      <c r="B784" s="163" t="s">
        <v>249</v>
      </c>
      <c r="C784" s="160" t="s">
        <v>2500</v>
      </c>
      <c r="D784" s="160" t="s">
        <v>162</v>
      </c>
      <c r="E784" s="160" t="s">
        <v>644</v>
      </c>
      <c r="F784" s="162">
        <v>0.59561525000000004</v>
      </c>
      <c r="G784" s="162">
        <v>1.02485885</v>
      </c>
      <c r="H784" s="56">
        <f t="shared" si="24"/>
        <v>-0.41883192012246362</v>
      </c>
      <c r="I784" s="96">
        <f t="shared" si="25"/>
        <v>5.4570361985247117E-5</v>
      </c>
      <c r="J784" s="175">
        <v>28.138778200000004</v>
      </c>
      <c r="K784" s="175">
        <v>43.8551</v>
      </c>
    </row>
    <row r="785" spans="1:11" x14ac:dyDescent="0.2">
      <c r="A785" s="163" t="s">
        <v>3060</v>
      </c>
      <c r="B785" s="163" t="s">
        <v>2527</v>
      </c>
      <c r="C785" s="160" t="s">
        <v>3148</v>
      </c>
      <c r="D785" s="160" t="s">
        <v>163</v>
      </c>
      <c r="E785" s="160" t="s">
        <v>164</v>
      </c>
      <c r="F785" s="162">
        <v>0.59064883000000001</v>
      </c>
      <c r="G785" s="162">
        <v>0.61525004000000005</v>
      </c>
      <c r="H785" s="56">
        <f t="shared" si="24"/>
        <v>-3.9985710525106244E-2</v>
      </c>
      <c r="I785" s="96">
        <f t="shared" si="25"/>
        <v>5.4115337811217367E-5</v>
      </c>
      <c r="J785" s="175">
        <v>8.7535589458319993</v>
      </c>
      <c r="K785" s="175">
        <v>24.154050000000002</v>
      </c>
    </row>
    <row r="786" spans="1:11" x14ac:dyDescent="0.2">
      <c r="A786" s="163" t="s">
        <v>1926</v>
      </c>
      <c r="B786" s="163" t="s">
        <v>1857</v>
      </c>
      <c r="C786" s="160" t="s">
        <v>3151</v>
      </c>
      <c r="D786" s="160" t="s">
        <v>163</v>
      </c>
      <c r="E786" s="160" t="s">
        <v>164</v>
      </c>
      <c r="F786" s="162">
        <v>0.5876489399999999</v>
      </c>
      <c r="G786" s="162">
        <v>0.12202933000000001</v>
      </c>
      <c r="H786" s="56">
        <f t="shared" si="24"/>
        <v>3.8156368636949809</v>
      </c>
      <c r="I786" s="96">
        <f t="shared" si="25"/>
        <v>5.3840487422118143E-5</v>
      </c>
      <c r="J786" s="175">
        <v>20.22752697</v>
      </c>
      <c r="K786" s="175">
        <v>34.913899999999998</v>
      </c>
    </row>
    <row r="787" spans="1:11" x14ac:dyDescent="0.2">
      <c r="A787" s="163" t="s">
        <v>1734</v>
      </c>
      <c r="B787" s="163" t="s">
        <v>44</v>
      </c>
      <c r="C787" s="160" t="s">
        <v>1740</v>
      </c>
      <c r="D787" s="160" t="s">
        <v>162</v>
      </c>
      <c r="E787" s="160" t="s">
        <v>644</v>
      </c>
      <c r="F787" s="162">
        <v>0.58277531999999999</v>
      </c>
      <c r="G787" s="162">
        <v>4.7392280000000002E-2</v>
      </c>
      <c r="H787" s="56">
        <f t="shared" si="24"/>
        <v>11.296840751278477</v>
      </c>
      <c r="I787" s="96">
        <f t="shared" si="25"/>
        <v>5.3393965598544057E-5</v>
      </c>
      <c r="J787" s="175">
        <v>17.918266079999999</v>
      </c>
      <c r="K787" s="175">
        <v>56.666899999999998</v>
      </c>
    </row>
    <row r="788" spans="1:11" x14ac:dyDescent="0.2">
      <c r="A788" s="163" t="s">
        <v>1221</v>
      </c>
      <c r="B788" s="163" t="s">
        <v>189</v>
      </c>
      <c r="C788" s="160" t="s">
        <v>3151</v>
      </c>
      <c r="D788" s="160" t="s">
        <v>162</v>
      </c>
      <c r="E788" s="160" t="s">
        <v>644</v>
      </c>
      <c r="F788" s="162">
        <v>0.58263211999999998</v>
      </c>
      <c r="G788" s="162">
        <v>1.4124438000000001</v>
      </c>
      <c r="H788" s="56">
        <f t="shared" si="24"/>
        <v>-0.58750067082315072</v>
      </c>
      <c r="I788" s="96">
        <f t="shared" si="25"/>
        <v>5.3380845592237494E-5</v>
      </c>
      <c r="J788" s="175">
        <v>24.734680090000001</v>
      </c>
      <c r="K788" s="175">
        <v>13.239100000000001</v>
      </c>
    </row>
    <row r="789" spans="1:11" x14ac:dyDescent="0.2">
      <c r="A789" s="163" t="s">
        <v>2379</v>
      </c>
      <c r="B789" s="163" t="s">
        <v>1632</v>
      </c>
      <c r="C789" s="160" t="s">
        <v>596</v>
      </c>
      <c r="D789" s="160" t="s">
        <v>570</v>
      </c>
      <c r="E789" s="160" t="s">
        <v>644</v>
      </c>
      <c r="F789" s="162">
        <v>0.58018663999999998</v>
      </c>
      <c r="G789" s="162">
        <v>0.65590553000000007</v>
      </c>
      <c r="H789" s="56">
        <f t="shared" si="24"/>
        <v>-0.11544176186470034</v>
      </c>
      <c r="I789" s="96">
        <f t="shared" si="25"/>
        <v>5.3156790333699897E-5</v>
      </c>
      <c r="J789" s="175">
        <v>26.382890996149701</v>
      </c>
      <c r="K789" s="175">
        <v>23.426749999999998</v>
      </c>
    </row>
    <row r="790" spans="1:11" x14ac:dyDescent="0.2">
      <c r="A790" s="163" t="s">
        <v>1099</v>
      </c>
      <c r="B790" s="163" t="s">
        <v>1100</v>
      </c>
      <c r="C790" s="160" t="s">
        <v>3152</v>
      </c>
      <c r="D790" s="160" t="s">
        <v>163</v>
      </c>
      <c r="E790" s="160" t="s">
        <v>164</v>
      </c>
      <c r="F790" s="162">
        <v>0.57641321000000001</v>
      </c>
      <c r="G790" s="162">
        <v>1.1009354499999999</v>
      </c>
      <c r="H790" s="56">
        <f t="shared" si="24"/>
        <v>-0.47643323684417638</v>
      </c>
      <c r="I790" s="96">
        <f t="shared" si="25"/>
        <v>5.2811068089304729E-5</v>
      </c>
      <c r="J790" s="175">
        <v>112.43162890000001</v>
      </c>
      <c r="K790" s="175">
        <v>24.316749999999999</v>
      </c>
    </row>
    <row r="791" spans="1:11" x14ac:dyDescent="0.2">
      <c r="A791" s="163" t="s">
        <v>2996</v>
      </c>
      <c r="B791" s="163" t="s">
        <v>827</v>
      </c>
      <c r="C791" s="160" t="s">
        <v>3148</v>
      </c>
      <c r="D791" s="160" t="s">
        <v>570</v>
      </c>
      <c r="E791" s="160" t="s">
        <v>164</v>
      </c>
      <c r="F791" s="162">
        <v>0.57506433999999995</v>
      </c>
      <c r="G791" s="162">
        <v>2.3608577200000003</v>
      </c>
      <c r="H791" s="56">
        <f t="shared" si="24"/>
        <v>-0.75641719739044677</v>
      </c>
      <c r="I791" s="96">
        <f t="shared" si="25"/>
        <v>5.2687484409788397E-5</v>
      </c>
      <c r="J791" s="175">
        <v>37.979313972599996</v>
      </c>
      <c r="K791" s="175">
        <v>9.9485500000000009</v>
      </c>
    </row>
    <row r="792" spans="1:11" x14ac:dyDescent="0.2">
      <c r="A792" s="163" t="s">
        <v>1254</v>
      </c>
      <c r="B792" s="163" t="s">
        <v>55</v>
      </c>
      <c r="C792" s="160" t="s">
        <v>3151</v>
      </c>
      <c r="D792" s="160" t="s">
        <v>163</v>
      </c>
      <c r="E792" s="160" t="s">
        <v>164</v>
      </c>
      <c r="F792" s="162">
        <v>0.56862065000000006</v>
      </c>
      <c r="G792" s="162">
        <v>0.24593616000000001</v>
      </c>
      <c r="H792" s="56">
        <f t="shared" si="24"/>
        <v>1.3120660662506891</v>
      </c>
      <c r="I792" s="96">
        <f t="shared" si="25"/>
        <v>5.2097112528241187E-5</v>
      </c>
      <c r="J792" s="175">
        <v>9.7830097830000007</v>
      </c>
      <c r="K792" s="175">
        <v>16.834849999999999</v>
      </c>
    </row>
    <row r="793" spans="1:11" x14ac:dyDescent="0.2">
      <c r="A793" s="163" t="s">
        <v>3066</v>
      </c>
      <c r="B793" s="163" t="s">
        <v>1726</v>
      </c>
      <c r="C793" s="160" t="s">
        <v>2500</v>
      </c>
      <c r="D793" s="160" t="s">
        <v>162</v>
      </c>
      <c r="E793" s="160" t="s">
        <v>644</v>
      </c>
      <c r="F793" s="162">
        <v>0.56349709999999997</v>
      </c>
      <c r="G793" s="162">
        <v>0.85811419999999994</v>
      </c>
      <c r="H793" s="56">
        <f t="shared" si="24"/>
        <v>-0.34333087600694634</v>
      </c>
      <c r="I793" s="96">
        <f t="shared" si="25"/>
        <v>5.162769207913496E-5</v>
      </c>
      <c r="J793" s="175">
        <v>63.820999008000001</v>
      </c>
      <c r="K793" s="175">
        <v>73.056950000000001</v>
      </c>
    </row>
    <row r="794" spans="1:11" x14ac:dyDescent="0.2">
      <c r="A794" s="163" t="s">
        <v>3072</v>
      </c>
      <c r="B794" s="163" t="s">
        <v>608</v>
      </c>
      <c r="C794" s="160" t="s">
        <v>2500</v>
      </c>
      <c r="D794" s="160" t="s">
        <v>162</v>
      </c>
      <c r="E794" s="160" t="s">
        <v>164</v>
      </c>
      <c r="F794" s="162">
        <v>0.56213071999999997</v>
      </c>
      <c r="G794" s="162">
        <v>0.76039206999999998</v>
      </c>
      <c r="H794" s="56">
        <f t="shared" si="24"/>
        <v>-0.26073568862968288</v>
      </c>
      <c r="I794" s="96">
        <f t="shared" si="25"/>
        <v>5.1502504130691059E-5</v>
      </c>
      <c r="J794" s="175">
        <v>61.339708985000009</v>
      </c>
      <c r="K794" s="175">
        <v>27.467700000000001</v>
      </c>
    </row>
    <row r="795" spans="1:11" x14ac:dyDescent="0.2">
      <c r="A795" s="163" t="s">
        <v>2567</v>
      </c>
      <c r="B795" s="163" t="s">
        <v>2568</v>
      </c>
      <c r="C795" s="160" t="s">
        <v>2541</v>
      </c>
      <c r="D795" s="160" t="s">
        <v>163</v>
      </c>
      <c r="E795" s="160" t="s">
        <v>164</v>
      </c>
      <c r="F795" s="162">
        <v>0.55784739000000005</v>
      </c>
      <c r="G795" s="162">
        <v>0.22077314000000001</v>
      </c>
      <c r="H795" s="56">
        <f t="shared" si="24"/>
        <v>1.5267901249218996</v>
      </c>
      <c r="I795" s="96">
        <f t="shared" si="25"/>
        <v>5.1110064768867688E-5</v>
      </c>
      <c r="J795" s="175">
        <v>116.47842300000001</v>
      </c>
      <c r="K795" s="175">
        <v>36.539200000000001</v>
      </c>
    </row>
    <row r="796" spans="1:11" x14ac:dyDescent="0.2">
      <c r="A796" s="163" t="s">
        <v>3102</v>
      </c>
      <c r="B796" s="163" t="s">
        <v>233</v>
      </c>
      <c r="C796" s="160" t="s">
        <v>3148</v>
      </c>
      <c r="D796" s="160" t="s">
        <v>163</v>
      </c>
      <c r="E796" s="160" t="s">
        <v>644</v>
      </c>
      <c r="F796" s="162">
        <v>0.55235237999999998</v>
      </c>
      <c r="G796" s="162">
        <v>0.17572183</v>
      </c>
      <c r="H796" s="56">
        <f t="shared" si="24"/>
        <v>2.1433338703563467</v>
      </c>
      <c r="I796" s="96">
        <f t="shared" si="25"/>
        <v>5.0606611096698353E-5</v>
      </c>
      <c r="J796" s="175">
        <v>2.2798270251999999</v>
      </c>
      <c r="K796" s="175">
        <v>18.551100000000002</v>
      </c>
    </row>
    <row r="797" spans="1:11" x14ac:dyDescent="0.2">
      <c r="A797" s="163" t="s">
        <v>1020</v>
      </c>
      <c r="B797" s="163" t="s">
        <v>1021</v>
      </c>
      <c r="C797" s="160" t="s">
        <v>2501</v>
      </c>
      <c r="D797" s="160" t="s">
        <v>570</v>
      </c>
      <c r="E797" s="160" t="s">
        <v>164</v>
      </c>
      <c r="F797" s="162">
        <v>0.55104832999999998</v>
      </c>
      <c r="G797" s="162">
        <v>4.5248249999999997E-2</v>
      </c>
      <c r="H797" s="56">
        <f t="shared" si="24"/>
        <v>11.17833463172609</v>
      </c>
      <c r="I797" s="96">
        <f t="shared" si="25"/>
        <v>5.0487133832563731E-5</v>
      </c>
      <c r="J797" s="175">
        <v>14.889916332598098</v>
      </c>
      <c r="K797" s="175">
        <v>83.493799999999993</v>
      </c>
    </row>
    <row r="798" spans="1:11" x14ac:dyDescent="0.2">
      <c r="A798" s="163" t="s">
        <v>1109</v>
      </c>
      <c r="B798" s="163" t="s">
        <v>1110</v>
      </c>
      <c r="C798" s="160" t="s">
        <v>3152</v>
      </c>
      <c r="D798" s="160" t="s">
        <v>163</v>
      </c>
      <c r="E798" s="160" t="s">
        <v>164</v>
      </c>
      <c r="F798" s="162">
        <v>0.54953299</v>
      </c>
      <c r="G798" s="162">
        <v>1.2207287900000001</v>
      </c>
      <c r="H798" s="56">
        <f t="shared" si="24"/>
        <v>-0.54983203926893542</v>
      </c>
      <c r="I798" s="96">
        <f t="shared" si="25"/>
        <v>5.0348298145716015E-5</v>
      </c>
      <c r="J798" s="175">
        <v>9.9580488080000009</v>
      </c>
      <c r="K798" s="175">
        <v>25.1493</v>
      </c>
    </row>
    <row r="799" spans="1:11" x14ac:dyDescent="0.2">
      <c r="A799" s="163" t="s">
        <v>3073</v>
      </c>
      <c r="B799" s="163" t="s">
        <v>2045</v>
      </c>
      <c r="C799" s="160" t="s">
        <v>2500</v>
      </c>
      <c r="D799" s="160" t="s">
        <v>162</v>
      </c>
      <c r="E799" s="160" t="s">
        <v>644</v>
      </c>
      <c r="F799" s="162">
        <v>0.54698979000000003</v>
      </c>
      <c r="G799" s="162">
        <v>8.5637720000000001E-2</v>
      </c>
      <c r="H799" s="56">
        <f t="shared" si="24"/>
        <v>5.3872530702592272</v>
      </c>
      <c r="I799" s="96">
        <f t="shared" si="25"/>
        <v>5.0115289765556375E-5</v>
      </c>
      <c r="J799" s="175">
        <v>54.236159999999998</v>
      </c>
      <c r="K799" s="175">
        <v>21.975200000000001</v>
      </c>
    </row>
    <row r="800" spans="1:11" x14ac:dyDescent="0.2">
      <c r="A800" s="163" t="s">
        <v>1849</v>
      </c>
      <c r="B800" s="163" t="s">
        <v>1854</v>
      </c>
      <c r="C800" s="160" t="s">
        <v>595</v>
      </c>
      <c r="D800" s="160" t="s">
        <v>570</v>
      </c>
      <c r="E800" s="160" t="s">
        <v>644</v>
      </c>
      <c r="F800" s="162">
        <v>0.54519624</v>
      </c>
      <c r="G800" s="162">
        <v>1.353624E-2</v>
      </c>
      <c r="H800" s="56">
        <f t="shared" si="24"/>
        <v>39.276785872590914</v>
      </c>
      <c r="I800" s="96">
        <f t="shared" si="25"/>
        <v>4.9950964435171293E-5</v>
      </c>
      <c r="J800" s="175" t="s">
        <v>3409</v>
      </c>
      <c r="K800" s="175">
        <v>80.706050000000005</v>
      </c>
    </row>
    <row r="801" spans="1:11" x14ac:dyDescent="0.2">
      <c r="A801" s="163" t="s">
        <v>1153</v>
      </c>
      <c r="B801" s="163" t="s">
        <v>1128</v>
      </c>
      <c r="C801" s="160" t="s">
        <v>1146</v>
      </c>
      <c r="D801" s="160" t="s">
        <v>162</v>
      </c>
      <c r="E801" s="160" t="s">
        <v>644</v>
      </c>
      <c r="F801" s="162">
        <v>0.53835880000000003</v>
      </c>
      <c r="G801" s="162">
        <v>0.91380380000000005</v>
      </c>
      <c r="H801" s="56">
        <f t="shared" si="24"/>
        <v>-0.41085953024051769</v>
      </c>
      <c r="I801" s="96">
        <f t="shared" si="25"/>
        <v>4.9324517117288806E-5</v>
      </c>
      <c r="J801" s="175">
        <v>19.967474899999999</v>
      </c>
      <c r="K801" s="175">
        <v>43.223500000000001</v>
      </c>
    </row>
    <row r="802" spans="1:11" x14ac:dyDescent="0.2">
      <c r="A802" s="163" t="s">
        <v>1260</v>
      </c>
      <c r="B802" s="163" t="s">
        <v>275</v>
      </c>
      <c r="C802" s="160" t="s">
        <v>3150</v>
      </c>
      <c r="D802" s="160" t="s">
        <v>163</v>
      </c>
      <c r="E802" s="160" t="s">
        <v>164</v>
      </c>
      <c r="F802" s="162">
        <v>0.53807172999999997</v>
      </c>
      <c r="G802" s="162">
        <v>0.45832883000000002</v>
      </c>
      <c r="H802" s="56">
        <f t="shared" si="24"/>
        <v>0.17398621858459129</v>
      </c>
      <c r="I802" s="96">
        <f t="shared" si="25"/>
        <v>4.9298215719171301E-5</v>
      </c>
      <c r="J802" s="175">
        <v>26.495874300000001</v>
      </c>
      <c r="K802" s="175">
        <v>26.513100000000001</v>
      </c>
    </row>
    <row r="803" spans="1:11" x14ac:dyDescent="0.2">
      <c r="A803" s="163" t="s">
        <v>2452</v>
      </c>
      <c r="B803" s="163" t="s">
        <v>159</v>
      </c>
      <c r="C803" s="160" t="s">
        <v>2500</v>
      </c>
      <c r="D803" s="160" t="s">
        <v>162</v>
      </c>
      <c r="E803" s="160" t="s">
        <v>164</v>
      </c>
      <c r="F803" s="162">
        <v>0.53699522</v>
      </c>
      <c r="G803" s="162">
        <v>0.50950751000000005</v>
      </c>
      <c r="H803" s="56">
        <f t="shared" si="24"/>
        <v>5.3949567887625394E-2</v>
      </c>
      <c r="I803" s="96">
        <f t="shared" si="25"/>
        <v>4.9199585705281063E-5</v>
      </c>
      <c r="J803" s="175">
        <v>60.220403099999999</v>
      </c>
      <c r="K803" s="175">
        <v>29.992149999999999</v>
      </c>
    </row>
    <row r="804" spans="1:11" x14ac:dyDescent="0.2">
      <c r="A804" s="163" t="s">
        <v>2569</v>
      </c>
      <c r="B804" s="163" t="s">
        <v>2570</v>
      </c>
      <c r="C804" s="160" t="s">
        <v>2541</v>
      </c>
      <c r="D804" s="160" t="s">
        <v>163</v>
      </c>
      <c r="E804" s="160" t="s">
        <v>164</v>
      </c>
      <c r="F804" s="162">
        <v>0.53210351</v>
      </c>
      <c r="G804" s="162">
        <v>0.65340882999999994</v>
      </c>
      <c r="H804" s="56">
        <f t="shared" si="24"/>
        <v>-0.18564995517431249</v>
      </c>
      <c r="I804" s="96">
        <f t="shared" si="25"/>
        <v>4.8751406473089055E-5</v>
      </c>
      <c r="J804" s="175">
        <v>12.64763555</v>
      </c>
      <c r="K804" s="175">
        <v>9.58155</v>
      </c>
    </row>
    <row r="805" spans="1:11" x14ac:dyDescent="0.2">
      <c r="A805" s="163" t="s">
        <v>2561</v>
      </c>
      <c r="B805" s="163" t="s">
        <v>2562</v>
      </c>
      <c r="C805" s="160" t="s">
        <v>2541</v>
      </c>
      <c r="D805" s="160" t="s">
        <v>163</v>
      </c>
      <c r="E805" s="160" t="s">
        <v>164</v>
      </c>
      <c r="F805" s="162">
        <v>0.52881305000000001</v>
      </c>
      <c r="G805" s="162">
        <v>0.71489848999999994</v>
      </c>
      <c r="H805" s="56">
        <f t="shared" si="24"/>
        <v>-0.26029631143856513</v>
      </c>
      <c r="I805" s="96">
        <f t="shared" si="25"/>
        <v>4.8449934015327141E-5</v>
      </c>
      <c r="J805" s="175">
        <v>2850.9271269999999</v>
      </c>
      <c r="K805" s="175">
        <v>12.1043</v>
      </c>
    </row>
    <row r="806" spans="1:11" x14ac:dyDescent="0.2">
      <c r="A806" s="163" t="s">
        <v>2441</v>
      </c>
      <c r="B806" s="163" t="s">
        <v>633</v>
      </c>
      <c r="C806" s="160" t="s">
        <v>634</v>
      </c>
      <c r="D806" s="160" t="s">
        <v>163</v>
      </c>
      <c r="E806" s="160" t="s">
        <v>644</v>
      </c>
      <c r="F806" s="162">
        <v>0.52377697999999995</v>
      </c>
      <c r="G806" s="162">
        <v>0.40483908000000002</v>
      </c>
      <c r="H806" s="56">
        <f t="shared" si="24"/>
        <v>0.29379055994297776</v>
      </c>
      <c r="I806" s="96">
        <f t="shared" si="25"/>
        <v>4.798852849744786E-5</v>
      </c>
      <c r="J806" s="175">
        <v>91.912646699999982</v>
      </c>
      <c r="K806" s="175">
        <v>18.974</v>
      </c>
    </row>
    <row r="807" spans="1:11" x14ac:dyDescent="0.2">
      <c r="A807" s="163" t="s">
        <v>3294</v>
      </c>
      <c r="B807" s="163" t="s">
        <v>3295</v>
      </c>
      <c r="C807" s="160" t="s">
        <v>2499</v>
      </c>
      <c r="D807" s="160" t="s">
        <v>162</v>
      </c>
      <c r="E807" s="160" t="s">
        <v>644</v>
      </c>
      <c r="F807" s="162">
        <v>0.52247717999999999</v>
      </c>
      <c r="G807" s="162">
        <v>1.79710763</v>
      </c>
      <c r="H807" s="56">
        <f t="shared" si="24"/>
        <v>-0.70926773039186308</v>
      </c>
      <c r="I807" s="96">
        <f t="shared" si="25"/>
        <v>4.7869440618975271E-5</v>
      </c>
      <c r="J807" s="175">
        <v>828.96237535500006</v>
      </c>
      <c r="K807" s="175">
        <v>8.6032499999999992</v>
      </c>
    </row>
    <row r="808" spans="1:11" x14ac:dyDescent="0.2">
      <c r="A808" s="163" t="s">
        <v>2884</v>
      </c>
      <c r="B808" s="163" t="s">
        <v>636</v>
      </c>
      <c r="C808" s="160" t="s">
        <v>2501</v>
      </c>
      <c r="D808" s="160" t="s">
        <v>570</v>
      </c>
      <c r="E808" s="160" t="s">
        <v>164</v>
      </c>
      <c r="F808" s="162">
        <v>0.52123529999999996</v>
      </c>
      <c r="G808" s="162">
        <v>0.17695545000000001</v>
      </c>
      <c r="H808" s="56">
        <f t="shared" si="24"/>
        <v>1.9455735892847601</v>
      </c>
      <c r="I808" s="96">
        <f t="shared" si="25"/>
        <v>4.7755659379924996E-5</v>
      </c>
      <c r="J808" s="175">
        <v>21.976675724473498</v>
      </c>
      <c r="K808" s="175">
        <v>35.235100000000003</v>
      </c>
    </row>
    <row r="809" spans="1:11" x14ac:dyDescent="0.2">
      <c r="A809" s="163" t="s">
        <v>3071</v>
      </c>
      <c r="B809" s="163" t="s">
        <v>360</v>
      </c>
      <c r="C809" s="160" t="s">
        <v>3148</v>
      </c>
      <c r="D809" s="160" t="s">
        <v>163</v>
      </c>
      <c r="E809" s="160" t="s">
        <v>164</v>
      </c>
      <c r="F809" s="162">
        <v>0.51481401999999998</v>
      </c>
      <c r="G809" s="162">
        <v>1.0196215799999999</v>
      </c>
      <c r="H809" s="56">
        <f t="shared" si="24"/>
        <v>-0.49509305207133802</v>
      </c>
      <c r="I809" s="96">
        <f t="shared" si="25"/>
        <v>4.7167340706068634E-5</v>
      </c>
      <c r="J809" s="175">
        <v>29.047433694999999</v>
      </c>
      <c r="K809" s="175">
        <v>69.655799999999999</v>
      </c>
    </row>
    <row r="810" spans="1:11" x14ac:dyDescent="0.2">
      <c r="A810" s="163" t="s">
        <v>1522</v>
      </c>
      <c r="B810" s="163" t="s">
        <v>3269</v>
      </c>
      <c r="C810" s="160" t="s">
        <v>2499</v>
      </c>
      <c r="D810" s="160" t="s">
        <v>162</v>
      </c>
      <c r="E810" s="160" t="s">
        <v>644</v>
      </c>
      <c r="F810" s="162">
        <v>0.51132412000000005</v>
      </c>
      <c r="G810" s="162">
        <v>0.95256600000000002</v>
      </c>
      <c r="H810" s="56">
        <f t="shared" si="24"/>
        <v>-0.46321397152533261</v>
      </c>
      <c r="I810" s="96">
        <f t="shared" si="25"/>
        <v>4.6847595524439536E-5</v>
      </c>
      <c r="J810" s="175">
        <v>89.663743960000005</v>
      </c>
      <c r="K810" s="175">
        <v>14.622999999999999</v>
      </c>
    </row>
    <row r="811" spans="1:11" x14ac:dyDescent="0.2">
      <c r="A811" s="163" t="s">
        <v>2689</v>
      </c>
      <c r="B811" s="163" t="s">
        <v>2020</v>
      </c>
      <c r="C811" s="160" t="s">
        <v>1146</v>
      </c>
      <c r="D811" s="160" t="s">
        <v>163</v>
      </c>
      <c r="E811" s="160" t="s">
        <v>164</v>
      </c>
      <c r="F811" s="162">
        <v>0.51119804000000002</v>
      </c>
      <c r="G811" s="162">
        <v>0.67947391000000001</v>
      </c>
      <c r="H811" s="56">
        <f t="shared" si="24"/>
        <v>-0.24765611677422605</v>
      </c>
      <c r="I811" s="96">
        <f t="shared" si="25"/>
        <v>4.6836044055199786E-5</v>
      </c>
      <c r="J811" s="175">
        <v>9.8977553599999997</v>
      </c>
      <c r="K811" s="175">
        <v>48.664000000000001</v>
      </c>
    </row>
    <row r="812" spans="1:11" x14ac:dyDescent="0.2">
      <c r="A812" s="163" t="s">
        <v>2725</v>
      </c>
      <c r="B812" s="163" t="s">
        <v>166</v>
      </c>
      <c r="C812" s="160" t="s">
        <v>1146</v>
      </c>
      <c r="D812" s="160" t="s">
        <v>162</v>
      </c>
      <c r="E812" s="160" t="s">
        <v>644</v>
      </c>
      <c r="F812" s="162">
        <v>0.51115381000000004</v>
      </c>
      <c r="G812" s="162">
        <v>0.25756323999999997</v>
      </c>
      <c r="H812" s="56">
        <f t="shared" si="24"/>
        <v>0.98457594336831655</v>
      </c>
      <c r="I812" s="96">
        <f t="shared" si="25"/>
        <v>4.6831991695709986E-5</v>
      </c>
      <c r="J812" s="175">
        <v>19.498923129999998</v>
      </c>
      <c r="K812" s="175">
        <v>28.52345</v>
      </c>
    </row>
    <row r="813" spans="1:11" x14ac:dyDescent="0.2">
      <c r="A813" s="163" t="s">
        <v>1593</v>
      </c>
      <c r="B813" s="163" t="s">
        <v>1579</v>
      </c>
      <c r="C813" s="160" t="s">
        <v>2501</v>
      </c>
      <c r="D813" s="160" t="s">
        <v>163</v>
      </c>
      <c r="E813" s="160" t="s">
        <v>644</v>
      </c>
      <c r="F813" s="162">
        <v>0.51004821999999994</v>
      </c>
      <c r="G813" s="162">
        <v>1.0091453500000001</v>
      </c>
      <c r="H813" s="56">
        <f t="shared" si="24"/>
        <v>-0.49457407696522615</v>
      </c>
      <c r="I813" s="96">
        <f t="shared" si="25"/>
        <v>4.6730697367689882E-5</v>
      </c>
      <c r="J813" s="175">
        <v>47.314870604811105</v>
      </c>
      <c r="K813" s="175">
        <v>20.3263</v>
      </c>
    </row>
    <row r="814" spans="1:11" x14ac:dyDescent="0.2">
      <c r="A814" s="163" t="s">
        <v>2438</v>
      </c>
      <c r="B814" s="163" t="s">
        <v>40</v>
      </c>
      <c r="C814" s="160" t="s">
        <v>1740</v>
      </c>
      <c r="D814" s="160" t="s">
        <v>162</v>
      </c>
      <c r="E814" s="160" t="s">
        <v>644</v>
      </c>
      <c r="F814" s="162">
        <v>0.50518335999999997</v>
      </c>
      <c r="G814" s="162">
        <v>0.28627437999999999</v>
      </c>
      <c r="H814" s="56">
        <f t="shared" si="24"/>
        <v>0.76468240015051281</v>
      </c>
      <c r="I814" s="96">
        <f t="shared" si="25"/>
        <v>4.6284978136680355E-5</v>
      </c>
      <c r="J814" s="175">
        <v>14.945308000000001</v>
      </c>
      <c r="K814" s="175">
        <v>77.237600000000015</v>
      </c>
    </row>
    <row r="815" spans="1:11" x14ac:dyDescent="0.2">
      <c r="A815" s="163" t="s">
        <v>3085</v>
      </c>
      <c r="B815" s="163" t="s">
        <v>831</v>
      </c>
      <c r="C815" s="160" t="s">
        <v>2500</v>
      </c>
      <c r="D815" s="160" t="s">
        <v>162</v>
      </c>
      <c r="E815" s="160" t="s">
        <v>644</v>
      </c>
      <c r="F815" s="162">
        <v>0.50426534999999995</v>
      </c>
      <c r="G815" s="162">
        <v>0.50983489999999998</v>
      </c>
      <c r="H815" s="56">
        <f t="shared" si="24"/>
        <v>-1.0924222723866173E-2</v>
      </c>
      <c r="I815" s="96">
        <f t="shared" si="25"/>
        <v>4.6200869917479995E-5</v>
      </c>
      <c r="J815" s="175">
        <v>68.652638999999994</v>
      </c>
      <c r="K815" s="175">
        <v>107.51005000000001</v>
      </c>
    </row>
    <row r="816" spans="1:11" x14ac:dyDescent="0.2">
      <c r="A816" s="163" t="s">
        <v>2181</v>
      </c>
      <c r="B816" s="161" t="s">
        <v>2182</v>
      </c>
      <c r="C816" s="160" t="s">
        <v>596</v>
      </c>
      <c r="D816" s="160" t="s">
        <v>163</v>
      </c>
      <c r="E816" s="160" t="s">
        <v>644</v>
      </c>
      <c r="F816" s="162">
        <v>0.50050156000000001</v>
      </c>
      <c r="G816" s="162">
        <v>8.5094059999999999E-2</v>
      </c>
      <c r="H816" s="56">
        <f t="shared" si="24"/>
        <v>4.8817449772639829</v>
      </c>
      <c r="I816" s="96">
        <f t="shared" si="25"/>
        <v>4.585603089138647E-5</v>
      </c>
      <c r="J816" s="175">
        <v>4.5592034805688</v>
      </c>
      <c r="K816" s="175">
        <v>30.044450000000001</v>
      </c>
    </row>
    <row r="817" spans="1:11" x14ac:dyDescent="0.2">
      <c r="A817" s="163" t="s">
        <v>3122</v>
      </c>
      <c r="B817" s="163" t="s">
        <v>1774</v>
      </c>
      <c r="C817" s="160" t="s">
        <v>3148</v>
      </c>
      <c r="D817" s="160" t="s">
        <v>570</v>
      </c>
      <c r="E817" s="160" t="s">
        <v>164</v>
      </c>
      <c r="F817" s="162">
        <v>0.49892523999999999</v>
      </c>
      <c r="G817" s="162">
        <v>0.16706017000000001</v>
      </c>
      <c r="H817" s="56">
        <f t="shared" si="24"/>
        <v>1.9865002531722551</v>
      </c>
      <c r="I817" s="96">
        <f t="shared" si="25"/>
        <v>4.5711608207439771E-5</v>
      </c>
      <c r="J817" s="175">
        <v>40.264543142355002</v>
      </c>
      <c r="K817" s="175">
        <v>83.058500000000009</v>
      </c>
    </row>
    <row r="818" spans="1:11" x14ac:dyDescent="0.2">
      <c r="A818" s="163" t="s">
        <v>1283</v>
      </c>
      <c r="B818" s="163" t="s">
        <v>630</v>
      </c>
      <c r="C818" s="160" t="s">
        <v>2499</v>
      </c>
      <c r="D818" s="160" t="s">
        <v>162</v>
      </c>
      <c r="E818" s="160" t="s">
        <v>644</v>
      </c>
      <c r="F818" s="162">
        <v>0.49836785</v>
      </c>
      <c r="G818" s="162">
        <v>0.29658840000000003</v>
      </c>
      <c r="H818" s="56">
        <f t="shared" si="24"/>
        <v>0.68033493555378421</v>
      </c>
      <c r="I818" s="96">
        <f t="shared" si="25"/>
        <v>4.566054004881395E-5</v>
      </c>
      <c r="J818" s="175">
        <v>169.84871799999999</v>
      </c>
      <c r="K818" s="175">
        <v>14.690099999999999</v>
      </c>
    </row>
    <row r="819" spans="1:11" x14ac:dyDescent="0.2">
      <c r="A819" s="163" t="s">
        <v>3124</v>
      </c>
      <c r="B819" s="164" t="s">
        <v>1709</v>
      </c>
      <c r="C819" s="160" t="s">
        <v>3148</v>
      </c>
      <c r="D819" s="160" t="s">
        <v>570</v>
      </c>
      <c r="E819" s="160" t="s">
        <v>164</v>
      </c>
      <c r="F819" s="162">
        <v>0.49426984999999996</v>
      </c>
      <c r="G819" s="162">
        <v>0.24469103</v>
      </c>
      <c r="H819" s="56">
        <f t="shared" si="24"/>
        <v>1.0199753542252856</v>
      </c>
      <c r="I819" s="96">
        <f t="shared" si="25"/>
        <v>4.5285080650459819E-5</v>
      </c>
      <c r="J819" s="175">
        <v>18.999578419500001</v>
      </c>
      <c r="K819" s="175">
        <v>27.190999999999999</v>
      </c>
    </row>
    <row r="820" spans="1:11" x14ac:dyDescent="0.2">
      <c r="A820" s="163" t="s">
        <v>2423</v>
      </c>
      <c r="B820" s="163" t="s">
        <v>1095</v>
      </c>
      <c r="C820" s="160" t="s">
        <v>634</v>
      </c>
      <c r="D820" s="160" t="s">
        <v>162</v>
      </c>
      <c r="E820" s="160" t="s">
        <v>644</v>
      </c>
      <c r="F820" s="162">
        <v>0.49407431000000002</v>
      </c>
      <c r="G820" s="162">
        <v>8.3032250000000002E-2</v>
      </c>
      <c r="H820" s="56">
        <f t="shared" si="24"/>
        <v>4.9503904808071564</v>
      </c>
      <c r="I820" s="96">
        <f t="shared" si="25"/>
        <v>4.5267165245200145E-5</v>
      </c>
      <c r="J820" s="175">
        <v>44.672687500000002</v>
      </c>
      <c r="K820" s="175">
        <v>33.524949999999997</v>
      </c>
    </row>
    <row r="821" spans="1:11" x14ac:dyDescent="0.2">
      <c r="A821" s="163" t="s">
        <v>1495</v>
      </c>
      <c r="B821" s="163" t="s">
        <v>1496</v>
      </c>
      <c r="C821" s="160" t="s">
        <v>3150</v>
      </c>
      <c r="D821" s="160" t="s">
        <v>163</v>
      </c>
      <c r="E821" s="160" t="s">
        <v>164</v>
      </c>
      <c r="F821" s="162">
        <v>0.49365421999999998</v>
      </c>
      <c r="G821" s="162">
        <v>8.6269599999999995E-3</v>
      </c>
      <c r="H821" s="56">
        <f t="shared" si="24"/>
        <v>56.222268330906836</v>
      </c>
      <c r="I821" s="96">
        <f t="shared" si="25"/>
        <v>4.5228676533961835E-5</v>
      </c>
      <c r="J821" s="175">
        <v>34.002672229999995</v>
      </c>
      <c r="K821" s="175">
        <v>29.882999999999999</v>
      </c>
    </row>
    <row r="822" spans="1:11" x14ac:dyDescent="0.2">
      <c r="A822" s="163" t="s">
        <v>1922</v>
      </c>
      <c r="B822" s="163" t="s">
        <v>202</v>
      </c>
      <c r="C822" s="160" t="s">
        <v>3152</v>
      </c>
      <c r="D822" s="160" t="s">
        <v>163</v>
      </c>
      <c r="E822" s="160" t="s">
        <v>164</v>
      </c>
      <c r="F822" s="162">
        <v>0.49211398000000001</v>
      </c>
      <c r="G822" s="162">
        <v>0.7264795799999999</v>
      </c>
      <c r="H822" s="56">
        <f t="shared" si="24"/>
        <v>-0.32260452523662109</v>
      </c>
      <c r="I822" s="96">
        <f t="shared" si="25"/>
        <v>4.50875595052354E-5</v>
      </c>
      <c r="J822" s="175">
        <v>30.424959090000002</v>
      </c>
      <c r="K822" s="175">
        <v>42.485799999999998</v>
      </c>
    </row>
    <row r="823" spans="1:11" x14ac:dyDescent="0.2">
      <c r="A823" s="163" t="s">
        <v>3011</v>
      </c>
      <c r="B823" s="163" t="s">
        <v>1133</v>
      </c>
      <c r="C823" s="160" t="s">
        <v>3148</v>
      </c>
      <c r="D823" s="160" t="s">
        <v>162</v>
      </c>
      <c r="E823" s="160" t="s">
        <v>644</v>
      </c>
      <c r="F823" s="162">
        <v>0.49082944000000001</v>
      </c>
      <c r="G823" s="162">
        <v>0.78281745999999996</v>
      </c>
      <c r="H823" s="56">
        <f t="shared" si="24"/>
        <v>-0.37299630491123692</v>
      </c>
      <c r="I823" s="96">
        <f t="shared" si="25"/>
        <v>4.4969869750339887E-5</v>
      </c>
      <c r="J823" s="175">
        <v>296.87345839200003</v>
      </c>
      <c r="K823" s="175">
        <v>78.118399999999994</v>
      </c>
    </row>
    <row r="824" spans="1:11" x14ac:dyDescent="0.2">
      <c r="A824" s="163" t="s">
        <v>2102</v>
      </c>
      <c r="B824" s="163" t="s">
        <v>1840</v>
      </c>
      <c r="C824" s="160" t="s">
        <v>596</v>
      </c>
      <c r="D824" s="160" t="s">
        <v>570</v>
      </c>
      <c r="E824" s="160" t="s">
        <v>164</v>
      </c>
      <c r="F824" s="162">
        <v>0.48604657000000001</v>
      </c>
      <c r="G824" s="162">
        <v>2.3393058399999997</v>
      </c>
      <c r="H824" s="56">
        <f t="shared" si="24"/>
        <v>-0.79222615457583778</v>
      </c>
      <c r="I824" s="96">
        <f t="shared" si="25"/>
        <v>4.4531662455902109E-5</v>
      </c>
      <c r="J824" s="175">
        <v>84.408844700000003</v>
      </c>
      <c r="K824" s="175">
        <v>13.17305</v>
      </c>
    </row>
    <row r="825" spans="1:11" x14ac:dyDescent="0.2">
      <c r="A825" s="163" t="s">
        <v>3373</v>
      </c>
      <c r="B825" s="163" t="s">
        <v>3374</v>
      </c>
      <c r="C825" s="160" t="s">
        <v>2499</v>
      </c>
      <c r="D825" s="160" t="s">
        <v>162</v>
      </c>
      <c r="E825" s="160" t="s">
        <v>644</v>
      </c>
      <c r="F825" s="162">
        <v>0.48600899999999997</v>
      </c>
      <c r="G825" s="162">
        <v>1.7534884499999999</v>
      </c>
      <c r="H825" s="56">
        <f t="shared" si="24"/>
        <v>-0.72283307597492308</v>
      </c>
      <c r="I825" s="96">
        <f t="shared" si="25"/>
        <v>4.4528220286649746E-5</v>
      </c>
      <c r="J825" s="175">
        <v>168.9763126</v>
      </c>
      <c r="K825" s="175">
        <v>52.786450000000002</v>
      </c>
    </row>
    <row r="826" spans="1:11" x14ac:dyDescent="0.2">
      <c r="A826" s="163" t="s">
        <v>2791</v>
      </c>
      <c r="B826" s="163" t="s">
        <v>2792</v>
      </c>
      <c r="C826" s="160" t="s">
        <v>2500</v>
      </c>
      <c r="D826" s="160" t="s">
        <v>163</v>
      </c>
      <c r="E826" s="160" t="s">
        <v>644</v>
      </c>
      <c r="F826" s="162">
        <v>0.48496094000000001</v>
      </c>
      <c r="G826" s="162">
        <v>0.3033613</v>
      </c>
      <c r="H826" s="56">
        <f t="shared" si="24"/>
        <v>0.59862493996432642</v>
      </c>
      <c r="I826" s="96">
        <f t="shared" si="25"/>
        <v>4.4432196866191227E-5</v>
      </c>
      <c r="J826" s="175">
        <v>0.98977999999999999</v>
      </c>
      <c r="K826" s="175">
        <v>71.097099999999998</v>
      </c>
    </row>
    <row r="827" spans="1:11" x14ac:dyDescent="0.2">
      <c r="A827" s="163" t="s">
        <v>3104</v>
      </c>
      <c r="B827" s="161" t="s">
        <v>2318</v>
      </c>
      <c r="C827" s="160" t="s">
        <v>3148</v>
      </c>
      <c r="D827" s="160" t="s">
        <v>163</v>
      </c>
      <c r="E827" s="160" t="s">
        <v>164</v>
      </c>
      <c r="F827" s="162">
        <v>0.48414428000000004</v>
      </c>
      <c r="G827" s="162">
        <v>0.40772668000000001</v>
      </c>
      <c r="H827" s="56">
        <f t="shared" si="24"/>
        <v>0.18742359464923908</v>
      </c>
      <c r="I827" s="96">
        <f t="shared" si="25"/>
        <v>4.4357374349778378E-5</v>
      </c>
      <c r="J827" s="175">
        <v>15.921179503599999</v>
      </c>
      <c r="K827" s="175">
        <v>15.7547</v>
      </c>
    </row>
    <row r="828" spans="1:11" x14ac:dyDescent="0.2">
      <c r="A828" s="163" t="s">
        <v>3379</v>
      </c>
      <c r="B828" s="163" t="s">
        <v>3380</v>
      </c>
      <c r="C828" s="160" t="s">
        <v>2499</v>
      </c>
      <c r="D828" s="160" t="s">
        <v>162</v>
      </c>
      <c r="E828" s="160" t="s">
        <v>644</v>
      </c>
      <c r="F828" s="162">
        <v>0.48244896000000004</v>
      </c>
      <c r="G828" s="162">
        <v>1.3941049299999999</v>
      </c>
      <c r="H828" s="56">
        <f t="shared" si="24"/>
        <v>-0.65393640778531636</v>
      </c>
      <c r="I828" s="96">
        <f t="shared" si="25"/>
        <v>4.4202048867294795E-5</v>
      </c>
      <c r="J828" s="175">
        <v>202.13445672</v>
      </c>
      <c r="K828" s="175">
        <v>13.496450000000005</v>
      </c>
    </row>
    <row r="829" spans="1:11" x14ac:dyDescent="0.2">
      <c r="A829" s="163" t="s">
        <v>2765</v>
      </c>
      <c r="B829" s="163" t="s">
        <v>350</v>
      </c>
      <c r="C829" s="160" t="s">
        <v>1146</v>
      </c>
      <c r="D829" s="160" t="s">
        <v>163</v>
      </c>
      <c r="E829" s="160" t="s">
        <v>164</v>
      </c>
      <c r="F829" s="162">
        <v>0.47322501</v>
      </c>
      <c r="G829" s="162">
        <v>0.24528380999999999</v>
      </c>
      <c r="H829" s="56">
        <f t="shared" si="24"/>
        <v>0.92929574112535196</v>
      </c>
      <c r="I829" s="96">
        <f t="shared" si="25"/>
        <v>4.335694913146059E-5</v>
      </c>
      <c r="J829" s="175">
        <v>7.3201952199999996</v>
      </c>
      <c r="K829" s="175">
        <v>23.134599999999999</v>
      </c>
    </row>
    <row r="830" spans="1:11" x14ac:dyDescent="0.2">
      <c r="A830" s="163" t="s">
        <v>1061</v>
      </c>
      <c r="B830" s="163" t="s">
        <v>929</v>
      </c>
      <c r="C830" s="160" t="s">
        <v>634</v>
      </c>
      <c r="D830" s="160" t="s">
        <v>162</v>
      </c>
      <c r="E830" s="160" t="s">
        <v>644</v>
      </c>
      <c r="F830" s="162">
        <v>0.47031711999999998</v>
      </c>
      <c r="G830" s="162">
        <v>0.1678886</v>
      </c>
      <c r="H830" s="56">
        <f t="shared" si="24"/>
        <v>1.8013642379530235</v>
      </c>
      <c r="I830" s="96">
        <f t="shared" si="25"/>
        <v>4.3090527796692415E-5</v>
      </c>
      <c r="J830" s="175">
        <v>56.66498438</v>
      </c>
      <c r="K830" s="175">
        <v>53.32674999999999</v>
      </c>
    </row>
    <row r="831" spans="1:11" x14ac:dyDescent="0.2">
      <c r="A831" s="163" t="s">
        <v>2858</v>
      </c>
      <c r="B831" s="163" t="s">
        <v>1096</v>
      </c>
      <c r="C831" s="160" t="s">
        <v>2501</v>
      </c>
      <c r="D831" s="160" t="s">
        <v>570</v>
      </c>
      <c r="E831" s="160" t="s">
        <v>164</v>
      </c>
      <c r="F831" s="162">
        <v>0.46953816999999998</v>
      </c>
      <c r="G831" s="162">
        <v>0.29486949000000001</v>
      </c>
      <c r="H831" s="56">
        <f t="shared" si="24"/>
        <v>0.5923592841022649</v>
      </c>
      <c r="I831" s="96">
        <f t="shared" si="25"/>
        <v>4.3019160276353729E-5</v>
      </c>
      <c r="J831" s="175">
        <v>48.718981432896996</v>
      </c>
      <c r="K831" s="175">
        <v>57.219250000000002</v>
      </c>
    </row>
    <row r="832" spans="1:11" x14ac:dyDescent="0.2">
      <c r="A832" s="163" t="s">
        <v>3103</v>
      </c>
      <c r="B832" s="163" t="s">
        <v>248</v>
      </c>
      <c r="C832" s="160" t="s">
        <v>2500</v>
      </c>
      <c r="D832" s="160" t="s">
        <v>162</v>
      </c>
      <c r="E832" s="160" t="s">
        <v>644</v>
      </c>
      <c r="F832" s="162">
        <v>0.46951815000000002</v>
      </c>
      <c r="G832" s="162">
        <v>0.74518430000000002</v>
      </c>
      <c r="H832" s="56">
        <f t="shared" si="24"/>
        <v>-0.36993016358503528</v>
      </c>
      <c r="I832" s="96">
        <f t="shared" si="25"/>
        <v>4.301732604083517E-5</v>
      </c>
      <c r="J832" s="175">
        <v>31.408687650000001</v>
      </c>
      <c r="K832" s="175">
        <v>54.859699999999997</v>
      </c>
    </row>
    <row r="833" spans="1:11" x14ac:dyDescent="0.2">
      <c r="A833" s="163" t="s">
        <v>3014</v>
      </c>
      <c r="B833" s="163" t="s">
        <v>1271</v>
      </c>
      <c r="C833" s="160" t="s">
        <v>3148</v>
      </c>
      <c r="D833" s="160" t="s">
        <v>570</v>
      </c>
      <c r="E833" s="160" t="s">
        <v>644</v>
      </c>
      <c r="F833" s="162">
        <v>0.46880989000000001</v>
      </c>
      <c r="G833" s="162">
        <v>0.48150692</v>
      </c>
      <c r="H833" s="56">
        <f t="shared" si="24"/>
        <v>-2.636936142060009E-2</v>
      </c>
      <c r="I833" s="96">
        <f t="shared" si="25"/>
        <v>4.2952435149308017E-5</v>
      </c>
      <c r="J833" s="175">
        <v>17.770720499999999</v>
      </c>
      <c r="K833" s="175">
        <v>45.988349999999997</v>
      </c>
    </row>
    <row r="834" spans="1:11" x14ac:dyDescent="0.2">
      <c r="A834" s="163" t="s">
        <v>3038</v>
      </c>
      <c r="B834" s="163" t="s">
        <v>113</v>
      </c>
      <c r="C834" s="160" t="s">
        <v>3148</v>
      </c>
      <c r="D834" s="160" t="s">
        <v>162</v>
      </c>
      <c r="E834" s="160" t="s">
        <v>644</v>
      </c>
      <c r="F834" s="162">
        <v>0.46842725000000002</v>
      </c>
      <c r="G834" s="162">
        <v>1.3925653899999999</v>
      </c>
      <c r="H834" s="56">
        <f t="shared" si="24"/>
        <v>-0.66362279763394083</v>
      </c>
      <c r="I834" s="96">
        <f t="shared" si="25"/>
        <v>4.2917377612903371E-5</v>
      </c>
      <c r="J834" s="175">
        <v>58.762678485381002</v>
      </c>
      <c r="K834" s="175">
        <v>33.441000000000003</v>
      </c>
    </row>
    <row r="835" spans="1:11" x14ac:dyDescent="0.2">
      <c r="A835" s="163" t="s">
        <v>1525</v>
      </c>
      <c r="B835" s="163" t="s">
        <v>3262</v>
      </c>
      <c r="C835" s="160" t="s">
        <v>2499</v>
      </c>
      <c r="D835" s="160" t="s">
        <v>162</v>
      </c>
      <c r="E835" s="160" t="s">
        <v>644</v>
      </c>
      <c r="F835" s="162">
        <v>0.46459446000000004</v>
      </c>
      <c r="G835" s="162">
        <v>1.1616141</v>
      </c>
      <c r="H835" s="56">
        <f t="shared" si="24"/>
        <v>-0.60004405938254357</v>
      </c>
      <c r="I835" s="96">
        <f t="shared" si="25"/>
        <v>4.256621679606157E-5</v>
      </c>
      <c r="J835" s="175">
        <v>102.94768204</v>
      </c>
      <c r="K835" s="175">
        <v>12.620100000000001</v>
      </c>
    </row>
    <row r="836" spans="1:11" x14ac:dyDescent="0.2">
      <c r="A836" s="163" t="s">
        <v>3171</v>
      </c>
      <c r="B836" s="163" t="s">
        <v>3172</v>
      </c>
      <c r="C836" s="160" t="s">
        <v>1923</v>
      </c>
      <c r="D836" s="160" t="s">
        <v>163</v>
      </c>
      <c r="E836" s="160" t="s">
        <v>644</v>
      </c>
      <c r="F836" s="162">
        <v>0.46387970000000001</v>
      </c>
      <c r="G836" s="162">
        <v>7.4309479999999997E-2</v>
      </c>
      <c r="H836" s="56">
        <f t="shared" si="24"/>
        <v>5.2425372913388708</v>
      </c>
      <c r="I836" s="96">
        <f t="shared" si="25"/>
        <v>4.2500730373521892E-5</v>
      </c>
      <c r="J836" s="175">
        <v>404.29403199000001</v>
      </c>
      <c r="K836" s="175">
        <v>13.441700000000001</v>
      </c>
    </row>
    <row r="837" spans="1:11" x14ac:dyDescent="0.2">
      <c r="A837" s="163" t="s">
        <v>1534</v>
      </c>
      <c r="B837" s="163" t="s">
        <v>1535</v>
      </c>
      <c r="C837" s="160" t="s">
        <v>2501</v>
      </c>
      <c r="D837" s="160" t="s">
        <v>570</v>
      </c>
      <c r="E837" s="160" t="s">
        <v>164</v>
      </c>
      <c r="F837" s="162">
        <v>0.45968642999999998</v>
      </c>
      <c r="G837" s="162">
        <v>0.46812653000000004</v>
      </c>
      <c r="H837" s="56">
        <f t="shared" si="24"/>
        <v>-1.8029527187873873E-2</v>
      </c>
      <c r="I837" s="96">
        <f t="shared" si="25"/>
        <v>4.2116542322927351E-5</v>
      </c>
      <c r="J837" s="175">
        <v>71.916933966226694</v>
      </c>
      <c r="K837" s="175">
        <v>151.63544999999999</v>
      </c>
    </row>
    <row r="838" spans="1:11" x14ac:dyDescent="0.2">
      <c r="A838" s="163" t="s">
        <v>2763</v>
      </c>
      <c r="B838" s="163" t="s">
        <v>348</v>
      </c>
      <c r="C838" s="160" t="s">
        <v>1146</v>
      </c>
      <c r="D838" s="160" t="s">
        <v>163</v>
      </c>
      <c r="E838" s="160" t="s">
        <v>164</v>
      </c>
      <c r="F838" s="162">
        <v>0.45556184999999999</v>
      </c>
      <c r="G838" s="162">
        <v>0.91093602000000007</v>
      </c>
      <c r="H838" s="56">
        <f t="shared" si="24"/>
        <v>-0.49989698508134528</v>
      </c>
      <c r="I838" s="96">
        <f t="shared" si="25"/>
        <v>4.1738647660832807E-5</v>
      </c>
      <c r="J838" s="175">
        <v>20.35728743</v>
      </c>
      <c r="K838" s="175">
        <v>24.650449999999999</v>
      </c>
    </row>
    <row r="839" spans="1:11" x14ac:dyDescent="0.2">
      <c r="A839" s="163" t="s">
        <v>3050</v>
      </c>
      <c r="B839" s="163" t="s">
        <v>1207</v>
      </c>
      <c r="C839" s="160" t="s">
        <v>3148</v>
      </c>
      <c r="D839" s="160" t="s">
        <v>163</v>
      </c>
      <c r="E839" s="160" t="s">
        <v>644</v>
      </c>
      <c r="F839" s="162">
        <v>0.45470242</v>
      </c>
      <c r="G839" s="162">
        <v>1.0194825600000001</v>
      </c>
      <c r="H839" s="56">
        <f t="shared" ref="H839:H902" si="26">IF(ISERROR(F839/G839-1),"",IF((F839/G839-1)&gt;10000%,"",F839/G839-1))</f>
        <v>-0.55398705398158077</v>
      </c>
      <c r="I839" s="96">
        <f t="shared" ref="I839:I902" si="27">F839/$F$1252</f>
        <v>4.1659906550357578E-5</v>
      </c>
      <c r="J839" s="175">
        <v>130.100451880484</v>
      </c>
      <c r="K839" s="175">
        <v>21.666149999999998</v>
      </c>
    </row>
    <row r="840" spans="1:11" x14ac:dyDescent="0.2">
      <c r="A840" s="163" t="s">
        <v>3123</v>
      </c>
      <c r="B840" s="161" t="s">
        <v>2504</v>
      </c>
      <c r="C840" s="160" t="s">
        <v>3148</v>
      </c>
      <c r="D840" s="160" t="s">
        <v>570</v>
      </c>
      <c r="E840" s="160" t="s">
        <v>164</v>
      </c>
      <c r="F840" s="162">
        <v>0.45462628999999999</v>
      </c>
      <c r="G840" s="162">
        <v>5.5054370000000005E-2</v>
      </c>
      <c r="H840" s="56">
        <f t="shared" si="26"/>
        <v>7.2577693650840054</v>
      </c>
      <c r="I840" s="96">
        <f t="shared" si="27"/>
        <v>4.1652931507898642E-5</v>
      </c>
      <c r="J840" s="175">
        <v>47.057115641000003</v>
      </c>
      <c r="K840" s="175">
        <v>74.044650000000004</v>
      </c>
    </row>
    <row r="841" spans="1:11" x14ac:dyDescent="0.2">
      <c r="A841" s="163" t="s">
        <v>3120</v>
      </c>
      <c r="B841" s="163" t="s">
        <v>244</v>
      </c>
      <c r="C841" s="160" t="s">
        <v>2500</v>
      </c>
      <c r="D841" s="160" t="s">
        <v>162</v>
      </c>
      <c r="E841" s="160" t="s">
        <v>644</v>
      </c>
      <c r="F841" s="162">
        <v>0.45133307</v>
      </c>
      <c r="G841" s="162">
        <v>0.60565026</v>
      </c>
      <c r="H841" s="56">
        <f t="shared" si="26"/>
        <v>-0.25479587840018425</v>
      </c>
      <c r="I841" s="96">
        <f t="shared" si="27"/>
        <v>4.1351206178506801E-5</v>
      </c>
      <c r="J841" s="175">
        <v>16.801923200000001</v>
      </c>
      <c r="K841" s="175">
        <v>54.642449999999997</v>
      </c>
    </row>
    <row r="842" spans="1:11" x14ac:dyDescent="0.2">
      <c r="A842" s="163" t="s">
        <v>1932</v>
      </c>
      <c r="B842" s="163" t="s">
        <v>210</v>
      </c>
      <c r="C842" s="160" t="s">
        <v>3152</v>
      </c>
      <c r="D842" s="160" t="s">
        <v>570</v>
      </c>
      <c r="E842" s="160" t="s">
        <v>164</v>
      </c>
      <c r="F842" s="162">
        <v>0.44982209000000001</v>
      </c>
      <c r="G842" s="162">
        <v>0.58944083999999997</v>
      </c>
      <c r="H842" s="56">
        <f t="shared" si="26"/>
        <v>-0.23686643429729093</v>
      </c>
      <c r="I842" s="96">
        <f t="shared" si="27"/>
        <v>4.1212769955538255E-5</v>
      </c>
      <c r="J842" s="175">
        <v>32.81856226</v>
      </c>
      <c r="K842" s="175">
        <v>26.814599999999999</v>
      </c>
    </row>
    <row r="843" spans="1:11" x14ac:dyDescent="0.2">
      <c r="A843" s="163" t="s">
        <v>2220</v>
      </c>
      <c r="B843" s="161" t="s">
        <v>2221</v>
      </c>
      <c r="C843" s="160" t="s">
        <v>3151</v>
      </c>
      <c r="D843" s="160" t="s">
        <v>162</v>
      </c>
      <c r="E843" s="160" t="s">
        <v>644</v>
      </c>
      <c r="F843" s="162">
        <v>0.44879842999999997</v>
      </c>
      <c r="G843" s="162">
        <v>0.24903869000000001</v>
      </c>
      <c r="H843" s="56">
        <f t="shared" si="26"/>
        <v>0.80212331666216174</v>
      </c>
      <c r="I843" s="96">
        <f t="shared" si="27"/>
        <v>4.1118982066880564E-5</v>
      </c>
      <c r="J843" s="175">
        <v>45.004277557320698</v>
      </c>
      <c r="K843" s="175">
        <v>17.723099999999999</v>
      </c>
    </row>
    <row r="844" spans="1:11" x14ac:dyDescent="0.2">
      <c r="A844" s="163" t="s">
        <v>3002</v>
      </c>
      <c r="B844" s="163" t="s">
        <v>1644</v>
      </c>
      <c r="C844" s="160" t="s">
        <v>3148</v>
      </c>
      <c r="D844" s="160" t="s">
        <v>570</v>
      </c>
      <c r="E844" s="160" t="s">
        <v>164</v>
      </c>
      <c r="F844" s="162">
        <v>0.44743687999999998</v>
      </c>
      <c r="G844" s="162">
        <v>3.0302017299999999</v>
      </c>
      <c r="H844" s="56">
        <f t="shared" si="26"/>
        <v>-0.85234089348896247</v>
      </c>
      <c r="I844" s="96">
        <f t="shared" si="27"/>
        <v>4.0994236643789045E-5</v>
      </c>
      <c r="J844" s="175">
        <v>501.77676404871397</v>
      </c>
      <c r="K844" s="175">
        <v>18.1828</v>
      </c>
    </row>
    <row r="845" spans="1:11" x14ac:dyDescent="0.2">
      <c r="A845" s="163" t="s">
        <v>3089</v>
      </c>
      <c r="B845" s="163" t="s">
        <v>283</v>
      </c>
      <c r="C845" s="160" t="s">
        <v>3148</v>
      </c>
      <c r="D845" s="160" t="s">
        <v>162</v>
      </c>
      <c r="E845" s="160" t="s">
        <v>644</v>
      </c>
      <c r="F845" s="162">
        <v>0.44336564000000001</v>
      </c>
      <c r="G845" s="162">
        <v>0.78811063999999997</v>
      </c>
      <c r="H845" s="56">
        <f t="shared" si="26"/>
        <v>-0.43743223667174447</v>
      </c>
      <c r="I845" s="96">
        <f t="shared" si="27"/>
        <v>4.0621229000803383E-5</v>
      </c>
      <c r="J845" s="175">
        <v>21.509828396698001</v>
      </c>
      <c r="K845" s="175">
        <v>6.1101000000000001</v>
      </c>
    </row>
    <row r="846" spans="1:11" x14ac:dyDescent="0.2">
      <c r="A846" s="163" t="s">
        <v>2630</v>
      </c>
      <c r="B846" s="163" t="s">
        <v>2631</v>
      </c>
      <c r="C846" s="160" t="s">
        <v>3151</v>
      </c>
      <c r="D846" s="160" t="s">
        <v>162</v>
      </c>
      <c r="E846" s="160" t="s">
        <v>644</v>
      </c>
      <c r="F846" s="162">
        <v>0.44292384999999995</v>
      </c>
      <c r="G846" s="162">
        <v>0</v>
      </c>
      <c r="H846" s="56" t="str">
        <f t="shared" si="26"/>
        <v/>
      </c>
      <c r="I846" s="96">
        <f t="shared" si="27"/>
        <v>4.0580752132184816E-5</v>
      </c>
      <c r="J846" s="175">
        <v>1.9641824999999999</v>
      </c>
      <c r="K846" s="175">
        <v>14.1073</v>
      </c>
    </row>
    <row r="847" spans="1:11" x14ac:dyDescent="0.2">
      <c r="A847" s="163" t="s">
        <v>3093</v>
      </c>
      <c r="B847" s="163" t="s">
        <v>213</v>
      </c>
      <c r="C847" s="160" t="s">
        <v>3148</v>
      </c>
      <c r="D847" s="160" t="s">
        <v>570</v>
      </c>
      <c r="E847" s="160" t="s">
        <v>644</v>
      </c>
      <c r="F847" s="162">
        <v>0.44230659</v>
      </c>
      <c r="G847" s="162">
        <v>1.02692114</v>
      </c>
      <c r="H847" s="56">
        <f t="shared" si="26"/>
        <v>-0.56928865053844357</v>
      </c>
      <c r="I847" s="96">
        <f t="shared" si="27"/>
        <v>4.052419867483292E-5</v>
      </c>
      <c r="J847" s="175">
        <v>18.932166960299998</v>
      </c>
      <c r="K847" s="175">
        <v>46.61</v>
      </c>
    </row>
    <row r="848" spans="1:11" x14ac:dyDescent="0.2">
      <c r="A848" s="163" t="s">
        <v>1147</v>
      </c>
      <c r="B848" s="163" t="s">
        <v>597</v>
      </c>
      <c r="C848" s="160" t="s">
        <v>1146</v>
      </c>
      <c r="D848" s="160" t="s">
        <v>162</v>
      </c>
      <c r="E848" s="160" t="s">
        <v>644</v>
      </c>
      <c r="F848" s="162">
        <v>0.43817878999999998</v>
      </c>
      <c r="G848" s="162">
        <v>0.28962840000000001</v>
      </c>
      <c r="H848" s="56">
        <f t="shared" si="26"/>
        <v>0.51289994351382662</v>
      </c>
      <c r="I848" s="96">
        <f t="shared" si="27"/>
        <v>4.0146008995836788E-5</v>
      </c>
      <c r="J848" s="175">
        <v>12.891898699999999</v>
      </c>
      <c r="K848" s="175">
        <v>12.595649999999999</v>
      </c>
    </row>
    <row r="849" spans="1:11" x14ac:dyDescent="0.2">
      <c r="A849" s="163" t="s">
        <v>2552</v>
      </c>
      <c r="B849" s="163" t="s">
        <v>2553</v>
      </c>
      <c r="C849" s="160" t="s">
        <v>3151</v>
      </c>
      <c r="D849" s="160" t="s">
        <v>163</v>
      </c>
      <c r="E849" s="160" t="s">
        <v>644</v>
      </c>
      <c r="F849" s="162">
        <v>0.43808853999999997</v>
      </c>
      <c r="G849" s="162">
        <v>0.77710329</v>
      </c>
      <c r="H849" s="56">
        <f t="shared" si="26"/>
        <v>-0.43625442635817435</v>
      </c>
      <c r="I849" s="96">
        <f t="shared" si="27"/>
        <v>4.0137740276778352E-5</v>
      </c>
      <c r="J849" s="175">
        <v>8.9272066170000013</v>
      </c>
      <c r="K849" s="175">
        <v>15.650550000000001</v>
      </c>
    </row>
    <row r="850" spans="1:11" x14ac:dyDescent="0.2">
      <c r="A850" s="163" t="s">
        <v>2442</v>
      </c>
      <c r="B850" s="163" t="s">
        <v>1556</v>
      </c>
      <c r="C850" s="160" t="s">
        <v>3151</v>
      </c>
      <c r="D850" s="160" t="s">
        <v>162</v>
      </c>
      <c r="E850" s="160" t="s">
        <v>644</v>
      </c>
      <c r="F850" s="162">
        <v>0.43632744000000001</v>
      </c>
      <c r="G850" s="162">
        <v>2.3490419999999998E-2</v>
      </c>
      <c r="H850" s="56">
        <f t="shared" si="26"/>
        <v>17.574697259563688</v>
      </c>
      <c r="I850" s="96">
        <f t="shared" si="27"/>
        <v>3.9976388020448086E-5</v>
      </c>
      <c r="J850" s="175">
        <v>2.9570805899999999</v>
      </c>
      <c r="K850" s="175">
        <v>23.181049999999999</v>
      </c>
    </row>
    <row r="851" spans="1:11" x14ac:dyDescent="0.2">
      <c r="A851" s="163" t="s">
        <v>2421</v>
      </c>
      <c r="B851" s="163" t="s">
        <v>645</v>
      </c>
      <c r="C851" s="160" t="s">
        <v>2500</v>
      </c>
      <c r="D851" s="160" t="s">
        <v>162</v>
      </c>
      <c r="E851" s="160" t="s">
        <v>644</v>
      </c>
      <c r="F851" s="162">
        <v>0.43139400999999999</v>
      </c>
      <c r="G851" s="162">
        <v>1.2978307900000001</v>
      </c>
      <c r="H851" s="56">
        <f t="shared" si="26"/>
        <v>-0.66760380989265944</v>
      </c>
      <c r="I851" s="96">
        <f t="shared" si="27"/>
        <v>3.9524386395357255E-5</v>
      </c>
      <c r="J851" s="175">
        <v>186.10592</v>
      </c>
      <c r="K851" s="175">
        <v>27.361049999999999</v>
      </c>
    </row>
    <row r="852" spans="1:11" x14ac:dyDescent="0.2">
      <c r="A852" s="163" t="s">
        <v>3062</v>
      </c>
      <c r="B852" s="163" t="s">
        <v>254</v>
      </c>
      <c r="C852" s="160" t="s">
        <v>2500</v>
      </c>
      <c r="D852" s="160" t="s">
        <v>162</v>
      </c>
      <c r="E852" s="160" t="s">
        <v>644</v>
      </c>
      <c r="F852" s="162">
        <v>0.43020849999999999</v>
      </c>
      <c r="G852" s="162">
        <v>1.5139844499999999</v>
      </c>
      <c r="H852" s="56">
        <f t="shared" si="26"/>
        <v>-0.71584351477321984</v>
      </c>
      <c r="I852" s="96">
        <f t="shared" si="27"/>
        <v>3.9415769784487856E-5</v>
      </c>
      <c r="J852" s="175">
        <v>42.851359299999999</v>
      </c>
      <c r="K852" s="175">
        <v>45.344900000000003</v>
      </c>
    </row>
    <row r="853" spans="1:11" x14ac:dyDescent="0.2">
      <c r="A853" s="163" t="s">
        <v>3115</v>
      </c>
      <c r="B853" s="163" t="s">
        <v>2043</v>
      </c>
      <c r="C853" s="160" t="s">
        <v>2500</v>
      </c>
      <c r="D853" s="160" t="s">
        <v>162</v>
      </c>
      <c r="E853" s="160" t="s">
        <v>644</v>
      </c>
      <c r="F853" s="162">
        <v>0.43007287999999999</v>
      </c>
      <c r="G853" s="162">
        <v>2.6166878700000002</v>
      </c>
      <c r="H853" s="56">
        <f t="shared" si="26"/>
        <v>-0.83564226940066799</v>
      </c>
      <c r="I853" s="96">
        <f t="shared" si="27"/>
        <v>3.9403344258962044E-5</v>
      </c>
      <c r="J853" s="175">
        <v>830.23352999999997</v>
      </c>
      <c r="K853" s="175">
        <v>15.972149999999999</v>
      </c>
    </row>
    <row r="854" spans="1:11" x14ac:dyDescent="0.2">
      <c r="A854" s="163" t="s">
        <v>2929</v>
      </c>
      <c r="B854" s="163" t="s">
        <v>1013</v>
      </c>
      <c r="C854" s="160" t="s">
        <v>3148</v>
      </c>
      <c r="D854" s="160" t="s">
        <v>162</v>
      </c>
      <c r="E854" s="160" t="s">
        <v>164</v>
      </c>
      <c r="F854" s="162">
        <v>0.42833627000000002</v>
      </c>
      <c r="G854" s="162">
        <v>6.4065698700000002</v>
      </c>
      <c r="H854" s="56">
        <f t="shared" si="26"/>
        <v>-0.9331410913028878</v>
      </c>
      <c r="I854" s="96">
        <f t="shared" si="27"/>
        <v>3.9244235780246631E-5</v>
      </c>
      <c r="J854" s="175">
        <v>16.8115909763</v>
      </c>
      <c r="K854" s="175">
        <v>15.866250000000001</v>
      </c>
    </row>
    <row r="855" spans="1:11" x14ac:dyDescent="0.2">
      <c r="A855" s="163" t="s">
        <v>1259</v>
      </c>
      <c r="B855" s="163" t="s">
        <v>176</v>
      </c>
      <c r="C855" s="160" t="s">
        <v>3151</v>
      </c>
      <c r="D855" s="160" t="s">
        <v>162</v>
      </c>
      <c r="E855" s="160" t="s">
        <v>644</v>
      </c>
      <c r="F855" s="162">
        <v>0.42642735999999998</v>
      </c>
      <c r="G855" s="162">
        <v>10.945260660000001</v>
      </c>
      <c r="H855" s="56">
        <f t="shared" si="26"/>
        <v>-0.96103999957183295</v>
      </c>
      <c r="I855" s="96">
        <f t="shared" si="27"/>
        <v>3.9069341148691681E-5</v>
      </c>
      <c r="J855" s="175">
        <v>8.2895866199999997</v>
      </c>
      <c r="K855" s="175">
        <v>13.8413</v>
      </c>
    </row>
    <row r="856" spans="1:11" x14ac:dyDescent="0.2">
      <c r="A856" s="163" t="s">
        <v>1261</v>
      </c>
      <c r="B856" s="163" t="s">
        <v>179</v>
      </c>
      <c r="C856" s="160" t="s">
        <v>3151</v>
      </c>
      <c r="D856" s="160" t="s">
        <v>162</v>
      </c>
      <c r="E856" s="160" t="s">
        <v>644</v>
      </c>
      <c r="F856" s="162">
        <v>0.42451503999999995</v>
      </c>
      <c r="G856" s="162">
        <v>0.28481988000000003</v>
      </c>
      <c r="H856" s="56">
        <f t="shared" si="26"/>
        <v>0.49046843218949432</v>
      </c>
      <c r="I856" s="96">
        <f t="shared" si="27"/>
        <v>3.8894134092405552E-5</v>
      </c>
      <c r="J856" s="175">
        <v>4.9590106199999999</v>
      </c>
      <c r="K856" s="175">
        <v>16.3264</v>
      </c>
    </row>
    <row r="857" spans="1:11" x14ac:dyDescent="0.2">
      <c r="A857" s="163" t="s">
        <v>1158</v>
      </c>
      <c r="B857" s="163" t="s">
        <v>108</v>
      </c>
      <c r="C857" s="160" t="s">
        <v>1146</v>
      </c>
      <c r="D857" s="160" t="s">
        <v>162</v>
      </c>
      <c r="E857" s="160" t="s">
        <v>644</v>
      </c>
      <c r="F857" s="162">
        <v>0.41770969000000002</v>
      </c>
      <c r="G857" s="162">
        <v>0.10523832000000001</v>
      </c>
      <c r="H857" s="56">
        <f t="shared" si="26"/>
        <v>2.9691786223877386</v>
      </c>
      <c r="I857" s="96">
        <f t="shared" si="27"/>
        <v>3.8270626865321795E-5</v>
      </c>
      <c r="J857" s="175">
        <v>7.0715979000000004</v>
      </c>
      <c r="K857" s="175">
        <v>72.679222222222222</v>
      </c>
    </row>
    <row r="858" spans="1:11" x14ac:dyDescent="0.2">
      <c r="A858" s="163" t="s">
        <v>3061</v>
      </c>
      <c r="B858" s="163" t="s">
        <v>1881</v>
      </c>
      <c r="C858" s="160" t="s">
        <v>2500</v>
      </c>
      <c r="D858" s="160" t="s">
        <v>163</v>
      </c>
      <c r="E858" s="160" t="s">
        <v>644</v>
      </c>
      <c r="F858" s="162">
        <v>0.41573541999999997</v>
      </c>
      <c r="G858" s="162">
        <v>0.44305719999999998</v>
      </c>
      <c r="H858" s="56">
        <f t="shared" si="26"/>
        <v>-6.166648459837698E-2</v>
      </c>
      <c r="I858" s="96">
        <f t="shared" si="27"/>
        <v>3.8089743940385573E-5</v>
      </c>
      <c r="J858" s="175">
        <v>553.59388799999999</v>
      </c>
      <c r="K858" s="175">
        <v>6.0259499999999999</v>
      </c>
    </row>
    <row r="859" spans="1:11" x14ac:dyDescent="0.2">
      <c r="A859" s="163" t="s">
        <v>1507</v>
      </c>
      <c r="B859" s="163" t="s">
        <v>1508</v>
      </c>
      <c r="C859" s="160" t="s">
        <v>3281</v>
      </c>
      <c r="D859" s="160" t="s">
        <v>163</v>
      </c>
      <c r="E859" s="160" t="s">
        <v>164</v>
      </c>
      <c r="F859" s="162">
        <v>0.41450034000000002</v>
      </c>
      <c r="G859" s="162">
        <v>0.41829628000000002</v>
      </c>
      <c r="H859" s="56">
        <f t="shared" si="26"/>
        <v>-9.0747639448287565E-3</v>
      </c>
      <c r="I859" s="96">
        <f t="shared" si="27"/>
        <v>3.7976585718394559E-5</v>
      </c>
      <c r="J859" s="175">
        <v>25.992506748416801</v>
      </c>
      <c r="K859" s="175">
        <v>30.68215</v>
      </c>
    </row>
    <row r="860" spans="1:11" x14ac:dyDescent="0.2">
      <c r="A860" s="163" t="s">
        <v>1277</v>
      </c>
      <c r="B860" s="163" t="s">
        <v>241</v>
      </c>
      <c r="C860" s="160" t="s">
        <v>2499</v>
      </c>
      <c r="D860" s="160" t="s">
        <v>162</v>
      </c>
      <c r="E860" s="160" t="s">
        <v>644</v>
      </c>
      <c r="F860" s="162">
        <v>0.41386765000000003</v>
      </c>
      <c r="G860" s="162">
        <v>0.13528758999999999</v>
      </c>
      <c r="H860" s="56">
        <f t="shared" si="26"/>
        <v>2.059169359140776</v>
      </c>
      <c r="I860" s="96">
        <f t="shared" si="27"/>
        <v>3.7918618562039099E-5</v>
      </c>
      <c r="J860" s="175">
        <v>37.992034359999998</v>
      </c>
      <c r="K860" s="175">
        <v>34.000149999999998</v>
      </c>
    </row>
    <row r="861" spans="1:11" x14ac:dyDescent="0.2">
      <c r="A861" s="163" t="s">
        <v>3193</v>
      </c>
      <c r="B861" s="163" t="s">
        <v>3194</v>
      </c>
      <c r="C861" s="160" t="s">
        <v>2499</v>
      </c>
      <c r="D861" s="160" t="s">
        <v>163</v>
      </c>
      <c r="E861" s="160" t="s">
        <v>164</v>
      </c>
      <c r="F861" s="162">
        <v>0.40969914000000002</v>
      </c>
      <c r="G861" s="162">
        <v>5.6036999999999997E-3</v>
      </c>
      <c r="H861" s="56">
        <f t="shared" si="26"/>
        <v>72.112254403340657</v>
      </c>
      <c r="I861" s="96">
        <f t="shared" si="27"/>
        <v>3.7536699026501479E-5</v>
      </c>
      <c r="J861" s="175">
        <v>65.923740479999992</v>
      </c>
      <c r="K861" s="175">
        <v>17.56305</v>
      </c>
    </row>
    <row r="862" spans="1:11" x14ac:dyDescent="0.2">
      <c r="A862" s="163" t="s">
        <v>2787</v>
      </c>
      <c r="B862" s="163" t="s">
        <v>2788</v>
      </c>
      <c r="C862" s="160" t="s">
        <v>3149</v>
      </c>
      <c r="D862" s="160" t="s">
        <v>570</v>
      </c>
      <c r="E862" s="160" t="s">
        <v>644</v>
      </c>
      <c r="F862" s="162">
        <v>0.40565990000000002</v>
      </c>
      <c r="G862" s="162">
        <v>0.24966682000000001</v>
      </c>
      <c r="H862" s="56">
        <f t="shared" si="26"/>
        <v>0.62480501013310463</v>
      </c>
      <c r="I862" s="96">
        <f t="shared" si="27"/>
        <v>3.7166623228500521E-5</v>
      </c>
      <c r="J862" s="175">
        <v>46.384120250000002</v>
      </c>
      <c r="K862" s="175">
        <v>56.861899999999991</v>
      </c>
    </row>
    <row r="863" spans="1:11" x14ac:dyDescent="0.2">
      <c r="A863" s="163" t="s">
        <v>2761</v>
      </c>
      <c r="B863" s="163" t="s">
        <v>296</v>
      </c>
      <c r="C863" s="160" t="s">
        <v>1146</v>
      </c>
      <c r="D863" s="160" t="s">
        <v>163</v>
      </c>
      <c r="E863" s="160" t="s">
        <v>164</v>
      </c>
      <c r="F863" s="162">
        <v>0.39696516999999998</v>
      </c>
      <c r="G863" s="162">
        <v>1.10149374</v>
      </c>
      <c r="H863" s="56">
        <f t="shared" si="26"/>
        <v>-0.63961196002802523</v>
      </c>
      <c r="I863" s="96">
        <f t="shared" si="27"/>
        <v>3.6370010711504037E-5</v>
      </c>
      <c r="J863" s="175">
        <v>18.26737653</v>
      </c>
      <c r="K863" s="175">
        <v>29.7561</v>
      </c>
    </row>
    <row r="864" spans="1:11" x14ac:dyDescent="0.2">
      <c r="A864" s="163" t="s">
        <v>1450</v>
      </c>
      <c r="B864" s="163" t="s">
        <v>1446</v>
      </c>
      <c r="C864" s="160" t="s">
        <v>2501</v>
      </c>
      <c r="D864" s="160" t="s">
        <v>163</v>
      </c>
      <c r="E864" s="160" t="s">
        <v>644</v>
      </c>
      <c r="F864" s="162">
        <v>0.39658879999999996</v>
      </c>
      <c r="G864" s="162">
        <v>0.71331036000000003</v>
      </c>
      <c r="H864" s="56">
        <f t="shared" si="26"/>
        <v>-0.4440164867365729</v>
      </c>
      <c r="I864" s="96">
        <f t="shared" si="27"/>
        <v>3.6335527633476085E-5</v>
      </c>
      <c r="J864" s="175">
        <v>56.005030229999996</v>
      </c>
      <c r="K864" s="175">
        <v>34.452199999999998</v>
      </c>
    </row>
    <row r="865" spans="1:11" x14ac:dyDescent="0.2">
      <c r="A865" s="163" t="s">
        <v>2731</v>
      </c>
      <c r="B865" s="163" t="s">
        <v>390</v>
      </c>
      <c r="C865" s="160" t="s">
        <v>1146</v>
      </c>
      <c r="D865" s="160" t="s">
        <v>162</v>
      </c>
      <c r="E865" s="160" t="s">
        <v>644</v>
      </c>
      <c r="F865" s="162">
        <v>0.39508649000000001</v>
      </c>
      <c r="G865" s="162">
        <v>0.49247429999999998</v>
      </c>
      <c r="H865" s="56">
        <f t="shared" si="26"/>
        <v>-0.19775206543772939</v>
      </c>
      <c r="I865" s="96">
        <f t="shared" si="27"/>
        <v>3.6197885757258087E-5</v>
      </c>
      <c r="J865" s="175">
        <v>41.462680659999997</v>
      </c>
      <c r="K865" s="175">
        <v>24.762499999999999</v>
      </c>
    </row>
    <row r="866" spans="1:11" x14ac:dyDescent="0.2">
      <c r="A866" s="163" t="s">
        <v>2454</v>
      </c>
      <c r="B866" s="163" t="s">
        <v>41</v>
      </c>
      <c r="C866" s="160" t="s">
        <v>1740</v>
      </c>
      <c r="D866" s="160" t="s">
        <v>162</v>
      </c>
      <c r="E866" s="160" t="s">
        <v>644</v>
      </c>
      <c r="F866" s="162">
        <v>0.39345022999999996</v>
      </c>
      <c r="G866" s="162">
        <v>0.22082913000000001</v>
      </c>
      <c r="H866" s="56">
        <f t="shared" si="26"/>
        <v>0.781695331589632</v>
      </c>
      <c r="I866" s="96">
        <f t="shared" si="27"/>
        <v>3.60479713611744E-5</v>
      </c>
      <c r="J866" s="175">
        <v>8.5541100299999986</v>
      </c>
      <c r="K866" s="175">
        <v>69.268900000000002</v>
      </c>
    </row>
    <row r="867" spans="1:11" x14ac:dyDescent="0.2">
      <c r="A867" s="163" t="s">
        <v>1505</v>
      </c>
      <c r="B867" s="163" t="s">
        <v>1506</v>
      </c>
      <c r="C867" s="160" t="s">
        <v>3281</v>
      </c>
      <c r="D867" s="160" t="s">
        <v>163</v>
      </c>
      <c r="E867" s="160" t="s">
        <v>164</v>
      </c>
      <c r="F867" s="162">
        <v>0.39176344000000002</v>
      </c>
      <c r="G867" s="162">
        <v>0.41451840999999995</v>
      </c>
      <c r="H867" s="56">
        <f t="shared" si="26"/>
        <v>-5.4894956293979669E-2</v>
      </c>
      <c r="I867" s="96">
        <f t="shared" si="27"/>
        <v>3.5893427398619558E-5</v>
      </c>
      <c r="J867" s="175">
        <v>57.670850739999999</v>
      </c>
      <c r="K867" s="175">
        <v>48.051250000000003</v>
      </c>
    </row>
    <row r="868" spans="1:11" x14ac:dyDescent="0.2">
      <c r="A868" s="163" t="s">
        <v>2447</v>
      </c>
      <c r="B868" s="163" t="s">
        <v>2060</v>
      </c>
      <c r="C868" s="160" t="s">
        <v>3149</v>
      </c>
      <c r="D868" s="160" t="s">
        <v>570</v>
      </c>
      <c r="E868" s="160" t="s">
        <v>164</v>
      </c>
      <c r="F868" s="162">
        <v>0.38930931000000002</v>
      </c>
      <c r="G868" s="162">
        <v>0.62861395999999992</v>
      </c>
      <c r="H868" s="56">
        <f t="shared" si="26"/>
        <v>-0.3806861845702566</v>
      </c>
      <c r="I868" s="96">
        <f t="shared" si="27"/>
        <v>3.566857962573454E-5</v>
      </c>
      <c r="J868" s="175">
        <v>23.883736289999998</v>
      </c>
      <c r="K868" s="175">
        <v>64.724500000000006</v>
      </c>
    </row>
    <row r="869" spans="1:11" x14ac:dyDescent="0.2">
      <c r="A869" s="163" t="s">
        <v>1154</v>
      </c>
      <c r="B869" s="163" t="s">
        <v>442</v>
      </c>
      <c r="C869" s="160" t="s">
        <v>1146</v>
      </c>
      <c r="D869" s="160" t="s">
        <v>162</v>
      </c>
      <c r="E869" s="160" t="s">
        <v>644</v>
      </c>
      <c r="F869" s="162">
        <v>0.38746567999999998</v>
      </c>
      <c r="G869" s="162">
        <v>0.16527329999999998</v>
      </c>
      <c r="H869" s="56">
        <f t="shared" si="26"/>
        <v>1.3443936800439031</v>
      </c>
      <c r="I869" s="96">
        <f t="shared" si="27"/>
        <v>3.5499665957948394E-5</v>
      </c>
      <c r="J869" s="175">
        <v>15.705013800000001</v>
      </c>
      <c r="K869" s="175">
        <v>51.739750000000001</v>
      </c>
    </row>
    <row r="870" spans="1:11" x14ac:dyDescent="0.2">
      <c r="A870" s="163" t="s">
        <v>1554</v>
      </c>
      <c r="B870" s="163" t="s">
        <v>1557</v>
      </c>
      <c r="C870" s="160" t="s">
        <v>3151</v>
      </c>
      <c r="D870" s="160" t="s">
        <v>163</v>
      </c>
      <c r="E870" s="160" t="s">
        <v>164</v>
      </c>
      <c r="F870" s="162">
        <v>0.38547456000000002</v>
      </c>
      <c r="G870" s="162">
        <v>0.31836437000000001</v>
      </c>
      <c r="H870" s="56">
        <f t="shared" si="26"/>
        <v>0.21079679864929624</v>
      </c>
      <c r="I870" s="96">
        <f t="shared" si="27"/>
        <v>3.5317239233387421E-5</v>
      </c>
      <c r="J870" s="175">
        <v>3.3345222300000001</v>
      </c>
      <c r="K870" s="175">
        <v>37.546050000000001</v>
      </c>
    </row>
    <row r="871" spans="1:11" x14ac:dyDescent="0.2">
      <c r="A871" s="163" t="s">
        <v>1936</v>
      </c>
      <c r="B871" s="163" t="s">
        <v>1681</v>
      </c>
      <c r="C871" s="160" t="s">
        <v>3281</v>
      </c>
      <c r="D871" s="160" t="s">
        <v>570</v>
      </c>
      <c r="E871" s="160" t="s">
        <v>644</v>
      </c>
      <c r="F871" s="162">
        <v>0.38397380999999997</v>
      </c>
      <c r="G871" s="162">
        <v>4.8206558899999994</v>
      </c>
      <c r="H871" s="56">
        <f t="shared" si="26"/>
        <v>-0.92034822257350546</v>
      </c>
      <c r="I871" s="96">
        <f t="shared" si="27"/>
        <v>3.5179740284612415E-5</v>
      </c>
      <c r="J871" s="175">
        <v>13.22607011</v>
      </c>
      <c r="K871" s="175">
        <v>40.972200000000001</v>
      </c>
    </row>
    <row r="872" spans="1:11" x14ac:dyDescent="0.2">
      <c r="A872" s="163" t="s">
        <v>2842</v>
      </c>
      <c r="B872" s="163" t="s">
        <v>403</v>
      </c>
      <c r="C872" s="160" t="s">
        <v>2500</v>
      </c>
      <c r="D872" s="160" t="s">
        <v>162</v>
      </c>
      <c r="E872" s="160" t="s">
        <v>644</v>
      </c>
      <c r="F872" s="162">
        <v>0.38329169000000002</v>
      </c>
      <c r="G872" s="162">
        <v>0.66325489000000004</v>
      </c>
      <c r="H872" s="56">
        <f t="shared" si="26"/>
        <v>-0.42210499194359508</v>
      </c>
      <c r="I872" s="96">
        <f t="shared" si="27"/>
        <v>3.5117244343957146E-5</v>
      </c>
      <c r="J872" s="175">
        <v>28.319095380000004</v>
      </c>
      <c r="K872" s="175">
        <v>14.0464</v>
      </c>
    </row>
    <row r="873" spans="1:11" x14ac:dyDescent="0.2">
      <c r="A873" s="163" t="s">
        <v>2615</v>
      </c>
      <c r="B873" s="163" t="s">
        <v>2616</v>
      </c>
      <c r="C873" s="160" t="s">
        <v>596</v>
      </c>
      <c r="D873" s="160" t="s">
        <v>163</v>
      </c>
      <c r="E873" s="160" t="s">
        <v>644</v>
      </c>
      <c r="F873" s="162">
        <v>0.38173280999999998</v>
      </c>
      <c r="G873" s="162">
        <v>0.62155169999999993</v>
      </c>
      <c r="H873" s="56">
        <f t="shared" si="26"/>
        <v>-0.38583900583008623</v>
      </c>
      <c r="I873" s="96">
        <f t="shared" si="27"/>
        <v>3.4974419515527108E-5</v>
      </c>
      <c r="J873" s="175">
        <v>7.6881562273500998</v>
      </c>
      <c r="K873" s="175">
        <v>45.633899999999997</v>
      </c>
    </row>
    <row r="874" spans="1:11" x14ac:dyDescent="0.2">
      <c r="A874" s="163" t="s">
        <v>2495</v>
      </c>
      <c r="B874" s="163" t="s">
        <v>2309</v>
      </c>
      <c r="C874" s="160" t="s">
        <v>3149</v>
      </c>
      <c r="D874" s="160" t="s">
        <v>162</v>
      </c>
      <c r="E874" s="160" t="s">
        <v>644</v>
      </c>
      <c r="F874" s="162">
        <v>0.38169598999999999</v>
      </c>
      <c r="G874" s="162">
        <v>0</v>
      </c>
      <c r="H874" s="56" t="str">
        <f t="shared" si="26"/>
        <v/>
      </c>
      <c r="I874" s="96">
        <f t="shared" si="27"/>
        <v>3.4971046061391579E-5</v>
      </c>
      <c r="J874" s="175">
        <v>67.693931051649997</v>
      </c>
      <c r="K874" s="175">
        <v>33.788550000000001</v>
      </c>
    </row>
    <row r="875" spans="1:11" x14ac:dyDescent="0.2">
      <c r="A875" s="163" t="s">
        <v>3250</v>
      </c>
      <c r="B875" s="163" t="s">
        <v>3251</v>
      </c>
      <c r="C875" s="160" t="s">
        <v>2500</v>
      </c>
      <c r="D875" s="160" t="s">
        <v>163</v>
      </c>
      <c r="E875" s="160" t="s">
        <v>644</v>
      </c>
      <c r="F875" s="162">
        <v>0.37906541999999999</v>
      </c>
      <c r="G875" s="162">
        <v>1.3773200000000001E-2</v>
      </c>
      <c r="H875" s="56">
        <f t="shared" si="26"/>
        <v>26.521957134144568</v>
      </c>
      <c r="I875" s="96">
        <f t="shared" si="27"/>
        <v>3.473003282822213E-5</v>
      </c>
      <c r="J875" s="175">
        <v>33.131999999999998</v>
      </c>
      <c r="K875" s="175">
        <v>57.932100000000013</v>
      </c>
    </row>
    <row r="876" spans="1:11" x14ac:dyDescent="0.2">
      <c r="A876" s="163" t="s">
        <v>1600</v>
      </c>
      <c r="B876" s="163" t="s">
        <v>1586</v>
      </c>
      <c r="C876" s="160" t="s">
        <v>2501</v>
      </c>
      <c r="D876" s="160" t="s">
        <v>163</v>
      </c>
      <c r="E876" s="160" t="s">
        <v>644</v>
      </c>
      <c r="F876" s="162">
        <v>0.37824526000000003</v>
      </c>
      <c r="G876" s="162">
        <v>1.3638050500000001</v>
      </c>
      <c r="H876" s="56">
        <f t="shared" si="26"/>
        <v>-0.72265445123553396</v>
      </c>
      <c r="I876" s="96">
        <f t="shared" si="27"/>
        <v>3.4654889641264076E-5</v>
      </c>
      <c r="J876" s="175">
        <v>50.696692262278198</v>
      </c>
      <c r="K876" s="175">
        <v>21.159050000000001</v>
      </c>
    </row>
    <row r="877" spans="1:11" x14ac:dyDescent="0.2">
      <c r="A877" s="163" t="s">
        <v>1545</v>
      </c>
      <c r="B877" s="163" t="s">
        <v>1546</v>
      </c>
      <c r="C877" s="160" t="s">
        <v>3281</v>
      </c>
      <c r="D877" s="160" t="s">
        <v>163</v>
      </c>
      <c r="E877" s="160" t="s">
        <v>164</v>
      </c>
      <c r="F877" s="162">
        <v>0.37619773000000001</v>
      </c>
      <c r="G877" s="162">
        <v>0.57233167000000007</v>
      </c>
      <c r="H877" s="56">
        <f t="shared" si="26"/>
        <v>-0.34269279559525345</v>
      </c>
      <c r="I877" s="96">
        <f t="shared" si="27"/>
        <v>3.4467294623715995E-5</v>
      </c>
      <c r="J877" s="175">
        <v>41.898739443669399</v>
      </c>
      <c r="K877" s="175">
        <v>27.992750000000001</v>
      </c>
    </row>
    <row r="878" spans="1:11" x14ac:dyDescent="0.2">
      <c r="A878" s="163" t="s">
        <v>2164</v>
      </c>
      <c r="B878" s="163" t="s">
        <v>1799</v>
      </c>
      <c r="C878" s="160" t="s">
        <v>596</v>
      </c>
      <c r="D878" s="160" t="s">
        <v>163</v>
      </c>
      <c r="E878" s="160" t="s">
        <v>164</v>
      </c>
      <c r="F878" s="162">
        <v>0.37286540999999995</v>
      </c>
      <c r="G878" s="162">
        <v>0.55142051999999997</v>
      </c>
      <c r="H878" s="56">
        <f t="shared" si="26"/>
        <v>-0.32380933157873781</v>
      </c>
      <c r="I878" s="96">
        <f t="shared" si="27"/>
        <v>3.4161986946233452E-5</v>
      </c>
      <c r="J878" s="175">
        <v>820.07563703269057</v>
      </c>
      <c r="K878" s="175">
        <v>22.4374</v>
      </c>
    </row>
    <row r="879" spans="1:11" x14ac:dyDescent="0.2">
      <c r="A879" s="163" t="s">
        <v>2446</v>
      </c>
      <c r="B879" s="163" t="s">
        <v>2050</v>
      </c>
      <c r="C879" s="160" t="s">
        <v>2499</v>
      </c>
      <c r="D879" s="160" t="s">
        <v>162</v>
      </c>
      <c r="E879" s="160" t="s">
        <v>644</v>
      </c>
      <c r="F879" s="162">
        <v>0.36791047999999998</v>
      </c>
      <c r="G879" s="162">
        <v>0.13002085999999999</v>
      </c>
      <c r="H879" s="56">
        <f t="shared" si="26"/>
        <v>1.8296265691520577</v>
      </c>
      <c r="I879" s="96">
        <f t="shared" si="27"/>
        <v>3.3708015487793532E-5</v>
      </c>
      <c r="J879" s="175">
        <v>18.326837741648802</v>
      </c>
      <c r="K879" s="175">
        <v>52.143250000000002</v>
      </c>
    </row>
    <row r="880" spans="1:11" x14ac:dyDescent="0.2">
      <c r="A880" s="163" t="s">
        <v>1246</v>
      </c>
      <c r="B880" s="163" t="s">
        <v>1441</v>
      </c>
      <c r="C880" s="160" t="s">
        <v>2501</v>
      </c>
      <c r="D880" s="160" t="s">
        <v>163</v>
      </c>
      <c r="E880" s="160" t="s">
        <v>644</v>
      </c>
      <c r="F880" s="162">
        <v>0.36497718000000001</v>
      </c>
      <c r="G880" s="162">
        <v>9.9751200000000005E-3</v>
      </c>
      <c r="H880" s="56">
        <f t="shared" si="26"/>
        <v>35.588750812020308</v>
      </c>
      <c r="I880" s="96">
        <f t="shared" si="27"/>
        <v>3.3439266084867189E-5</v>
      </c>
      <c r="J880" s="175">
        <v>93.462235829999997</v>
      </c>
      <c r="K880" s="175">
        <v>30.336749999999999</v>
      </c>
    </row>
    <row r="881" spans="1:11" x14ac:dyDescent="0.2">
      <c r="A881" s="163" t="s">
        <v>2486</v>
      </c>
      <c r="B881" s="163" t="s">
        <v>2038</v>
      </c>
      <c r="C881" s="160" t="s">
        <v>3281</v>
      </c>
      <c r="D881" s="160" t="s">
        <v>570</v>
      </c>
      <c r="E881" s="160" t="s">
        <v>164</v>
      </c>
      <c r="F881" s="162">
        <v>0.36288321000000001</v>
      </c>
      <c r="G881" s="162">
        <v>0.39324289000000001</v>
      </c>
      <c r="H881" s="56">
        <f t="shared" si="26"/>
        <v>-7.7203379316025278E-2</v>
      </c>
      <c r="I881" s="96">
        <f t="shared" si="27"/>
        <v>3.3247416227285055E-5</v>
      </c>
      <c r="J881" s="175">
        <v>13.804121145645698</v>
      </c>
      <c r="K881" s="175">
        <v>78.984999999999999</v>
      </c>
    </row>
    <row r="882" spans="1:11" x14ac:dyDescent="0.2">
      <c r="A882" s="163" t="s">
        <v>3099</v>
      </c>
      <c r="B882" s="163" t="s">
        <v>268</v>
      </c>
      <c r="C882" s="160" t="s">
        <v>3148</v>
      </c>
      <c r="D882" s="160" t="s">
        <v>570</v>
      </c>
      <c r="E882" s="160" t="s">
        <v>164</v>
      </c>
      <c r="F882" s="162">
        <v>0.36165803999999996</v>
      </c>
      <c r="G882" s="162">
        <v>0.22081078000000001</v>
      </c>
      <c r="H882" s="56">
        <f t="shared" si="26"/>
        <v>0.6378640571805414</v>
      </c>
      <c r="I882" s="96">
        <f t="shared" si="27"/>
        <v>3.3135165961037726E-5</v>
      </c>
      <c r="J882" s="175">
        <v>35.345731451810003</v>
      </c>
      <c r="K882" s="175">
        <v>15.1738</v>
      </c>
    </row>
    <row r="883" spans="1:11" x14ac:dyDescent="0.2">
      <c r="A883" s="163" t="s">
        <v>2404</v>
      </c>
      <c r="B883" s="163" t="s">
        <v>1045</v>
      </c>
      <c r="C883" s="160" t="s">
        <v>3149</v>
      </c>
      <c r="D883" s="160" t="s">
        <v>163</v>
      </c>
      <c r="E883" s="160" t="s">
        <v>164</v>
      </c>
      <c r="F883" s="162">
        <v>0.36128076000000003</v>
      </c>
      <c r="G883" s="162">
        <v>0.75807277000000006</v>
      </c>
      <c r="H883" s="56">
        <f t="shared" si="26"/>
        <v>-0.52342205880841752</v>
      </c>
      <c r="I883" s="96">
        <f t="shared" si="27"/>
        <v>3.3100599508668028E-5</v>
      </c>
      <c r="J883" s="175">
        <v>26.3464938881847</v>
      </c>
      <c r="K883" s="175">
        <v>128.16985</v>
      </c>
    </row>
    <row r="884" spans="1:11" x14ac:dyDescent="0.2">
      <c r="A884" s="163" t="s">
        <v>3092</v>
      </c>
      <c r="B884" s="163" t="s">
        <v>2521</v>
      </c>
      <c r="C884" s="160" t="s">
        <v>2500</v>
      </c>
      <c r="D884" s="160" t="s">
        <v>163</v>
      </c>
      <c r="E884" s="160" t="s">
        <v>164</v>
      </c>
      <c r="F884" s="162">
        <v>0.36084728000000005</v>
      </c>
      <c r="G884" s="162">
        <v>0.38051276000000001</v>
      </c>
      <c r="H884" s="56">
        <f t="shared" si="26"/>
        <v>-5.1681525739110445E-2</v>
      </c>
      <c r="I884" s="96">
        <f t="shared" si="27"/>
        <v>3.3060884003543935E-5</v>
      </c>
      <c r="J884" s="175">
        <v>41.437797699999997</v>
      </c>
      <c r="K884" s="175">
        <v>46.370750000000001</v>
      </c>
    </row>
    <row r="885" spans="1:11" x14ac:dyDescent="0.2">
      <c r="A885" s="163" t="s">
        <v>1250</v>
      </c>
      <c r="B885" s="163" t="s">
        <v>635</v>
      </c>
      <c r="C885" s="160" t="s">
        <v>634</v>
      </c>
      <c r="D885" s="160" t="s">
        <v>162</v>
      </c>
      <c r="E885" s="160" t="s">
        <v>644</v>
      </c>
      <c r="F885" s="162">
        <v>0.35654503000000004</v>
      </c>
      <c r="G885" s="162">
        <v>0.74385143000000009</v>
      </c>
      <c r="H885" s="56">
        <f t="shared" si="26"/>
        <v>-0.52067709273611262</v>
      </c>
      <c r="I885" s="96">
        <f t="shared" si="27"/>
        <v>3.2666711188373358E-5</v>
      </c>
      <c r="J885" s="175">
        <v>86.411163600000009</v>
      </c>
      <c r="K885" s="175">
        <v>25.708349999999999</v>
      </c>
    </row>
    <row r="886" spans="1:11" x14ac:dyDescent="0.2">
      <c r="A886" s="163" t="s">
        <v>1515</v>
      </c>
      <c r="B886" s="163" t="s">
        <v>147</v>
      </c>
      <c r="C886" s="160" t="s">
        <v>2499</v>
      </c>
      <c r="D886" s="160" t="s">
        <v>162</v>
      </c>
      <c r="E886" s="160" t="s">
        <v>644</v>
      </c>
      <c r="F886" s="162">
        <v>0.35637000000000002</v>
      </c>
      <c r="G886" s="162">
        <v>1.1888E-4</v>
      </c>
      <c r="H886" s="56" t="str">
        <f t="shared" si="26"/>
        <v/>
      </c>
      <c r="I886" s="96">
        <f t="shared" si="27"/>
        <v>3.2650674912508558E-5</v>
      </c>
      <c r="J886" s="175">
        <v>281.80567000000002</v>
      </c>
      <c r="K886" s="175">
        <v>4.5883000000000003</v>
      </c>
    </row>
    <row r="887" spans="1:11" x14ac:dyDescent="0.2">
      <c r="A887" s="163" t="s">
        <v>2836</v>
      </c>
      <c r="B887" s="163" t="s">
        <v>35</v>
      </c>
      <c r="C887" s="160" t="s">
        <v>2500</v>
      </c>
      <c r="D887" s="160" t="s">
        <v>162</v>
      </c>
      <c r="E887" s="160" t="s">
        <v>644</v>
      </c>
      <c r="F887" s="162">
        <v>0.35530141999999998</v>
      </c>
      <c r="G887" s="162">
        <v>0.23553517000000002</v>
      </c>
      <c r="H887" s="56">
        <f t="shared" si="26"/>
        <v>0.50848563295239502</v>
      </c>
      <c r="I887" s="96">
        <f t="shared" si="27"/>
        <v>3.2552771446453589E-5</v>
      </c>
      <c r="J887" s="175">
        <v>30.424356064999998</v>
      </c>
      <c r="K887" s="175">
        <v>64.474850000000004</v>
      </c>
    </row>
    <row r="888" spans="1:11" x14ac:dyDescent="0.2">
      <c r="A888" s="163" t="s">
        <v>1316</v>
      </c>
      <c r="B888" s="163" t="s">
        <v>1317</v>
      </c>
      <c r="C888" s="160" t="s">
        <v>2499</v>
      </c>
      <c r="D888" s="160" t="s">
        <v>162</v>
      </c>
      <c r="E888" s="160" t="s">
        <v>644</v>
      </c>
      <c r="F888" s="162">
        <v>0.35493053000000002</v>
      </c>
      <c r="G888" s="162">
        <v>0.72327168999999991</v>
      </c>
      <c r="H888" s="56">
        <f t="shared" si="26"/>
        <v>-0.50927081080693193</v>
      </c>
      <c r="I888" s="96">
        <f t="shared" si="27"/>
        <v>3.2518790446879272E-5</v>
      </c>
      <c r="J888" s="175">
        <v>189.7471281</v>
      </c>
      <c r="K888" s="175">
        <v>17.466850000000001</v>
      </c>
    </row>
    <row r="889" spans="1:11" x14ac:dyDescent="0.2">
      <c r="A889" s="163" t="s">
        <v>2734</v>
      </c>
      <c r="B889" s="163" t="s">
        <v>380</v>
      </c>
      <c r="C889" s="160" t="s">
        <v>1146</v>
      </c>
      <c r="D889" s="160" t="s">
        <v>162</v>
      </c>
      <c r="E889" s="160" t="s">
        <v>164</v>
      </c>
      <c r="F889" s="162">
        <v>0.35476192000000001</v>
      </c>
      <c r="G889" s="162">
        <v>0.17331214</v>
      </c>
      <c r="H889" s="56">
        <f t="shared" si="26"/>
        <v>1.0469536640653101</v>
      </c>
      <c r="I889" s="96">
        <f t="shared" si="27"/>
        <v>3.2503342372414535E-5</v>
      </c>
      <c r="J889" s="175">
        <v>17.470428039999998</v>
      </c>
      <c r="K889" s="175">
        <v>28.589950000000002</v>
      </c>
    </row>
    <row r="890" spans="1:11" x14ac:dyDescent="0.2">
      <c r="A890" s="163" t="s">
        <v>1077</v>
      </c>
      <c r="B890" s="163" t="s">
        <v>216</v>
      </c>
      <c r="C890" s="160" t="s">
        <v>3150</v>
      </c>
      <c r="D890" s="160" t="s">
        <v>163</v>
      </c>
      <c r="E890" s="160" t="s">
        <v>164</v>
      </c>
      <c r="F890" s="162">
        <v>0.35049612000000002</v>
      </c>
      <c r="G890" s="162">
        <v>0.37286414000000001</v>
      </c>
      <c r="H890" s="56">
        <f t="shared" si="26"/>
        <v>-5.9989732453220035E-2</v>
      </c>
      <c r="I890" s="96">
        <f t="shared" si="27"/>
        <v>3.2112509111921851E-5</v>
      </c>
      <c r="J890" s="175">
        <v>37.497624377143332</v>
      </c>
      <c r="K890" s="175">
        <v>12.1503</v>
      </c>
    </row>
    <row r="891" spans="1:11" x14ac:dyDescent="0.2">
      <c r="A891" s="163" t="s">
        <v>3087</v>
      </c>
      <c r="B891" s="163" t="s">
        <v>609</v>
      </c>
      <c r="C891" s="160" t="s">
        <v>2500</v>
      </c>
      <c r="D891" s="160" t="s">
        <v>162</v>
      </c>
      <c r="E891" s="160" t="s">
        <v>164</v>
      </c>
      <c r="F891" s="162">
        <v>0.34983765999999999</v>
      </c>
      <c r="G891" s="162">
        <v>0.38107565000000004</v>
      </c>
      <c r="H891" s="56">
        <f t="shared" si="26"/>
        <v>-8.1973198759878851E-2</v>
      </c>
      <c r="I891" s="96">
        <f t="shared" si="27"/>
        <v>3.2052180904152143E-5</v>
      </c>
      <c r="J891" s="175">
        <v>38.51374328</v>
      </c>
      <c r="K891" s="175">
        <v>40.787050000000001</v>
      </c>
    </row>
    <row r="892" spans="1:11" x14ac:dyDescent="0.2">
      <c r="A892" s="163" t="s">
        <v>3136</v>
      </c>
      <c r="B892" s="163" t="s">
        <v>2798</v>
      </c>
      <c r="C892" s="160" t="s">
        <v>2499</v>
      </c>
      <c r="D892" s="160" t="s">
        <v>162</v>
      </c>
      <c r="E892" s="160" t="s">
        <v>644</v>
      </c>
      <c r="F892" s="162">
        <v>0.34363643999999999</v>
      </c>
      <c r="G892" s="162">
        <v>0.18198242000000001</v>
      </c>
      <c r="H892" s="56">
        <f t="shared" si="26"/>
        <v>0.88829470451046855</v>
      </c>
      <c r="I892" s="96">
        <f t="shared" si="27"/>
        <v>3.148402416177499E-5</v>
      </c>
      <c r="J892" s="175">
        <v>87.355563840000002</v>
      </c>
      <c r="K892" s="175">
        <v>38.394350000000003</v>
      </c>
    </row>
    <row r="893" spans="1:11" x14ac:dyDescent="0.2">
      <c r="A893" s="163" t="s">
        <v>3207</v>
      </c>
      <c r="B893" s="163" t="s">
        <v>3208</v>
      </c>
      <c r="C893" s="160" t="s">
        <v>2501</v>
      </c>
      <c r="D893" s="160" t="s">
        <v>570</v>
      </c>
      <c r="E893" s="160" t="s">
        <v>164</v>
      </c>
      <c r="F893" s="162">
        <v>0.34110943999999999</v>
      </c>
      <c r="G893" s="162">
        <v>4.3450589999999997E-2</v>
      </c>
      <c r="H893" s="56">
        <f t="shared" si="26"/>
        <v>6.8505134222573272</v>
      </c>
      <c r="I893" s="96">
        <f t="shared" si="27"/>
        <v>3.1252500028138854E-5</v>
      </c>
      <c r="J893" s="175">
        <v>19.3095784914</v>
      </c>
      <c r="K893" s="175">
        <v>20.912949999999999</v>
      </c>
    </row>
    <row r="894" spans="1:11" x14ac:dyDescent="0.2">
      <c r="A894" s="163" t="s">
        <v>2666</v>
      </c>
      <c r="B894" s="163" t="s">
        <v>2046</v>
      </c>
      <c r="C894" s="160" t="s">
        <v>1923</v>
      </c>
      <c r="D894" s="160" t="s">
        <v>163</v>
      </c>
      <c r="E894" s="160" t="s">
        <v>164</v>
      </c>
      <c r="F894" s="162">
        <v>0.3372907</v>
      </c>
      <c r="G894" s="162">
        <v>2.1893563999999999</v>
      </c>
      <c r="H894" s="56">
        <f t="shared" si="26"/>
        <v>-0.84594070659304255</v>
      </c>
      <c r="I894" s="96">
        <f t="shared" si="27"/>
        <v>3.0902626474485647E-5</v>
      </c>
      <c r="J894" s="175">
        <v>227.44283718</v>
      </c>
      <c r="K894" s="175">
        <v>14.1518</v>
      </c>
    </row>
    <row r="895" spans="1:11" x14ac:dyDescent="0.2">
      <c r="A895" s="163" t="s">
        <v>1425</v>
      </c>
      <c r="B895" s="163" t="s">
        <v>3267</v>
      </c>
      <c r="C895" s="160" t="s">
        <v>2499</v>
      </c>
      <c r="D895" s="160" t="s">
        <v>162</v>
      </c>
      <c r="E895" s="160" t="s">
        <v>644</v>
      </c>
      <c r="F895" s="162">
        <v>0.33565325000000001</v>
      </c>
      <c r="G895" s="162">
        <v>5.2219641500000007</v>
      </c>
      <c r="H895" s="56">
        <f t="shared" si="26"/>
        <v>-0.93572279694796445</v>
      </c>
      <c r="I895" s="96">
        <f t="shared" si="27"/>
        <v>3.0752603050416596E-5</v>
      </c>
      <c r="J895" s="175">
        <v>100.43503200000001</v>
      </c>
      <c r="K895" s="175">
        <v>16.74295</v>
      </c>
    </row>
    <row r="896" spans="1:11" x14ac:dyDescent="0.2">
      <c r="A896" s="163" t="s">
        <v>2416</v>
      </c>
      <c r="B896" s="163" t="s">
        <v>1809</v>
      </c>
      <c r="C896" s="160" t="s">
        <v>596</v>
      </c>
      <c r="D896" s="160" t="s">
        <v>570</v>
      </c>
      <c r="E896" s="160" t="s">
        <v>164</v>
      </c>
      <c r="F896" s="162">
        <v>0.33523638</v>
      </c>
      <c r="G896" s="162">
        <v>4.7100499999999997E-2</v>
      </c>
      <c r="H896" s="56">
        <f t="shared" si="26"/>
        <v>6.1174696659271142</v>
      </c>
      <c r="I896" s="96">
        <f t="shared" si="27"/>
        <v>3.0714409356079874E-5</v>
      </c>
      <c r="J896" s="175">
        <v>264.30875148041116</v>
      </c>
      <c r="K896" s="175">
        <v>24.269850000000002</v>
      </c>
    </row>
    <row r="897" spans="1:11" x14ac:dyDescent="0.2">
      <c r="A897" s="163" t="s">
        <v>2302</v>
      </c>
      <c r="B897" s="163" t="s">
        <v>2307</v>
      </c>
      <c r="C897" s="160" t="s">
        <v>3151</v>
      </c>
      <c r="D897" s="160" t="s">
        <v>162</v>
      </c>
      <c r="E897" s="160" t="s">
        <v>644</v>
      </c>
      <c r="F897" s="162">
        <v>0.33357376</v>
      </c>
      <c r="G897" s="162">
        <v>0.14553476000000001</v>
      </c>
      <c r="H897" s="56">
        <f t="shared" si="26"/>
        <v>1.2920555886442524</v>
      </c>
      <c r="I897" s="96">
        <f t="shared" si="27"/>
        <v>3.0562079852690042E-5</v>
      </c>
      <c r="J897" s="175">
        <v>6.5692831700000003</v>
      </c>
      <c r="K897" s="175">
        <v>12.3909</v>
      </c>
    </row>
    <row r="898" spans="1:11" x14ac:dyDescent="0.2">
      <c r="A898" s="163" t="s">
        <v>3033</v>
      </c>
      <c r="B898" s="163" t="s">
        <v>250</v>
      </c>
      <c r="C898" s="160" t="s">
        <v>2500</v>
      </c>
      <c r="D898" s="160" t="s">
        <v>162</v>
      </c>
      <c r="E898" s="160" t="s">
        <v>644</v>
      </c>
      <c r="F898" s="162">
        <v>0.33333455000000001</v>
      </c>
      <c r="G898" s="162">
        <v>0.69964225000000002</v>
      </c>
      <c r="H898" s="56">
        <f t="shared" si="26"/>
        <v>-0.52356429303690566</v>
      </c>
      <c r="I898" s="96">
        <f t="shared" si="27"/>
        <v>3.0540163395227797E-5</v>
      </c>
      <c r="J898" s="175">
        <v>138.5275475</v>
      </c>
      <c r="K898" s="175">
        <v>31.536149999999999</v>
      </c>
    </row>
    <row r="899" spans="1:11" x14ac:dyDescent="0.2">
      <c r="A899" s="163" t="s">
        <v>1119</v>
      </c>
      <c r="B899" s="163" t="s">
        <v>1120</v>
      </c>
      <c r="C899" s="160" t="s">
        <v>3152</v>
      </c>
      <c r="D899" s="160" t="s">
        <v>163</v>
      </c>
      <c r="E899" s="160" t="s">
        <v>164</v>
      </c>
      <c r="F899" s="162">
        <v>0.32655803000000005</v>
      </c>
      <c r="G899" s="162">
        <v>0.27329151000000002</v>
      </c>
      <c r="H899" s="56">
        <f t="shared" si="26"/>
        <v>0.19490733539435623</v>
      </c>
      <c r="I899" s="96">
        <f t="shared" si="27"/>
        <v>2.9919297577234947E-5</v>
      </c>
      <c r="J899" s="175">
        <v>9.4050868649999995</v>
      </c>
      <c r="K899" s="175">
        <v>25.883400000000002</v>
      </c>
    </row>
    <row r="900" spans="1:11" x14ac:dyDescent="0.2">
      <c r="A900" s="163" t="s">
        <v>1289</v>
      </c>
      <c r="B900" s="163" t="s">
        <v>156</v>
      </c>
      <c r="C900" s="160" t="s">
        <v>2499</v>
      </c>
      <c r="D900" s="160" t="s">
        <v>162</v>
      </c>
      <c r="E900" s="160" t="s">
        <v>644</v>
      </c>
      <c r="F900" s="162">
        <v>0.32655185999999997</v>
      </c>
      <c r="G900" s="162">
        <v>0.6108536</v>
      </c>
      <c r="H900" s="56">
        <f t="shared" si="26"/>
        <v>-0.46541714741469975</v>
      </c>
      <c r="I900" s="96">
        <f t="shared" si="27"/>
        <v>2.9918732280873828E-5</v>
      </c>
      <c r="J900" s="175">
        <v>12.949485300000001</v>
      </c>
      <c r="K900" s="175">
        <v>13.07</v>
      </c>
    </row>
    <row r="901" spans="1:11" x14ac:dyDescent="0.2">
      <c r="A901" s="163" t="s">
        <v>3101</v>
      </c>
      <c r="B901" s="163" t="s">
        <v>1014</v>
      </c>
      <c r="C901" s="160" t="s">
        <v>3148</v>
      </c>
      <c r="D901" s="160" t="s">
        <v>162</v>
      </c>
      <c r="E901" s="160" t="s">
        <v>164</v>
      </c>
      <c r="F901" s="162">
        <v>0.32418767999999998</v>
      </c>
      <c r="G901" s="162">
        <v>7.0621637499999999</v>
      </c>
      <c r="H901" s="56">
        <f t="shared" si="26"/>
        <v>-0.95409513408691493</v>
      </c>
      <c r="I901" s="96">
        <f t="shared" si="27"/>
        <v>2.9702125741000509E-5</v>
      </c>
      <c r="J901" s="175">
        <v>8.004352106999999</v>
      </c>
      <c r="K901" s="175">
        <v>17.0623</v>
      </c>
    </row>
    <row r="902" spans="1:11" x14ac:dyDescent="0.2">
      <c r="A902" s="163" t="s">
        <v>1766</v>
      </c>
      <c r="B902" s="163" t="s">
        <v>1767</v>
      </c>
      <c r="C902" s="160" t="s">
        <v>1773</v>
      </c>
      <c r="D902" s="160" t="s">
        <v>163</v>
      </c>
      <c r="E902" s="160" t="s">
        <v>164</v>
      </c>
      <c r="F902" s="162">
        <v>0.32130924999999999</v>
      </c>
      <c r="G902" s="162">
        <v>0.19323389999999999</v>
      </c>
      <c r="H902" s="56">
        <f t="shared" si="26"/>
        <v>0.66279959158305046</v>
      </c>
      <c r="I902" s="96">
        <f t="shared" si="27"/>
        <v>2.9438403536021383E-5</v>
      </c>
      <c r="J902" s="175">
        <v>1.357529</v>
      </c>
      <c r="K902" s="175">
        <v>76.828450000000004</v>
      </c>
    </row>
    <row r="903" spans="1:11" x14ac:dyDescent="0.2">
      <c r="A903" s="163" t="s">
        <v>2482</v>
      </c>
      <c r="B903" s="163" t="s">
        <v>1306</v>
      </c>
      <c r="C903" s="160" t="s">
        <v>3151</v>
      </c>
      <c r="D903" s="160" t="s">
        <v>162</v>
      </c>
      <c r="E903" s="160" t="s">
        <v>644</v>
      </c>
      <c r="F903" s="162">
        <v>0.32013152</v>
      </c>
      <c r="G903" s="162">
        <v>0.32740594000000001</v>
      </c>
      <c r="H903" s="56">
        <f t="shared" ref="H903:H966" si="28">IF(ISERROR(F903/G903-1),"",IF((F903/G903-1)&gt;10000%,"",F903/G903-1))</f>
        <v>-2.2218350711657786E-2</v>
      </c>
      <c r="I903" s="96">
        <f t="shared" ref="I903:I966" si="29">F903/$F$1252</f>
        <v>2.933049972996389E-5</v>
      </c>
      <c r="J903" s="175">
        <v>519.53023658679285</v>
      </c>
      <c r="K903" s="175">
        <v>23.211950000000002</v>
      </c>
    </row>
    <row r="904" spans="1:11" x14ac:dyDescent="0.2">
      <c r="A904" s="163" t="s">
        <v>2713</v>
      </c>
      <c r="B904" s="163" t="s">
        <v>286</v>
      </c>
      <c r="C904" s="160" t="s">
        <v>1146</v>
      </c>
      <c r="D904" s="160" t="s">
        <v>162</v>
      </c>
      <c r="E904" s="160" t="s">
        <v>644</v>
      </c>
      <c r="F904" s="162">
        <v>0.31992708000000003</v>
      </c>
      <c r="G904" s="162">
        <v>0.60857276000000005</v>
      </c>
      <c r="H904" s="56">
        <f t="shared" si="28"/>
        <v>-0.47429937547648371</v>
      </c>
      <c r="I904" s="96">
        <f t="shared" si="29"/>
        <v>2.9311768905317842E-5</v>
      </c>
      <c r="J904" s="175">
        <v>21.20047241</v>
      </c>
      <c r="K904" s="175">
        <v>5.8131500000000003</v>
      </c>
    </row>
    <row r="905" spans="1:11" x14ac:dyDescent="0.2">
      <c r="A905" s="163" t="s">
        <v>2407</v>
      </c>
      <c r="B905" s="163" t="s">
        <v>1610</v>
      </c>
      <c r="C905" s="160" t="s">
        <v>3149</v>
      </c>
      <c r="D905" s="160" t="s">
        <v>163</v>
      </c>
      <c r="E905" s="160" t="s">
        <v>164</v>
      </c>
      <c r="F905" s="162">
        <v>0.31776690999999996</v>
      </c>
      <c r="G905" s="162">
        <v>1.0099799999999999E-3</v>
      </c>
      <c r="H905" s="56" t="str">
        <f t="shared" si="28"/>
        <v/>
      </c>
      <c r="I905" s="96">
        <f t="shared" si="29"/>
        <v>2.9113853793423586E-5</v>
      </c>
      <c r="J905" s="175">
        <v>46.776017450000005</v>
      </c>
      <c r="K905" s="175">
        <v>19.713650000000001</v>
      </c>
    </row>
    <row r="906" spans="1:11" x14ac:dyDescent="0.2">
      <c r="A906" s="163" t="s">
        <v>2439</v>
      </c>
      <c r="B906" s="163" t="s">
        <v>1044</v>
      </c>
      <c r="C906" s="160" t="s">
        <v>3149</v>
      </c>
      <c r="D906" s="160" t="s">
        <v>163</v>
      </c>
      <c r="E906" s="160" t="s">
        <v>164</v>
      </c>
      <c r="F906" s="162">
        <v>0.31730377000000004</v>
      </c>
      <c r="G906" s="162">
        <v>5.2172759999999999E-2</v>
      </c>
      <c r="H906" s="56">
        <f t="shared" si="28"/>
        <v>5.0817899992256503</v>
      </c>
      <c r="I906" s="96">
        <f t="shared" si="29"/>
        <v>2.9071420834479298E-5</v>
      </c>
      <c r="J906" s="175">
        <v>12.884954962410898</v>
      </c>
      <c r="K906" s="175">
        <v>93.940750000000008</v>
      </c>
    </row>
    <row r="907" spans="1:11" x14ac:dyDescent="0.2">
      <c r="A907" s="163" t="s">
        <v>3199</v>
      </c>
      <c r="B907" s="163" t="s">
        <v>3200</v>
      </c>
      <c r="C907" s="160" t="s">
        <v>2499</v>
      </c>
      <c r="D907" s="160" t="s">
        <v>163</v>
      </c>
      <c r="E907" s="160" t="s">
        <v>644</v>
      </c>
      <c r="F907" s="162">
        <v>0.31726207000000001</v>
      </c>
      <c r="G907" s="162">
        <v>0.23752029999999999</v>
      </c>
      <c r="H907" s="56">
        <f t="shared" si="28"/>
        <v>0.33572612530381618</v>
      </c>
      <c r="I907" s="96">
        <f t="shared" si="29"/>
        <v>2.9067600273983597E-5</v>
      </c>
      <c r="J907" s="175">
        <v>1454.4660006499998</v>
      </c>
      <c r="K907" s="175">
        <v>13.05855</v>
      </c>
    </row>
    <row r="908" spans="1:11" x14ac:dyDescent="0.2">
      <c r="A908" s="163" t="s">
        <v>1921</v>
      </c>
      <c r="B908" s="163" t="s">
        <v>231</v>
      </c>
      <c r="C908" s="160" t="s">
        <v>3151</v>
      </c>
      <c r="D908" s="160" t="s">
        <v>162</v>
      </c>
      <c r="E908" s="160" t="s">
        <v>644</v>
      </c>
      <c r="F908" s="162">
        <v>0.31694346000000001</v>
      </c>
      <c r="G908" s="162">
        <v>1.6453123000000001</v>
      </c>
      <c r="H908" s="56">
        <f t="shared" si="28"/>
        <v>-0.80736577487447214</v>
      </c>
      <c r="I908" s="96">
        <f t="shared" si="29"/>
        <v>2.9038409176153042E-5</v>
      </c>
      <c r="J908" s="175">
        <v>59.072612226758004</v>
      </c>
      <c r="K908" s="175">
        <v>10.507899999999999</v>
      </c>
    </row>
    <row r="909" spans="1:11" x14ac:dyDescent="0.2">
      <c r="A909" s="163" t="s">
        <v>3070</v>
      </c>
      <c r="B909" s="163" t="s">
        <v>95</v>
      </c>
      <c r="C909" s="160" t="s">
        <v>3148</v>
      </c>
      <c r="D909" s="160" t="s">
        <v>570</v>
      </c>
      <c r="E909" s="160" t="s">
        <v>644</v>
      </c>
      <c r="F909" s="162">
        <v>0.31684413</v>
      </c>
      <c r="G909" s="162">
        <v>0.34309323999999997</v>
      </c>
      <c r="H909" s="56">
        <f t="shared" si="28"/>
        <v>-7.6507220019840561E-2</v>
      </c>
      <c r="I909" s="96">
        <f t="shared" si="29"/>
        <v>2.9029308546080198E-5</v>
      </c>
      <c r="J909" s="175">
        <v>42.190807786000001</v>
      </c>
      <c r="K909" s="175">
        <v>28.005099999999999</v>
      </c>
    </row>
    <row r="910" spans="1:11" x14ac:dyDescent="0.2">
      <c r="A910" s="163" t="s">
        <v>3057</v>
      </c>
      <c r="B910" s="163" t="s">
        <v>124</v>
      </c>
      <c r="C910" s="160" t="s">
        <v>3148</v>
      </c>
      <c r="D910" s="160" t="s">
        <v>570</v>
      </c>
      <c r="E910" s="160" t="s">
        <v>164</v>
      </c>
      <c r="F910" s="162">
        <v>0.31622903000000002</v>
      </c>
      <c r="G910" s="162">
        <v>0.54764986999999998</v>
      </c>
      <c r="H910" s="56">
        <f t="shared" si="28"/>
        <v>-0.42257079326979474</v>
      </c>
      <c r="I910" s="96">
        <f t="shared" si="29"/>
        <v>2.8972952988264772E-5</v>
      </c>
      <c r="J910" s="175">
        <v>52.715951179000001</v>
      </c>
      <c r="K910" s="175">
        <v>13.01155</v>
      </c>
    </row>
    <row r="911" spans="1:11" x14ac:dyDescent="0.2">
      <c r="A911" s="163" t="s">
        <v>2301</v>
      </c>
      <c r="B911" s="163" t="s">
        <v>2306</v>
      </c>
      <c r="C911" s="160" t="s">
        <v>3151</v>
      </c>
      <c r="D911" s="160" t="s">
        <v>163</v>
      </c>
      <c r="E911" s="160" t="s">
        <v>164</v>
      </c>
      <c r="F911" s="162">
        <v>0.31531698999999996</v>
      </c>
      <c r="G911" s="162">
        <v>0.10011077</v>
      </c>
      <c r="H911" s="56">
        <f t="shared" si="28"/>
        <v>2.1496809983581184</v>
      </c>
      <c r="I911" s="96">
        <f t="shared" si="29"/>
        <v>2.8889391741394366E-5</v>
      </c>
      <c r="J911" s="175">
        <v>4.9660248300000003</v>
      </c>
      <c r="K911" s="175">
        <v>28.12555</v>
      </c>
    </row>
    <row r="912" spans="1:11" x14ac:dyDescent="0.2">
      <c r="A912" s="163" t="s">
        <v>2579</v>
      </c>
      <c r="B912" s="163" t="s">
        <v>2580</v>
      </c>
      <c r="C912" s="160" t="s">
        <v>2541</v>
      </c>
      <c r="D912" s="160" t="s">
        <v>163</v>
      </c>
      <c r="E912" s="160" t="s">
        <v>164</v>
      </c>
      <c r="F912" s="162">
        <v>0.31494914000000002</v>
      </c>
      <c r="G912" s="162">
        <v>1.27975558</v>
      </c>
      <c r="H912" s="56">
        <f t="shared" si="28"/>
        <v>-0.75389899061819288</v>
      </c>
      <c r="I912" s="96">
        <f t="shared" si="29"/>
        <v>2.88556892670936E-5</v>
      </c>
      <c r="J912" s="175">
        <v>86.567395059999996</v>
      </c>
      <c r="K912" s="175">
        <v>32.831400000000002</v>
      </c>
    </row>
    <row r="913" spans="1:11" x14ac:dyDescent="0.2">
      <c r="A913" s="163" t="s">
        <v>2028</v>
      </c>
      <c r="B913" s="163" t="s">
        <v>2036</v>
      </c>
      <c r="C913" s="160" t="s">
        <v>3281</v>
      </c>
      <c r="D913" s="160" t="s">
        <v>163</v>
      </c>
      <c r="E913" s="160" t="s">
        <v>644</v>
      </c>
      <c r="F913" s="162">
        <v>0.31200087999999998</v>
      </c>
      <c r="G913" s="162">
        <v>1.5474969999999999E-2</v>
      </c>
      <c r="H913" s="56">
        <f t="shared" si="28"/>
        <v>19.161646840026183</v>
      </c>
      <c r="I913" s="96">
        <f t="shared" si="29"/>
        <v>2.8585569226636901E-5</v>
      </c>
      <c r="J913" s="175">
        <v>12.892584919999999</v>
      </c>
      <c r="K913" s="175">
        <v>54.698099999999997</v>
      </c>
    </row>
    <row r="914" spans="1:11" x14ac:dyDescent="0.2">
      <c r="A914" s="163" t="s">
        <v>2667</v>
      </c>
      <c r="B914" s="163" t="s">
        <v>2304</v>
      </c>
      <c r="C914" s="160" t="s">
        <v>1923</v>
      </c>
      <c r="D914" s="160" t="s">
        <v>163</v>
      </c>
      <c r="E914" s="160" t="s">
        <v>644</v>
      </c>
      <c r="F914" s="162">
        <v>0.31145196999999997</v>
      </c>
      <c r="G914" s="162">
        <v>3.4933589999999994E-2</v>
      </c>
      <c r="H914" s="56">
        <f t="shared" si="28"/>
        <v>7.9155443228136591</v>
      </c>
      <c r="I914" s="96">
        <f t="shared" si="29"/>
        <v>2.8535278006932027E-5</v>
      </c>
      <c r="J914" s="175">
        <v>163.12461171999999</v>
      </c>
      <c r="K914" s="175">
        <v>11.9369</v>
      </c>
    </row>
    <row r="915" spans="1:11" x14ac:dyDescent="0.2">
      <c r="A915" s="163" t="s">
        <v>1521</v>
      </c>
      <c r="B915" s="163" t="s">
        <v>146</v>
      </c>
      <c r="C915" s="160" t="s">
        <v>2499</v>
      </c>
      <c r="D915" s="160" t="s">
        <v>162</v>
      </c>
      <c r="E915" s="160" t="s">
        <v>644</v>
      </c>
      <c r="F915" s="162">
        <v>0.30598088000000001</v>
      </c>
      <c r="G915" s="162">
        <v>0.51659812999999999</v>
      </c>
      <c r="H915" s="56">
        <f t="shared" si="28"/>
        <v>-0.40770037243456525</v>
      </c>
      <c r="I915" s="96">
        <f t="shared" si="29"/>
        <v>2.8034015888888773E-5</v>
      </c>
      <c r="J915" s="175">
        <v>99.233288999999999</v>
      </c>
      <c r="K915" s="175">
        <v>6.5456000000000003</v>
      </c>
    </row>
    <row r="916" spans="1:11" x14ac:dyDescent="0.2">
      <c r="A916" s="163" t="s">
        <v>2676</v>
      </c>
      <c r="B916" s="163" t="s">
        <v>1982</v>
      </c>
      <c r="C916" s="160" t="s">
        <v>1923</v>
      </c>
      <c r="D916" s="160" t="s">
        <v>163</v>
      </c>
      <c r="E916" s="160" t="s">
        <v>644</v>
      </c>
      <c r="F916" s="162">
        <v>0.30453652000000003</v>
      </c>
      <c r="G916" s="162">
        <v>0.99516282</v>
      </c>
      <c r="H916" s="56">
        <f t="shared" si="28"/>
        <v>-0.69398322176063609</v>
      </c>
      <c r="I916" s="96">
        <f t="shared" si="29"/>
        <v>2.7901683400697763E-5</v>
      </c>
      <c r="J916" s="175">
        <v>157.45743443000001</v>
      </c>
      <c r="K916" s="175">
        <v>20.537400000000002</v>
      </c>
    </row>
    <row r="917" spans="1:11" x14ac:dyDescent="0.2">
      <c r="A917" s="163" t="s">
        <v>2316</v>
      </c>
      <c r="B917" s="161" t="s">
        <v>2323</v>
      </c>
      <c r="C917" s="160" t="s">
        <v>596</v>
      </c>
      <c r="D917" s="160" t="s">
        <v>570</v>
      </c>
      <c r="E917" s="160" t="s">
        <v>164</v>
      </c>
      <c r="F917" s="162">
        <v>0.29920476000000001</v>
      </c>
      <c r="G917" s="162">
        <v>1.1908023600000002</v>
      </c>
      <c r="H917" s="56">
        <f t="shared" si="28"/>
        <v>-0.74873684328270906</v>
      </c>
      <c r="I917" s="96">
        <f t="shared" si="29"/>
        <v>2.741318671895823E-5</v>
      </c>
      <c r="J917" s="175">
        <v>317.61427519313497</v>
      </c>
      <c r="K917" s="175">
        <v>12.631449999999999</v>
      </c>
    </row>
    <row r="918" spans="1:11" x14ac:dyDescent="0.2">
      <c r="A918" s="163" t="s">
        <v>2645</v>
      </c>
      <c r="B918" s="163" t="s">
        <v>2646</v>
      </c>
      <c r="C918" s="160" t="s">
        <v>596</v>
      </c>
      <c r="D918" s="160" t="s">
        <v>163</v>
      </c>
      <c r="E918" s="160" t="s">
        <v>644</v>
      </c>
      <c r="F918" s="162">
        <v>0.29885290999999997</v>
      </c>
      <c r="G918" s="162">
        <v>0.4810063</v>
      </c>
      <c r="H918" s="56">
        <f t="shared" si="28"/>
        <v>-0.37869231650396273</v>
      </c>
      <c r="I918" s="96">
        <f t="shared" si="29"/>
        <v>2.7380950167149807E-5</v>
      </c>
      <c r="J918" s="175">
        <v>25.544990300742601</v>
      </c>
      <c r="K918" s="175">
        <v>28.533750000000001</v>
      </c>
    </row>
    <row r="919" spans="1:11" x14ac:dyDescent="0.2">
      <c r="A919" s="163" t="s">
        <v>1249</v>
      </c>
      <c r="B919" s="163" t="s">
        <v>51</v>
      </c>
      <c r="C919" s="160" t="s">
        <v>3151</v>
      </c>
      <c r="D919" s="160" t="s">
        <v>163</v>
      </c>
      <c r="E919" s="160" t="s">
        <v>164</v>
      </c>
      <c r="F919" s="162">
        <v>0.2987456</v>
      </c>
      <c r="G919" s="162">
        <v>0.12874850999999998</v>
      </c>
      <c r="H919" s="56">
        <f t="shared" si="28"/>
        <v>1.3203810280988888</v>
      </c>
      <c r="I919" s="96">
        <f t="shared" si="29"/>
        <v>2.7371118408233904E-5</v>
      </c>
      <c r="J919" s="175">
        <v>20.217607776000001</v>
      </c>
      <c r="K919" s="175">
        <v>31.829000000000001</v>
      </c>
    </row>
    <row r="920" spans="1:11" x14ac:dyDescent="0.2">
      <c r="A920" s="163" t="s">
        <v>1072</v>
      </c>
      <c r="B920" s="163" t="s">
        <v>25</v>
      </c>
      <c r="C920" s="160" t="s">
        <v>3150</v>
      </c>
      <c r="D920" s="160" t="s">
        <v>163</v>
      </c>
      <c r="E920" s="160" t="s">
        <v>164</v>
      </c>
      <c r="F920" s="162">
        <v>0.29853043000000001</v>
      </c>
      <c r="G920" s="162">
        <v>1.671926E-2</v>
      </c>
      <c r="H920" s="56">
        <f t="shared" si="28"/>
        <v>16.855481044017498</v>
      </c>
      <c r="I920" s="96">
        <f t="shared" si="29"/>
        <v>2.735140449931642E-5</v>
      </c>
      <c r="J920" s="175">
        <v>2.4634512524884626</v>
      </c>
      <c r="K920" s="175">
        <v>26.02075</v>
      </c>
    </row>
    <row r="921" spans="1:11" x14ac:dyDescent="0.2">
      <c r="A921" s="163" t="s">
        <v>2855</v>
      </c>
      <c r="B921" s="163" t="s">
        <v>416</v>
      </c>
      <c r="C921" s="160" t="s">
        <v>2500</v>
      </c>
      <c r="D921" s="160" t="s">
        <v>162</v>
      </c>
      <c r="E921" s="160" t="s">
        <v>164</v>
      </c>
      <c r="F921" s="162">
        <v>0.29305672999999999</v>
      </c>
      <c r="G921" s="162">
        <v>0.38677234999999999</v>
      </c>
      <c r="H921" s="56">
        <f t="shared" si="28"/>
        <v>-0.24230175709302904</v>
      </c>
      <c r="I921" s="96">
        <f t="shared" si="29"/>
        <v>2.6849903252666594E-5</v>
      </c>
      <c r="J921" s="175">
        <v>155.79657878399999</v>
      </c>
      <c r="K921" s="175">
        <v>18.33325</v>
      </c>
    </row>
    <row r="922" spans="1:11" x14ac:dyDescent="0.2">
      <c r="A922" s="163" t="s">
        <v>2774</v>
      </c>
      <c r="B922" s="163" t="s">
        <v>1683</v>
      </c>
      <c r="C922" s="160" t="s">
        <v>2775</v>
      </c>
      <c r="D922" s="160" t="s">
        <v>163</v>
      </c>
      <c r="E922" s="160" t="s">
        <v>644</v>
      </c>
      <c r="F922" s="162">
        <v>0.29058274000000001</v>
      </c>
      <c r="G922" s="162">
        <v>0.72495318999999991</v>
      </c>
      <c r="H922" s="56">
        <f t="shared" si="28"/>
        <v>-0.59917034091539056</v>
      </c>
      <c r="I922" s="96">
        <f t="shared" si="29"/>
        <v>2.6623235903487939E-5</v>
      </c>
      <c r="J922" s="175">
        <v>18.521249999999998</v>
      </c>
      <c r="K922" s="175">
        <v>28.592199999999998</v>
      </c>
    </row>
    <row r="923" spans="1:11" x14ac:dyDescent="0.2">
      <c r="A923" s="163" t="s">
        <v>2112</v>
      </c>
      <c r="B923" s="163" t="s">
        <v>1798</v>
      </c>
      <c r="C923" s="160" t="s">
        <v>596</v>
      </c>
      <c r="D923" s="160" t="s">
        <v>163</v>
      </c>
      <c r="E923" s="160" t="s">
        <v>164</v>
      </c>
      <c r="F923" s="162">
        <v>0.28646969999999999</v>
      </c>
      <c r="G923" s="162">
        <v>0.5430606899999999</v>
      </c>
      <c r="H923" s="56">
        <f t="shared" si="28"/>
        <v>-0.47249045037673409</v>
      </c>
      <c r="I923" s="96">
        <f t="shared" si="29"/>
        <v>2.6246398537990999E-5</v>
      </c>
      <c r="J923" s="175">
        <v>87.59476054000001</v>
      </c>
      <c r="K923" s="175">
        <v>14.942600000000001</v>
      </c>
    </row>
    <row r="924" spans="1:11" x14ac:dyDescent="0.2">
      <c r="A924" s="163" t="s">
        <v>1252</v>
      </c>
      <c r="B924" s="163" t="s">
        <v>1447</v>
      </c>
      <c r="C924" s="160" t="s">
        <v>2501</v>
      </c>
      <c r="D924" s="160" t="s">
        <v>163</v>
      </c>
      <c r="E924" s="160" t="s">
        <v>644</v>
      </c>
      <c r="F924" s="162">
        <v>0.28441057000000003</v>
      </c>
      <c r="G924" s="162">
        <v>0.14451712</v>
      </c>
      <c r="H924" s="56">
        <f t="shared" si="28"/>
        <v>0.96800607429763352</v>
      </c>
      <c r="I924" s="96">
        <f t="shared" si="29"/>
        <v>2.6057740726635968E-5</v>
      </c>
      <c r="J924" s="175">
        <v>9.1335342500000003</v>
      </c>
      <c r="K924" s="175">
        <v>34.938549999999999</v>
      </c>
    </row>
    <row r="925" spans="1:11" x14ac:dyDescent="0.2">
      <c r="A925" s="163" t="s">
        <v>1879</v>
      </c>
      <c r="B925" s="163" t="s">
        <v>1880</v>
      </c>
      <c r="C925" s="160" t="s">
        <v>3281</v>
      </c>
      <c r="D925" s="160" t="s">
        <v>163</v>
      </c>
      <c r="E925" s="160" t="s">
        <v>644</v>
      </c>
      <c r="F925" s="162">
        <v>0.27954625</v>
      </c>
      <c r="G925" s="162">
        <v>0.24988837999999999</v>
      </c>
      <c r="H925" s="56">
        <f t="shared" si="28"/>
        <v>0.1186844702422738</v>
      </c>
      <c r="I925" s="96">
        <f t="shared" si="29"/>
        <v>2.561207097051055E-5</v>
      </c>
      <c r="J925" s="175">
        <v>12.8632595</v>
      </c>
      <c r="K925" s="175">
        <v>37.978400000000001</v>
      </c>
    </row>
    <row r="926" spans="1:11" x14ac:dyDescent="0.2">
      <c r="A926" s="163" t="s">
        <v>2668</v>
      </c>
      <c r="B926" s="163" t="s">
        <v>2303</v>
      </c>
      <c r="C926" s="160" t="s">
        <v>1923</v>
      </c>
      <c r="D926" s="160" t="s">
        <v>163</v>
      </c>
      <c r="E926" s="160" t="s">
        <v>644</v>
      </c>
      <c r="F926" s="162">
        <v>0.27837825999999999</v>
      </c>
      <c r="G926" s="162">
        <v>1.9164520000000001E-2</v>
      </c>
      <c r="H926" s="56">
        <f t="shared" si="28"/>
        <v>13.525710009955896</v>
      </c>
      <c r="I926" s="96">
        <f t="shared" si="29"/>
        <v>2.5505059544770279E-5</v>
      </c>
      <c r="J926" s="175">
        <v>342.66803282999996</v>
      </c>
      <c r="K926" s="175">
        <v>18.37885</v>
      </c>
    </row>
    <row r="927" spans="1:11" x14ac:dyDescent="0.2">
      <c r="A927" s="163" t="s">
        <v>1737</v>
      </c>
      <c r="B927" s="163" t="s">
        <v>42</v>
      </c>
      <c r="C927" s="160" t="s">
        <v>1740</v>
      </c>
      <c r="D927" s="160" t="s">
        <v>162</v>
      </c>
      <c r="E927" s="160" t="s">
        <v>644</v>
      </c>
      <c r="F927" s="162">
        <v>0.27703419000000001</v>
      </c>
      <c r="G927" s="162">
        <v>0.41565245000000001</v>
      </c>
      <c r="H927" s="56">
        <f t="shared" si="28"/>
        <v>-0.33349559229110759</v>
      </c>
      <c r="I927" s="96">
        <f t="shared" si="29"/>
        <v>2.5381915642001656E-5</v>
      </c>
      <c r="J927" s="175">
        <v>48.716612359999999</v>
      </c>
      <c r="K927" s="175">
        <v>46.105649999999997</v>
      </c>
    </row>
    <row r="928" spans="1:11" x14ac:dyDescent="0.2">
      <c r="A928" s="163" t="s">
        <v>2719</v>
      </c>
      <c r="B928" s="163" t="s">
        <v>289</v>
      </c>
      <c r="C928" s="160" t="s">
        <v>1146</v>
      </c>
      <c r="D928" s="160" t="s">
        <v>162</v>
      </c>
      <c r="E928" s="160" t="s">
        <v>644</v>
      </c>
      <c r="F928" s="162">
        <v>0.27659309000000004</v>
      </c>
      <c r="G928" s="162">
        <v>0.16083818999999999</v>
      </c>
      <c r="H928" s="56">
        <f t="shared" si="28"/>
        <v>0.71969785285447485</v>
      </c>
      <c r="I928" s="96">
        <f t="shared" si="29"/>
        <v>2.5341501991290577E-5</v>
      </c>
      <c r="J928" s="175">
        <v>11.268676920000001</v>
      </c>
      <c r="K928" s="175">
        <v>15.412050000000001</v>
      </c>
    </row>
    <row r="929" spans="1:11" x14ac:dyDescent="0.2">
      <c r="A929" s="163" t="s">
        <v>2455</v>
      </c>
      <c r="B929" s="163" t="s">
        <v>39</v>
      </c>
      <c r="C929" s="160" t="s">
        <v>1740</v>
      </c>
      <c r="D929" s="160" t="s">
        <v>162</v>
      </c>
      <c r="E929" s="160" t="s">
        <v>644</v>
      </c>
      <c r="F929" s="162">
        <v>0.27631856999999999</v>
      </c>
      <c r="G929" s="162">
        <v>4.5137679999999999E-2</v>
      </c>
      <c r="H929" s="56">
        <f t="shared" si="28"/>
        <v>5.1216830373204827</v>
      </c>
      <c r="I929" s="96">
        <f t="shared" si="29"/>
        <v>2.5316350426128012E-5</v>
      </c>
      <c r="J929" s="175">
        <v>8.8339811600000004</v>
      </c>
      <c r="K929" s="175">
        <v>69.162949999999995</v>
      </c>
    </row>
    <row r="930" spans="1:11" x14ac:dyDescent="0.2">
      <c r="A930" s="163" t="s">
        <v>3205</v>
      </c>
      <c r="B930" s="163" t="s">
        <v>3206</v>
      </c>
      <c r="C930" s="160" t="s">
        <v>2501</v>
      </c>
      <c r="D930" s="160" t="s">
        <v>570</v>
      </c>
      <c r="E930" s="160" t="s">
        <v>164</v>
      </c>
      <c r="F930" s="162">
        <v>0.27531732000000003</v>
      </c>
      <c r="G930" s="162">
        <v>0</v>
      </c>
      <c r="H930" s="56" t="str">
        <f t="shared" si="28"/>
        <v/>
      </c>
      <c r="I930" s="96">
        <f t="shared" si="29"/>
        <v>2.5224615745161186E-5</v>
      </c>
      <c r="J930" s="175">
        <v>1.5094907640177753</v>
      </c>
      <c r="K930" s="175">
        <v>55.723249999999993</v>
      </c>
    </row>
    <row r="931" spans="1:11" x14ac:dyDescent="0.2">
      <c r="A931" s="163" t="s">
        <v>2577</v>
      </c>
      <c r="B931" s="163" t="s">
        <v>2578</v>
      </c>
      <c r="C931" s="160" t="s">
        <v>2541</v>
      </c>
      <c r="D931" s="160" t="s">
        <v>163</v>
      </c>
      <c r="E931" s="160" t="s">
        <v>164</v>
      </c>
      <c r="F931" s="162">
        <v>0.27204930999999999</v>
      </c>
      <c r="G931" s="162">
        <v>0.11376885</v>
      </c>
      <c r="H931" s="56">
        <f t="shared" si="28"/>
        <v>1.3912460220877683</v>
      </c>
      <c r="I931" s="96">
        <f t="shared" si="29"/>
        <v>2.4925200159896354E-5</v>
      </c>
      <c r="J931" s="175">
        <v>41.155630680000002</v>
      </c>
      <c r="K931" s="175">
        <v>12.1759</v>
      </c>
    </row>
    <row r="932" spans="1:11" x14ac:dyDescent="0.2">
      <c r="A932" s="163" t="s">
        <v>2680</v>
      </c>
      <c r="B932" s="163" t="s">
        <v>1994</v>
      </c>
      <c r="C932" s="160" t="s">
        <v>1923</v>
      </c>
      <c r="D932" s="160" t="s">
        <v>163</v>
      </c>
      <c r="E932" s="160" t="s">
        <v>644</v>
      </c>
      <c r="F932" s="162">
        <v>0.26962570000000002</v>
      </c>
      <c r="G932" s="162">
        <v>0.18030235</v>
      </c>
      <c r="H932" s="56">
        <f t="shared" si="28"/>
        <v>0.49540868435713681</v>
      </c>
      <c r="I932" s="96">
        <f t="shared" si="29"/>
        <v>2.4703148634165499E-5</v>
      </c>
      <c r="J932" s="175">
        <v>56.433043380000001</v>
      </c>
      <c r="K932" s="175">
        <v>59.735400000000013</v>
      </c>
    </row>
    <row r="933" spans="1:11" x14ac:dyDescent="0.2">
      <c r="A933" s="163" t="s">
        <v>1295</v>
      </c>
      <c r="B933" s="163" t="s">
        <v>50</v>
      </c>
      <c r="C933" s="160" t="s">
        <v>2499</v>
      </c>
      <c r="D933" s="160" t="s">
        <v>162</v>
      </c>
      <c r="E933" s="160" t="s">
        <v>644</v>
      </c>
      <c r="F933" s="162">
        <v>0.26806715999999997</v>
      </c>
      <c r="G933" s="162">
        <v>0.17588045999999999</v>
      </c>
      <c r="H933" s="56">
        <f t="shared" si="28"/>
        <v>0.52414406921610279</v>
      </c>
      <c r="I933" s="96">
        <f t="shared" si="29"/>
        <v>2.4560354956588423E-5</v>
      </c>
      <c r="J933" s="175">
        <v>41.851251071999997</v>
      </c>
      <c r="K933" s="175">
        <v>15.124700000000001</v>
      </c>
    </row>
    <row r="934" spans="1:11" x14ac:dyDescent="0.2">
      <c r="A934" s="163" t="s">
        <v>2101</v>
      </c>
      <c r="B934" s="163" t="s">
        <v>1825</v>
      </c>
      <c r="C934" s="160" t="s">
        <v>596</v>
      </c>
      <c r="D934" s="160" t="s">
        <v>570</v>
      </c>
      <c r="E934" s="160" t="s">
        <v>164</v>
      </c>
      <c r="F934" s="162">
        <v>0.26799094000000001</v>
      </c>
      <c r="G934" s="162">
        <v>2.0285855800000001</v>
      </c>
      <c r="H934" s="56">
        <f t="shared" si="28"/>
        <v>-0.86789271172873073</v>
      </c>
      <c r="I934" s="96">
        <f t="shared" si="29"/>
        <v>2.4553371668315479E-5</v>
      </c>
      <c r="J934" s="175">
        <v>137.94915686000002</v>
      </c>
      <c r="K934" s="175">
        <v>3.4112499999999999</v>
      </c>
    </row>
    <row r="935" spans="1:11" x14ac:dyDescent="0.2">
      <c r="A935" s="163" t="s">
        <v>2422</v>
      </c>
      <c r="B935" s="163" t="s">
        <v>1633</v>
      </c>
      <c r="C935" s="160" t="s">
        <v>596</v>
      </c>
      <c r="D935" s="160" t="s">
        <v>570</v>
      </c>
      <c r="E935" s="160" t="s">
        <v>644</v>
      </c>
      <c r="F935" s="162">
        <v>0.26369688000000002</v>
      </c>
      <c r="G935" s="162">
        <v>1.6923268</v>
      </c>
      <c r="H935" s="56">
        <f t="shared" si="28"/>
        <v>-0.84418087570320344</v>
      </c>
      <c r="I935" s="96">
        <f t="shared" si="29"/>
        <v>2.4159949222220672E-5</v>
      </c>
      <c r="J935" s="175">
        <v>16.31271894</v>
      </c>
      <c r="K935" s="175">
        <v>25.243649999999999</v>
      </c>
    </row>
    <row r="936" spans="1:11" x14ac:dyDescent="0.2">
      <c r="A936" s="163" t="s">
        <v>2883</v>
      </c>
      <c r="B936" s="163" t="s">
        <v>1001</v>
      </c>
      <c r="C936" s="160" t="s">
        <v>2501</v>
      </c>
      <c r="D936" s="160" t="s">
        <v>163</v>
      </c>
      <c r="E936" s="160" t="s">
        <v>164</v>
      </c>
      <c r="F936" s="162">
        <v>0.26322984000000005</v>
      </c>
      <c r="G936" s="162">
        <v>0</v>
      </c>
      <c r="H936" s="56" t="str">
        <f t="shared" si="28"/>
        <v/>
      </c>
      <c r="I936" s="96">
        <f t="shared" si="29"/>
        <v>2.4117158944668865E-5</v>
      </c>
      <c r="J936" s="175">
        <v>179.7903373437675</v>
      </c>
      <c r="K936" s="175">
        <v>26.346399999999999</v>
      </c>
    </row>
    <row r="937" spans="1:11" x14ac:dyDescent="0.2">
      <c r="A937" s="163" t="s">
        <v>1205</v>
      </c>
      <c r="B937" s="163" t="s">
        <v>1206</v>
      </c>
      <c r="C937" s="160" t="s">
        <v>2501</v>
      </c>
      <c r="D937" s="160" t="s">
        <v>570</v>
      </c>
      <c r="E937" s="160" t="s">
        <v>164</v>
      </c>
      <c r="F937" s="162">
        <v>0.25884172999999999</v>
      </c>
      <c r="G937" s="162">
        <v>0.39308249000000001</v>
      </c>
      <c r="H937" s="56">
        <f t="shared" si="28"/>
        <v>-0.34150786009318301</v>
      </c>
      <c r="I937" s="96">
        <f t="shared" si="29"/>
        <v>2.3715119622923684E-5</v>
      </c>
      <c r="J937" s="175">
        <v>105.03119429148151</v>
      </c>
      <c r="K937" s="175">
        <v>31.4665</v>
      </c>
    </row>
    <row r="938" spans="1:11" x14ac:dyDescent="0.2">
      <c r="A938" s="163" t="s">
        <v>3223</v>
      </c>
      <c r="B938" s="163" t="s">
        <v>3224</v>
      </c>
      <c r="C938" s="160" t="s">
        <v>2499</v>
      </c>
      <c r="D938" s="160" t="s">
        <v>162</v>
      </c>
      <c r="E938" s="160" t="s">
        <v>644</v>
      </c>
      <c r="F938" s="162">
        <v>0.25857357999999997</v>
      </c>
      <c r="G938" s="162">
        <v>0.75933910999999998</v>
      </c>
      <c r="H938" s="56">
        <f t="shared" si="28"/>
        <v>-0.65947548783573129</v>
      </c>
      <c r="I938" s="96">
        <f t="shared" si="29"/>
        <v>2.3690551678153391E-5</v>
      </c>
      <c r="J938" s="175">
        <v>262.19084944050002</v>
      </c>
      <c r="K938" s="175">
        <v>12.67</v>
      </c>
    </row>
    <row r="939" spans="1:11" x14ac:dyDescent="0.2">
      <c r="A939" s="163" t="s">
        <v>1101</v>
      </c>
      <c r="B939" s="163" t="s">
        <v>1102</v>
      </c>
      <c r="C939" s="160" t="s">
        <v>3152</v>
      </c>
      <c r="D939" s="160" t="s">
        <v>163</v>
      </c>
      <c r="E939" s="160" t="s">
        <v>164</v>
      </c>
      <c r="F939" s="162">
        <v>0.25781250999999999</v>
      </c>
      <c r="G939" s="162">
        <v>0.46644633000000002</v>
      </c>
      <c r="H939" s="56">
        <f t="shared" si="28"/>
        <v>-0.44728365640694401</v>
      </c>
      <c r="I939" s="96">
        <f t="shared" si="29"/>
        <v>2.3620822326199909E-5</v>
      </c>
      <c r="J939" s="175">
        <v>27.44392225</v>
      </c>
      <c r="K939" s="175">
        <v>29.935500000000001</v>
      </c>
    </row>
    <row r="940" spans="1:11" x14ac:dyDescent="0.2">
      <c r="A940" s="163" t="s">
        <v>2697</v>
      </c>
      <c r="B940" s="163" t="s">
        <v>207</v>
      </c>
      <c r="C940" s="160" t="s">
        <v>1146</v>
      </c>
      <c r="D940" s="160" t="s">
        <v>162</v>
      </c>
      <c r="E940" s="160" t="s">
        <v>644</v>
      </c>
      <c r="F940" s="162">
        <v>0.25770363000000002</v>
      </c>
      <c r="G940" s="162">
        <v>0.32824825000000002</v>
      </c>
      <c r="H940" s="56">
        <f t="shared" si="28"/>
        <v>-0.21491240242712639</v>
      </c>
      <c r="I940" s="96">
        <f t="shared" si="29"/>
        <v>2.3610846723639444E-5</v>
      </c>
      <c r="J940" s="175">
        <v>3.49176837</v>
      </c>
      <c r="K940" s="175">
        <v>5.1688999999999998</v>
      </c>
    </row>
    <row r="941" spans="1:11" x14ac:dyDescent="0.2">
      <c r="A941" s="163" t="s">
        <v>2753</v>
      </c>
      <c r="B941" s="163" t="s">
        <v>327</v>
      </c>
      <c r="C941" s="160" t="s">
        <v>1146</v>
      </c>
      <c r="D941" s="160" t="s">
        <v>163</v>
      </c>
      <c r="E941" s="160" t="s">
        <v>164</v>
      </c>
      <c r="F941" s="162">
        <v>0.2570943</v>
      </c>
      <c r="G941" s="162">
        <v>0.73424119999999993</v>
      </c>
      <c r="H941" s="56">
        <f t="shared" si="28"/>
        <v>-0.64985034890441995</v>
      </c>
      <c r="I941" s="96">
        <f t="shared" si="29"/>
        <v>2.355501981412282E-5</v>
      </c>
      <c r="J941" s="175">
        <v>10.950869580000001</v>
      </c>
      <c r="K941" s="175">
        <v>20.981249999999999</v>
      </c>
    </row>
    <row r="942" spans="1:11" x14ac:dyDescent="0.2">
      <c r="A942" s="163" t="s">
        <v>2853</v>
      </c>
      <c r="B942" s="163" t="s">
        <v>414</v>
      </c>
      <c r="C942" s="160" t="s">
        <v>2500</v>
      </c>
      <c r="D942" s="160" t="s">
        <v>162</v>
      </c>
      <c r="E942" s="160" t="s">
        <v>644</v>
      </c>
      <c r="F942" s="162">
        <v>0.25597483999999998</v>
      </c>
      <c r="G942" s="162">
        <v>1.09867604</v>
      </c>
      <c r="H942" s="56">
        <f t="shared" si="28"/>
        <v>-0.76701517947001008</v>
      </c>
      <c r="I942" s="96">
        <f t="shared" si="29"/>
        <v>2.3452454714542165E-5</v>
      </c>
      <c r="J942" s="175">
        <v>14.785147519999999</v>
      </c>
      <c r="K942" s="175">
        <v>20.598800000000001</v>
      </c>
    </row>
    <row r="943" spans="1:11" x14ac:dyDescent="0.2">
      <c r="A943" s="163" t="s">
        <v>2518</v>
      </c>
      <c r="B943" s="163" t="s">
        <v>2519</v>
      </c>
      <c r="C943" s="160" t="s">
        <v>596</v>
      </c>
      <c r="D943" s="160" t="s">
        <v>570</v>
      </c>
      <c r="E943" s="160" t="s">
        <v>164</v>
      </c>
      <c r="F943" s="162">
        <v>0.25533728999999999</v>
      </c>
      <c r="G943" s="162">
        <v>1.09142579</v>
      </c>
      <c r="H943" s="56">
        <f t="shared" si="28"/>
        <v>-0.76605162500329038</v>
      </c>
      <c r="I943" s="96">
        <f t="shared" si="29"/>
        <v>2.3394042284229656E-5</v>
      </c>
      <c r="J943" s="175">
        <v>22.30556837</v>
      </c>
      <c r="K943" s="175">
        <v>14.2643</v>
      </c>
    </row>
    <row r="944" spans="1:11" x14ac:dyDescent="0.2">
      <c r="A944" s="163" t="s">
        <v>1527</v>
      </c>
      <c r="B944" s="163" t="s">
        <v>629</v>
      </c>
      <c r="C944" s="160" t="s">
        <v>2499</v>
      </c>
      <c r="D944" s="160" t="s">
        <v>162</v>
      </c>
      <c r="E944" s="160" t="s">
        <v>644</v>
      </c>
      <c r="F944" s="162">
        <v>0.25095303000000002</v>
      </c>
      <c r="G944" s="162">
        <v>0.17499202</v>
      </c>
      <c r="H944" s="56">
        <f t="shared" si="28"/>
        <v>0.43408270845722008</v>
      </c>
      <c r="I944" s="96">
        <f t="shared" si="29"/>
        <v>2.2992355700084204E-5</v>
      </c>
      <c r="J944" s="175">
        <v>41.115122</v>
      </c>
      <c r="K944" s="175">
        <v>10.62055</v>
      </c>
    </row>
    <row r="945" spans="1:11" x14ac:dyDescent="0.2">
      <c r="A945" s="163" t="s">
        <v>2828</v>
      </c>
      <c r="B945" s="163" t="s">
        <v>465</v>
      </c>
      <c r="C945" s="160" t="s">
        <v>2500</v>
      </c>
      <c r="D945" s="160" t="s">
        <v>162</v>
      </c>
      <c r="E945" s="160" t="s">
        <v>644</v>
      </c>
      <c r="F945" s="162">
        <v>0.25087799999999999</v>
      </c>
      <c r="G945" s="162">
        <v>0.46966911</v>
      </c>
      <c r="H945" s="56">
        <f t="shared" si="28"/>
        <v>-0.46584096194872171</v>
      </c>
      <c r="I945" s="96">
        <f t="shared" si="29"/>
        <v>2.298548143979662E-5</v>
      </c>
      <c r="J945" s="175">
        <v>46.124473619999996</v>
      </c>
      <c r="K945" s="175">
        <v>78.813299999999998</v>
      </c>
    </row>
    <row r="946" spans="1:11" x14ac:dyDescent="0.2">
      <c r="A946" s="163" t="s">
        <v>2585</v>
      </c>
      <c r="B946" s="163" t="s">
        <v>2586</v>
      </c>
      <c r="C946" s="160" t="s">
        <v>2541</v>
      </c>
      <c r="D946" s="160" t="s">
        <v>163</v>
      </c>
      <c r="E946" s="160" t="s">
        <v>164</v>
      </c>
      <c r="F946" s="162">
        <v>0.24994588000000001</v>
      </c>
      <c r="G946" s="162">
        <v>2.1139800000000001E-3</v>
      </c>
      <c r="H946" s="56" t="str">
        <f t="shared" si="28"/>
        <v/>
      </c>
      <c r="I946" s="96">
        <f t="shared" si="29"/>
        <v>2.2900080460198319E-5</v>
      </c>
      <c r="J946" s="175">
        <v>730.44337589999998</v>
      </c>
      <c r="K946" s="175">
        <v>37.097050000000003</v>
      </c>
    </row>
    <row r="947" spans="1:11" x14ac:dyDescent="0.2">
      <c r="A947" s="163" t="s">
        <v>3097</v>
      </c>
      <c r="B947" s="163" t="s">
        <v>1532</v>
      </c>
      <c r="C947" s="160" t="s">
        <v>3148</v>
      </c>
      <c r="D947" s="160" t="s">
        <v>163</v>
      </c>
      <c r="E947" s="160" t="s">
        <v>644</v>
      </c>
      <c r="F947" s="162">
        <v>0.24776665</v>
      </c>
      <c r="G947" s="162">
        <v>1.01015842</v>
      </c>
      <c r="H947" s="56">
        <f t="shared" si="28"/>
        <v>-0.75472495690329444</v>
      </c>
      <c r="I947" s="96">
        <f t="shared" si="29"/>
        <v>2.2700419068135051E-5</v>
      </c>
      <c r="J947" s="175">
        <v>132.448592444296</v>
      </c>
      <c r="K947" s="175">
        <v>24.783100000000001</v>
      </c>
    </row>
    <row r="948" spans="1:11" x14ac:dyDescent="0.2">
      <c r="A948" s="163" t="s">
        <v>2993</v>
      </c>
      <c r="B948" s="163" t="s">
        <v>1010</v>
      </c>
      <c r="C948" s="160" t="s">
        <v>3148</v>
      </c>
      <c r="D948" s="160" t="s">
        <v>162</v>
      </c>
      <c r="E948" s="160" t="s">
        <v>644</v>
      </c>
      <c r="F948" s="162">
        <v>0.24292780999999999</v>
      </c>
      <c r="G948" s="162">
        <v>0.29411446000000002</v>
      </c>
      <c r="H948" s="56">
        <f t="shared" si="28"/>
        <v>-0.17403649585946923</v>
      </c>
      <c r="I948" s="96">
        <f t="shared" si="29"/>
        <v>2.2257083793578711E-5</v>
      </c>
      <c r="J948" s="175">
        <v>34.170912489604</v>
      </c>
      <c r="K948" s="175">
        <v>95.104200000000006</v>
      </c>
    </row>
    <row r="949" spans="1:11" x14ac:dyDescent="0.2">
      <c r="A949" s="163" t="s">
        <v>1293</v>
      </c>
      <c r="B949" s="163" t="s">
        <v>631</v>
      </c>
      <c r="C949" s="160" t="s">
        <v>2499</v>
      </c>
      <c r="D949" s="160" t="s">
        <v>162</v>
      </c>
      <c r="E949" s="160" t="s">
        <v>644</v>
      </c>
      <c r="F949" s="162">
        <v>0.24128751999999998</v>
      </c>
      <c r="G949" s="162">
        <v>1.3185842400000001</v>
      </c>
      <c r="H949" s="56">
        <f t="shared" si="28"/>
        <v>-0.81701015932057552</v>
      </c>
      <c r="I949" s="96">
        <f t="shared" si="29"/>
        <v>2.2106800168267269E-5</v>
      </c>
      <c r="J949" s="175">
        <v>102.769026</v>
      </c>
      <c r="K949" s="175">
        <v>13.0473</v>
      </c>
    </row>
    <row r="950" spans="1:11" x14ac:dyDescent="0.2">
      <c r="A950" s="163" t="s">
        <v>2715</v>
      </c>
      <c r="B950" s="163" t="s">
        <v>292</v>
      </c>
      <c r="C950" s="160" t="s">
        <v>1146</v>
      </c>
      <c r="D950" s="160" t="s">
        <v>162</v>
      </c>
      <c r="E950" s="160" t="s">
        <v>644</v>
      </c>
      <c r="F950" s="162">
        <v>0.24009288000000001</v>
      </c>
      <c r="G950" s="162">
        <v>0.25161840000000002</v>
      </c>
      <c r="H950" s="56">
        <f t="shared" si="28"/>
        <v>-4.580555317099233E-2</v>
      </c>
      <c r="I950" s="96">
        <f t="shared" si="29"/>
        <v>2.1997347065375672E-5</v>
      </c>
      <c r="J950" s="175">
        <v>14.58717934</v>
      </c>
      <c r="K950" s="175">
        <v>24.1313</v>
      </c>
    </row>
    <row r="951" spans="1:11" x14ac:dyDescent="0.2">
      <c r="A951" s="163" t="s">
        <v>1513</v>
      </c>
      <c r="B951" s="163" t="s">
        <v>1514</v>
      </c>
      <c r="C951" s="160" t="s">
        <v>3281</v>
      </c>
      <c r="D951" s="160" t="s">
        <v>570</v>
      </c>
      <c r="E951" s="160" t="s">
        <v>164</v>
      </c>
      <c r="F951" s="162">
        <v>0.23981267000000001</v>
      </c>
      <c r="G951" s="162">
        <v>0.41330856999999999</v>
      </c>
      <c r="H951" s="56">
        <f t="shared" si="28"/>
        <v>-0.41977329432099597</v>
      </c>
      <c r="I951" s="96">
        <f t="shared" si="29"/>
        <v>2.1971674181526768E-5</v>
      </c>
      <c r="J951" s="175">
        <v>15.8964724343518</v>
      </c>
      <c r="K951" s="175">
        <v>80.537300000000002</v>
      </c>
    </row>
    <row r="952" spans="1:11" x14ac:dyDescent="0.2">
      <c r="A952" s="163" t="s">
        <v>2670</v>
      </c>
      <c r="B952" s="163" t="s">
        <v>1989</v>
      </c>
      <c r="C952" s="160" t="s">
        <v>1923</v>
      </c>
      <c r="D952" s="160" t="s">
        <v>162</v>
      </c>
      <c r="E952" s="160" t="s">
        <v>644</v>
      </c>
      <c r="F952" s="162">
        <v>0.23776135999999998</v>
      </c>
      <c r="G952" s="162">
        <v>2.6265669999999998E-2</v>
      </c>
      <c r="H952" s="56">
        <f t="shared" si="28"/>
        <v>8.0521719034770474</v>
      </c>
      <c r="I952" s="96">
        <f t="shared" si="29"/>
        <v>2.1783732839789867E-5</v>
      </c>
      <c r="J952" s="175">
        <v>83.852721060000007</v>
      </c>
      <c r="K952" s="175">
        <v>28.993100000000009</v>
      </c>
    </row>
    <row r="953" spans="1:11" x14ac:dyDescent="0.2">
      <c r="A953" s="163" t="s">
        <v>2030</v>
      </c>
      <c r="B953" s="163" t="s">
        <v>2558</v>
      </c>
      <c r="C953" s="160" t="s">
        <v>3151</v>
      </c>
      <c r="D953" s="160" t="s">
        <v>570</v>
      </c>
      <c r="E953" s="160" t="s">
        <v>644</v>
      </c>
      <c r="F953" s="162">
        <v>0.23737480999999999</v>
      </c>
      <c r="G953" s="162">
        <v>1.01724719</v>
      </c>
      <c r="H953" s="56">
        <f t="shared" si="28"/>
        <v>-0.76664982480806854</v>
      </c>
      <c r="I953" s="96">
        <f t="shared" si="29"/>
        <v>2.1748317068576156E-5</v>
      </c>
      <c r="J953" s="175">
        <v>8.6051867229999992</v>
      </c>
      <c r="K953" s="175">
        <v>58.077800000000003</v>
      </c>
    </row>
    <row r="954" spans="1:11" x14ac:dyDescent="0.2">
      <c r="A954" s="163" t="s">
        <v>2847</v>
      </c>
      <c r="B954" s="163" t="s">
        <v>408</v>
      </c>
      <c r="C954" s="160" t="s">
        <v>2500</v>
      </c>
      <c r="D954" s="160" t="s">
        <v>162</v>
      </c>
      <c r="E954" s="160" t="s">
        <v>644</v>
      </c>
      <c r="F954" s="162">
        <v>0.23735634999999999</v>
      </c>
      <c r="G954" s="162">
        <v>0.38690615</v>
      </c>
      <c r="H954" s="56">
        <f t="shared" si="28"/>
        <v>-0.38652732710503568</v>
      </c>
      <c r="I954" s="96">
        <f t="shared" si="29"/>
        <v>2.1746625760500605E-5</v>
      </c>
      <c r="J954" s="175">
        <v>6.1233477399999998</v>
      </c>
      <c r="K954" s="175">
        <v>16.494350000000001</v>
      </c>
    </row>
    <row r="955" spans="1:11" x14ac:dyDescent="0.2">
      <c r="A955" s="163" t="s">
        <v>1933</v>
      </c>
      <c r="B955" s="163" t="s">
        <v>227</v>
      </c>
      <c r="C955" s="160" t="s">
        <v>3151</v>
      </c>
      <c r="D955" s="160" t="s">
        <v>162</v>
      </c>
      <c r="E955" s="160" t="s">
        <v>644</v>
      </c>
      <c r="F955" s="162">
        <v>0.23465398999999998</v>
      </c>
      <c r="G955" s="162">
        <v>2.5533829700000004</v>
      </c>
      <c r="H955" s="56">
        <f t="shared" si="28"/>
        <v>-0.90810074604672408</v>
      </c>
      <c r="I955" s="96">
        <f t="shared" si="29"/>
        <v>2.1499035116348271E-5</v>
      </c>
      <c r="J955" s="175">
        <v>233.3779866912389</v>
      </c>
      <c r="K955" s="175">
        <v>13.47575</v>
      </c>
    </row>
    <row r="956" spans="1:11" x14ac:dyDescent="0.2">
      <c r="A956" s="163" t="s">
        <v>2739</v>
      </c>
      <c r="B956" s="163" t="s">
        <v>382</v>
      </c>
      <c r="C956" s="160" t="s">
        <v>1146</v>
      </c>
      <c r="D956" s="160" t="s">
        <v>162</v>
      </c>
      <c r="E956" s="160" t="s">
        <v>644</v>
      </c>
      <c r="F956" s="162">
        <v>0.23102418999999999</v>
      </c>
      <c r="G956" s="162">
        <v>1.798247E-2</v>
      </c>
      <c r="H956" s="56">
        <f t="shared" si="28"/>
        <v>11.847188956800705</v>
      </c>
      <c r="I956" s="96">
        <f t="shared" si="29"/>
        <v>2.1166472274926649E-5</v>
      </c>
      <c r="J956" s="175">
        <v>5.0804710399999999</v>
      </c>
      <c r="K956" s="175">
        <v>55.055450000000008</v>
      </c>
    </row>
    <row r="957" spans="1:11" x14ac:dyDescent="0.2">
      <c r="A957" s="163" t="s">
        <v>2738</v>
      </c>
      <c r="B957" s="163" t="s">
        <v>1498</v>
      </c>
      <c r="C957" s="160" t="s">
        <v>1146</v>
      </c>
      <c r="D957" s="160" t="s">
        <v>162</v>
      </c>
      <c r="E957" s="160" t="s">
        <v>644</v>
      </c>
      <c r="F957" s="162">
        <v>0.22585580999999999</v>
      </c>
      <c r="G957" s="162">
        <v>0.70640364</v>
      </c>
      <c r="H957" s="56">
        <f t="shared" si="28"/>
        <v>-0.68027371716261253</v>
      </c>
      <c r="I957" s="96">
        <f t="shared" si="29"/>
        <v>2.0692944494237165E-5</v>
      </c>
      <c r="J957" s="175">
        <v>5.6614482000000006</v>
      </c>
      <c r="K957" s="175">
        <v>19.0334</v>
      </c>
    </row>
    <row r="958" spans="1:11" x14ac:dyDescent="0.2">
      <c r="A958" s="163" t="s">
        <v>1253</v>
      </c>
      <c r="B958" s="163" t="s">
        <v>54</v>
      </c>
      <c r="C958" s="160" t="s">
        <v>3151</v>
      </c>
      <c r="D958" s="160" t="s">
        <v>163</v>
      </c>
      <c r="E958" s="160" t="s">
        <v>164</v>
      </c>
      <c r="F958" s="162">
        <v>0.22556862999999999</v>
      </c>
      <c r="G958" s="162">
        <v>9.216566000000001E-2</v>
      </c>
      <c r="H958" s="56">
        <f t="shared" si="28"/>
        <v>1.4474259718858407</v>
      </c>
      <c r="I958" s="96">
        <f t="shared" si="29"/>
        <v>2.0666633017902533E-5</v>
      </c>
      <c r="J958" s="175">
        <v>11.093615848000001</v>
      </c>
      <c r="K958" s="175">
        <v>20.607949999999999</v>
      </c>
    </row>
    <row r="959" spans="1:11" x14ac:dyDescent="0.2">
      <c r="A959" s="163" t="s">
        <v>3088</v>
      </c>
      <c r="B959" s="163" t="s">
        <v>1771</v>
      </c>
      <c r="C959" s="160" t="s">
        <v>3148</v>
      </c>
      <c r="D959" s="160" t="s">
        <v>570</v>
      </c>
      <c r="E959" s="160" t="s">
        <v>164</v>
      </c>
      <c r="F959" s="162">
        <v>0.22316712</v>
      </c>
      <c r="G959" s="162">
        <v>7.5118130000000005E-2</v>
      </c>
      <c r="H959" s="56">
        <f t="shared" si="28"/>
        <v>1.9708822623779372</v>
      </c>
      <c r="I959" s="96">
        <f t="shared" si="29"/>
        <v>2.044660629761424E-5</v>
      </c>
      <c r="J959" s="175">
        <v>54.905627021811</v>
      </c>
      <c r="K959" s="175">
        <v>20.927900000000001</v>
      </c>
    </row>
    <row r="960" spans="1:11" x14ac:dyDescent="0.2">
      <c r="A960" s="163" t="s">
        <v>3084</v>
      </c>
      <c r="B960" s="163" t="s">
        <v>1028</v>
      </c>
      <c r="C960" s="160" t="s">
        <v>2500</v>
      </c>
      <c r="D960" s="160" t="s">
        <v>162</v>
      </c>
      <c r="E960" s="160" t="s">
        <v>164</v>
      </c>
      <c r="F960" s="162">
        <v>0.22247985999999997</v>
      </c>
      <c r="G960" s="162">
        <v>0.90254521999999993</v>
      </c>
      <c r="H960" s="56">
        <f t="shared" si="28"/>
        <v>-0.75349727075170814</v>
      </c>
      <c r="I960" s="96">
        <f t="shared" si="29"/>
        <v>2.0383639429358293E-5</v>
      </c>
      <c r="J960" s="175">
        <v>127.7651525</v>
      </c>
      <c r="K960" s="175">
        <v>27.613849999999999</v>
      </c>
    </row>
    <row r="961" spans="1:11" x14ac:dyDescent="0.2">
      <c r="A961" s="163" t="s">
        <v>2723</v>
      </c>
      <c r="B961" s="163" t="s">
        <v>165</v>
      </c>
      <c r="C961" s="160" t="s">
        <v>1146</v>
      </c>
      <c r="D961" s="160" t="s">
        <v>162</v>
      </c>
      <c r="E961" s="160" t="s">
        <v>644</v>
      </c>
      <c r="F961" s="162">
        <v>0.22240351999999999</v>
      </c>
      <c r="G961" s="162">
        <v>0.15141526999999999</v>
      </c>
      <c r="H961" s="56">
        <f t="shared" si="28"/>
        <v>0.46883151217179098</v>
      </c>
      <c r="I961" s="96">
        <f t="shared" si="29"/>
        <v>2.0376645146666652E-5</v>
      </c>
      <c r="J961" s="175">
        <v>7.9865890500000001</v>
      </c>
      <c r="K961" s="175">
        <v>4.2905500000000014</v>
      </c>
    </row>
    <row r="962" spans="1:11" x14ac:dyDescent="0.2">
      <c r="A962" s="163" t="s">
        <v>3108</v>
      </c>
      <c r="B962" s="163" t="s">
        <v>1975</v>
      </c>
      <c r="C962" s="160" t="s">
        <v>3148</v>
      </c>
      <c r="D962" s="160" t="s">
        <v>570</v>
      </c>
      <c r="E962" s="160" t="s">
        <v>164</v>
      </c>
      <c r="F962" s="162">
        <v>0.22049010999999999</v>
      </c>
      <c r="G962" s="162">
        <v>0.88503480000000001</v>
      </c>
      <c r="H962" s="56">
        <f t="shared" si="28"/>
        <v>-0.75086842912843654</v>
      </c>
      <c r="I962" s="96">
        <f t="shared" si="29"/>
        <v>2.020133822441073E-5</v>
      </c>
      <c r="J962" s="175">
        <v>25.240608516293999</v>
      </c>
      <c r="K962" s="175">
        <v>68.835400000000007</v>
      </c>
    </row>
    <row r="963" spans="1:11" x14ac:dyDescent="0.2">
      <c r="A963" s="163" t="s">
        <v>2783</v>
      </c>
      <c r="B963" s="163" t="s">
        <v>2784</v>
      </c>
      <c r="C963" s="160" t="s">
        <v>3149</v>
      </c>
      <c r="D963" s="160" t="s">
        <v>163</v>
      </c>
      <c r="E963" s="160" t="s">
        <v>164</v>
      </c>
      <c r="F963" s="162">
        <v>0.21943282</v>
      </c>
      <c r="G963" s="162">
        <v>0.97280453</v>
      </c>
      <c r="H963" s="56">
        <f t="shared" si="28"/>
        <v>-0.77443277325199134</v>
      </c>
      <c r="I963" s="96">
        <f t="shared" si="29"/>
        <v>2.0104469149914432E-5</v>
      </c>
      <c r="J963" s="175">
        <v>31.23328596</v>
      </c>
      <c r="K963" s="175">
        <v>46.306449999999998</v>
      </c>
    </row>
    <row r="964" spans="1:11" x14ac:dyDescent="0.2">
      <c r="A964" s="163" t="s">
        <v>2733</v>
      </c>
      <c r="B964" s="163" t="s">
        <v>1497</v>
      </c>
      <c r="C964" s="160" t="s">
        <v>1146</v>
      </c>
      <c r="D964" s="160" t="s">
        <v>162</v>
      </c>
      <c r="E964" s="160" t="s">
        <v>644</v>
      </c>
      <c r="F964" s="162">
        <v>0.21781365999999999</v>
      </c>
      <c r="G964" s="162">
        <v>3.4786360000000002E-2</v>
      </c>
      <c r="H964" s="56">
        <f t="shared" si="28"/>
        <v>5.2614674257381333</v>
      </c>
      <c r="I964" s="96">
        <f t="shared" si="29"/>
        <v>1.9956121458494453E-5</v>
      </c>
      <c r="J964" s="175">
        <v>1.80809544</v>
      </c>
      <c r="K964" s="175">
        <v>42.97345</v>
      </c>
    </row>
    <row r="965" spans="1:11" x14ac:dyDescent="0.2">
      <c r="A965" s="163" t="s">
        <v>3078</v>
      </c>
      <c r="B965" s="163" t="s">
        <v>247</v>
      </c>
      <c r="C965" s="160" t="s">
        <v>2500</v>
      </c>
      <c r="D965" s="160" t="s">
        <v>162</v>
      </c>
      <c r="E965" s="160" t="s">
        <v>644</v>
      </c>
      <c r="F965" s="162">
        <v>0.2167104</v>
      </c>
      <c r="G965" s="162">
        <v>8.6058100000000012E-2</v>
      </c>
      <c r="H965" s="56">
        <f t="shared" si="28"/>
        <v>1.5181871317168283</v>
      </c>
      <c r="I965" s="96">
        <f t="shared" si="29"/>
        <v>1.9855040605437312E-5</v>
      </c>
      <c r="J965" s="175">
        <v>16.193320440000001</v>
      </c>
      <c r="K965" s="175">
        <v>55.487499999999997</v>
      </c>
    </row>
    <row r="966" spans="1:11" x14ac:dyDescent="0.2">
      <c r="A966" s="163" t="s">
        <v>1736</v>
      </c>
      <c r="B966" s="163" t="s">
        <v>43</v>
      </c>
      <c r="C966" s="160" t="s">
        <v>1740</v>
      </c>
      <c r="D966" s="160" t="s">
        <v>162</v>
      </c>
      <c r="E966" s="160" t="s">
        <v>644</v>
      </c>
      <c r="F966" s="162">
        <v>0.21557324999999999</v>
      </c>
      <c r="G966" s="162">
        <v>1.0674587499999999</v>
      </c>
      <c r="H966" s="56">
        <f t="shared" si="28"/>
        <v>-0.79805004174634386</v>
      </c>
      <c r="I966" s="96">
        <f t="shared" si="29"/>
        <v>1.975085474530105E-5</v>
      </c>
      <c r="J966" s="175">
        <v>25.300777719999999</v>
      </c>
      <c r="K966" s="175">
        <v>48.664299999999997</v>
      </c>
    </row>
    <row r="967" spans="1:11" x14ac:dyDescent="0.2">
      <c r="A967" s="163" t="s">
        <v>3094</v>
      </c>
      <c r="B967" s="163" t="s">
        <v>830</v>
      </c>
      <c r="C967" s="160" t="s">
        <v>2500</v>
      </c>
      <c r="D967" s="160" t="s">
        <v>162</v>
      </c>
      <c r="E967" s="160" t="s">
        <v>644</v>
      </c>
      <c r="F967" s="162">
        <v>0.21518014000000002</v>
      </c>
      <c r="G967" s="162">
        <v>0.61597743999999999</v>
      </c>
      <c r="H967" s="56">
        <f t="shared" ref="H967:H1030" si="30">IF(ISERROR(F967/G967-1),"",IF((F967/G967-1)&gt;10000%,"",F967/G967-1))</f>
        <v>-0.65066879722088522</v>
      </c>
      <c r="I967" s="96">
        <f t="shared" ref="I967:I1030" si="31">F967/$F$1252</f>
        <v>1.9714837945865478E-5</v>
      </c>
      <c r="J967" s="175">
        <v>39.4431856</v>
      </c>
      <c r="K967" s="175">
        <v>124.05825</v>
      </c>
    </row>
    <row r="968" spans="1:11" x14ac:dyDescent="0.2">
      <c r="A968" s="163" t="s">
        <v>2654</v>
      </c>
      <c r="B968" s="163" t="s">
        <v>1987</v>
      </c>
      <c r="C968" s="160" t="s">
        <v>1923</v>
      </c>
      <c r="D968" s="160" t="s">
        <v>162</v>
      </c>
      <c r="E968" s="160" t="s">
        <v>644</v>
      </c>
      <c r="F968" s="162">
        <v>0.21252948000000002</v>
      </c>
      <c r="G968" s="162">
        <v>0</v>
      </c>
      <c r="H968" s="56" t="str">
        <f t="shared" si="30"/>
        <v/>
      </c>
      <c r="I968" s="96">
        <f t="shared" si="31"/>
        <v>1.9471984063766564E-5</v>
      </c>
      <c r="J968" s="175">
        <v>111.16109414</v>
      </c>
      <c r="K968" s="175">
        <v>12.99925</v>
      </c>
    </row>
    <row r="969" spans="1:11" x14ac:dyDescent="0.2">
      <c r="A969" s="163" t="s">
        <v>2745</v>
      </c>
      <c r="B969" s="163" t="s">
        <v>1048</v>
      </c>
      <c r="C969" s="160" t="s">
        <v>1146</v>
      </c>
      <c r="D969" s="160" t="s">
        <v>162</v>
      </c>
      <c r="E969" s="160" t="s">
        <v>644</v>
      </c>
      <c r="F969" s="162">
        <v>0.21246202</v>
      </c>
      <c r="G969" s="162">
        <v>9.6838800000000003E-2</v>
      </c>
      <c r="H969" s="56">
        <f t="shared" si="30"/>
        <v>1.193976174839011</v>
      </c>
      <c r="I969" s="96">
        <f t="shared" si="31"/>
        <v>1.9465803368058175E-5</v>
      </c>
      <c r="J969" s="175">
        <v>4.22656717</v>
      </c>
      <c r="K969" s="175">
        <v>35.220849999999999</v>
      </c>
    </row>
    <row r="970" spans="1:11" x14ac:dyDescent="0.2">
      <c r="A970" s="163" t="s">
        <v>1448</v>
      </c>
      <c r="B970" s="163" t="s">
        <v>1449</v>
      </c>
      <c r="C970" s="160" t="s">
        <v>3151</v>
      </c>
      <c r="D970" s="160" t="s">
        <v>163</v>
      </c>
      <c r="E970" s="160" t="s">
        <v>164</v>
      </c>
      <c r="F970" s="162">
        <v>0.21006788000000001</v>
      </c>
      <c r="G970" s="162">
        <v>0.34510600000000002</v>
      </c>
      <c r="H970" s="56">
        <f t="shared" si="30"/>
        <v>-0.39129461672645505</v>
      </c>
      <c r="I970" s="96">
        <f t="shared" si="31"/>
        <v>1.9246451888317925E-5</v>
      </c>
      <c r="J970" s="175">
        <v>102.04202834500001</v>
      </c>
      <c r="K970" s="175">
        <v>29.176300000000001</v>
      </c>
    </row>
    <row r="971" spans="1:11" x14ac:dyDescent="0.2">
      <c r="A971" s="163" t="s">
        <v>1264</v>
      </c>
      <c r="B971" s="163" t="s">
        <v>1442</v>
      </c>
      <c r="C971" s="160" t="s">
        <v>2501</v>
      </c>
      <c r="D971" s="160" t="s">
        <v>163</v>
      </c>
      <c r="E971" s="160" t="s">
        <v>644</v>
      </c>
      <c r="F971" s="162">
        <v>0.20825927999999999</v>
      </c>
      <c r="G971" s="162">
        <v>0.38707546000000004</v>
      </c>
      <c r="H971" s="56">
        <f t="shared" si="30"/>
        <v>-0.46196723501923898</v>
      </c>
      <c r="I971" s="96">
        <f t="shared" si="31"/>
        <v>1.9080747674588474E-5</v>
      </c>
      <c r="J971" s="175">
        <v>221.0986364</v>
      </c>
      <c r="K971" s="175">
        <v>37.655200000000001</v>
      </c>
    </row>
    <row r="972" spans="1:11" x14ac:dyDescent="0.2">
      <c r="A972" s="163" t="s">
        <v>1263</v>
      </c>
      <c r="B972" s="163" t="s">
        <v>1445</v>
      </c>
      <c r="C972" s="160" t="s">
        <v>2501</v>
      </c>
      <c r="D972" s="160" t="s">
        <v>163</v>
      </c>
      <c r="E972" s="160" t="s">
        <v>644</v>
      </c>
      <c r="F972" s="162">
        <v>0.20764211999999999</v>
      </c>
      <c r="G972" s="162">
        <v>0.22561004999999998</v>
      </c>
      <c r="H972" s="56">
        <f t="shared" si="30"/>
        <v>-7.9641531926436748E-2</v>
      </c>
      <c r="I972" s="96">
        <f t="shared" si="31"/>
        <v>1.9024203379252156E-5</v>
      </c>
      <c r="J972" s="175">
        <v>17.481678289999998</v>
      </c>
      <c r="K972" s="175">
        <v>43.4041</v>
      </c>
    </row>
    <row r="973" spans="1:11" x14ac:dyDescent="0.2">
      <c r="A973" s="163" t="s">
        <v>2456</v>
      </c>
      <c r="B973" s="163" t="s">
        <v>1485</v>
      </c>
      <c r="C973" s="160" t="s">
        <v>634</v>
      </c>
      <c r="D973" s="160" t="s">
        <v>162</v>
      </c>
      <c r="E973" s="160" t="s">
        <v>644</v>
      </c>
      <c r="F973" s="162">
        <v>0.20587445000000001</v>
      </c>
      <c r="G973" s="162">
        <v>0.10174235000000001</v>
      </c>
      <c r="H973" s="56">
        <f t="shared" si="30"/>
        <v>1.023488252433721</v>
      </c>
      <c r="I973" s="96">
        <f t="shared" si="31"/>
        <v>1.8862249178498466E-5</v>
      </c>
      <c r="J973" s="175">
        <v>75.429244799999992</v>
      </c>
      <c r="K973" s="175">
        <v>21.045850000000002</v>
      </c>
    </row>
    <row r="974" spans="1:11" x14ac:dyDescent="0.2">
      <c r="A974" s="163" t="s">
        <v>2417</v>
      </c>
      <c r="B974" s="163" t="s">
        <v>1908</v>
      </c>
      <c r="C974" s="160" t="s">
        <v>596</v>
      </c>
      <c r="D974" s="160" t="s">
        <v>570</v>
      </c>
      <c r="E974" s="160" t="s">
        <v>644</v>
      </c>
      <c r="F974" s="162">
        <v>0.20358369000000001</v>
      </c>
      <c r="G974" s="162">
        <v>0.48978772999999998</v>
      </c>
      <c r="H974" s="56">
        <f t="shared" si="30"/>
        <v>-0.58434301733120186</v>
      </c>
      <c r="I974" s="96">
        <f t="shared" si="31"/>
        <v>1.8652369390461934E-5</v>
      </c>
      <c r="J974" s="175">
        <v>15.932112296368098</v>
      </c>
      <c r="K974" s="175">
        <v>67.660349999999994</v>
      </c>
    </row>
    <row r="975" spans="1:11" x14ac:dyDescent="0.2">
      <c r="A975" s="163" t="s">
        <v>2760</v>
      </c>
      <c r="B975" s="163" t="s">
        <v>346</v>
      </c>
      <c r="C975" s="160" t="s">
        <v>1146</v>
      </c>
      <c r="D975" s="160" t="s">
        <v>163</v>
      </c>
      <c r="E975" s="160" t="s">
        <v>164</v>
      </c>
      <c r="F975" s="162">
        <v>0.2032207</v>
      </c>
      <c r="G975" s="162">
        <v>0.38253897999999997</v>
      </c>
      <c r="H975" s="56">
        <f t="shared" si="30"/>
        <v>-0.4687581903418051</v>
      </c>
      <c r="I975" s="96">
        <f t="shared" si="31"/>
        <v>1.8619112190118214E-5</v>
      </c>
      <c r="J975" s="175">
        <v>17.533848579999997</v>
      </c>
      <c r="K975" s="175">
        <v>22.912050000000001</v>
      </c>
    </row>
    <row r="976" spans="1:11" x14ac:dyDescent="0.2">
      <c r="A976" s="163" t="s">
        <v>2314</v>
      </c>
      <c r="B976" s="161" t="s">
        <v>2321</v>
      </c>
      <c r="C976" s="160" t="s">
        <v>596</v>
      </c>
      <c r="D976" s="160" t="s">
        <v>570</v>
      </c>
      <c r="E976" s="160" t="s">
        <v>164</v>
      </c>
      <c r="F976" s="162">
        <v>0.2017185</v>
      </c>
      <c r="G976" s="162">
        <v>0.34216728000000002</v>
      </c>
      <c r="H976" s="56">
        <f t="shared" si="30"/>
        <v>-0.41046817802099611</v>
      </c>
      <c r="I976" s="96">
        <f t="shared" si="31"/>
        <v>1.8481480392117343E-5</v>
      </c>
      <c r="J976" s="175">
        <v>4.9770996900000002</v>
      </c>
      <c r="K976" s="175">
        <v>34.677549999999997</v>
      </c>
    </row>
    <row r="977" spans="1:11" x14ac:dyDescent="0.2">
      <c r="A977" s="163" t="s">
        <v>1284</v>
      </c>
      <c r="B977" s="163" t="s">
        <v>152</v>
      </c>
      <c r="C977" s="160" t="s">
        <v>2499</v>
      </c>
      <c r="D977" s="160" t="s">
        <v>162</v>
      </c>
      <c r="E977" s="160" t="s">
        <v>644</v>
      </c>
      <c r="F977" s="162">
        <v>0.20029895</v>
      </c>
      <c r="G977" s="162">
        <v>0.39302935</v>
      </c>
      <c r="H977" s="56">
        <f t="shared" si="30"/>
        <v>-0.49037152060017908</v>
      </c>
      <c r="I977" s="96">
        <f t="shared" si="31"/>
        <v>1.8351420999991038E-5</v>
      </c>
      <c r="J977" s="175">
        <v>32.309867250000003</v>
      </c>
      <c r="K977" s="175">
        <v>15.603</v>
      </c>
    </row>
    <row r="978" spans="1:11" x14ac:dyDescent="0.2">
      <c r="A978" s="163" t="s">
        <v>3183</v>
      </c>
      <c r="B978" s="163" t="s">
        <v>3184</v>
      </c>
      <c r="C978" s="160" t="s">
        <v>595</v>
      </c>
      <c r="D978" s="160" t="s">
        <v>163</v>
      </c>
      <c r="E978" s="160" t="s">
        <v>644</v>
      </c>
      <c r="F978" s="162">
        <v>0.19932416</v>
      </c>
      <c r="G978" s="162">
        <v>0.56628307999999994</v>
      </c>
      <c r="H978" s="56">
        <f t="shared" si="30"/>
        <v>-0.64801321628751474</v>
      </c>
      <c r="I978" s="96">
        <f t="shared" si="31"/>
        <v>1.8262110588345937E-5</v>
      </c>
      <c r="J978" s="175">
        <v>13.845840000000001</v>
      </c>
      <c r="K978" s="175">
        <v>75.05064999999999</v>
      </c>
    </row>
    <row r="979" spans="1:11" x14ac:dyDescent="0.2">
      <c r="A979" s="163" t="s">
        <v>2865</v>
      </c>
      <c r="B979" s="163" t="s">
        <v>1089</v>
      </c>
      <c r="C979" s="160" t="s">
        <v>2501</v>
      </c>
      <c r="D979" s="160" t="s">
        <v>570</v>
      </c>
      <c r="E979" s="160" t="s">
        <v>164</v>
      </c>
      <c r="F979" s="162">
        <v>0.19668558999999999</v>
      </c>
      <c r="G979" s="162">
        <v>0.52441481999999995</v>
      </c>
      <c r="H979" s="56">
        <f t="shared" si="30"/>
        <v>-0.62494273140488277</v>
      </c>
      <c r="I979" s="96">
        <f t="shared" si="31"/>
        <v>1.8020364393930307E-5</v>
      </c>
      <c r="J979" s="175">
        <v>107.06140785298729</v>
      </c>
      <c r="K979" s="175">
        <v>6.5462500000000006</v>
      </c>
    </row>
    <row r="980" spans="1:11" x14ac:dyDescent="0.2">
      <c r="A980" s="163" t="s">
        <v>3023</v>
      </c>
      <c r="B980" s="163" t="s">
        <v>1092</v>
      </c>
      <c r="C980" s="160" t="s">
        <v>3148</v>
      </c>
      <c r="D980" s="160" t="s">
        <v>570</v>
      </c>
      <c r="E980" s="160" t="s">
        <v>644</v>
      </c>
      <c r="F980" s="162">
        <v>0.19266327</v>
      </c>
      <c r="G980" s="162">
        <v>1.0205063999999999</v>
      </c>
      <c r="H980" s="56">
        <f t="shared" si="30"/>
        <v>-0.81120817076698393</v>
      </c>
      <c r="I980" s="96">
        <f t="shared" si="31"/>
        <v>1.7651838808965016E-5</v>
      </c>
      <c r="J980" s="175">
        <v>333.48290339349995</v>
      </c>
      <c r="K980" s="175">
        <v>56.276800000000001</v>
      </c>
    </row>
    <row r="981" spans="1:11" x14ac:dyDescent="0.2">
      <c r="A981" s="163" t="s">
        <v>1728</v>
      </c>
      <c r="B981" s="163" t="s">
        <v>32</v>
      </c>
      <c r="C981" s="160" t="s">
        <v>3150</v>
      </c>
      <c r="D981" s="160" t="s">
        <v>163</v>
      </c>
      <c r="E981" s="160" t="s">
        <v>164</v>
      </c>
      <c r="F981" s="162">
        <v>0.18848435999999999</v>
      </c>
      <c r="G981" s="162">
        <v>1.51418615</v>
      </c>
      <c r="H981" s="56">
        <f t="shared" si="30"/>
        <v>-0.8755210117329365</v>
      </c>
      <c r="I981" s="96">
        <f t="shared" si="31"/>
        <v>1.7268966423807366E-5</v>
      </c>
      <c r="J981" s="175">
        <v>46.309407710000002</v>
      </c>
      <c r="K981" s="175">
        <v>11.881</v>
      </c>
    </row>
    <row r="982" spans="1:11" x14ac:dyDescent="0.2">
      <c r="A982" s="163" t="s">
        <v>3318</v>
      </c>
      <c r="B982" s="163" t="s">
        <v>3319</v>
      </c>
      <c r="C982" s="160" t="s">
        <v>596</v>
      </c>
      <c r="D982" s="160" t="s">
        <v>163</v>
      </c>
      <c r="E982" s="160" t="s">
        <v>644</v>
      </c>
      <c r="F982" s="162">
        <v>0.18795691</v>
      </c>
      <c r="G982" s="162"/>
      <c r="H982" s="56" t="str">
        <f t="shared" si="30"/>
        <v/>
      </c>
      <c r="I982" s="96">
        <f t="shared" si="31"/>
        <v>1.7220641372645367E-5</v>
      </c>
      <c r="J982" s="175">
        <v>1.2221304118788998</v>
      </c>
      <c r="K982" s="175">
        <v>52.07205882352941</v>
      </c>
    </row>
    <row r="983" spans="1:11" x14ac:dyDescent="0.2">
      <c r="A983" s="163" t="s">
        <v>1738</v>
      </c>
      <c r="B983" s="163" t="s">
        <v>569</v>
      </c>
      <c r="C983" s="160" t="s">
        <v>3150</v>
      </c>
      <c r="D983" s="160" t="s">
        <v>163</v>
      </c>
      <c r="E983" s="160" t="s">
        <v>164</v>
      </c>
      <c r="F983" s="162">
        <v>0.18532045999999999</v>
      </c>
      <c r="G983" s="162">
        <v>0.10959182000000001</v>
      </c>
      <c r="H983" s="56">
        <f t="shared" si="30"/>
        <v>0.69100631780729604</v>
      </c>
      <c r="I983" s="96">
        <f t="shared" si="31"/>
        <v>1.6979089412959971E-5</v>
      </c>
      <c r="J983" s="175">
        <v>11.678416500000001</v>
      </c>
      <c r="K983" s="175">
        <v>13.65785</v>
      </c>
    </row>
    <row r="984" spans="1:11" x14ac:dyDescent="0.2">
      <c r="A984" s="163" t="s">
        <v>2513</v>
      </c>
      <c r="B984" s="163" t="s">
        <v>2514</v>
      </c>
      <c r="C984" s="160" t="s">
        <v>2510</v>
      </c>
      <c r="D984" s="160" t="s">
        <v>163</v>
      </c>
      <c r="E984" s="160" t="s">
        <v>164</v>
      </c>
      <c r="F984" s="162">
        <v>0.18444257</v>
      </c>
      <c r="G984" s="162">
        <v>0.39289418999999998</v>
      </c>
      <c r="H984" s="56">
        <f t="shared" si="30"/>
        <v>-0.53055409142089882</v>
      </c>
      <c r="I984" s="96">
        <f t="shared" si="31"/>
        <v>1.689865699440919E-5</v>
      </c>
      <c r="J984" s="175">
        <v>2.5069217999999998</v>
      </c>
      <c r="K984" s="175">
        <v>52.063099999999999</v>
      </c>
    </row>
    <row r="985" spans="1:11" x14ac:dyDescent="0.2">
      <c r="A985" s="163" t="s">
        <v>2030</v>
      </c>
      <c r="B985" s="163" t="s">
        <v>2040</v>
      </c>
      <c r="C985" s="160" t="s">
        <v>3151</v>
      </c>
      <c r="D985" s="160" t="s">
        <v>570</v>
      </c>
      <c r="E985" s="160" t="s">
        <v>164</v>
      </c>
      <c r="F985" s="162">
        <v>0.18367800000000001</v>
      </c>
      <c r="G985" s="162">
        <v>0.11932078</v>
      </c>
      <c r="H985" s="56">
        <f t="shared" si="30"/>
        <v>0.53936305143161145</v>
      </c>
      <c r="I985" s="96">
        <f t="shared" si="31"/>
        <v>1.6828606971910506E-5</v>
      </c>
      <c r="J985" s="175">
        <v>44.654789541999996</v>
      </c>
      <c r="K985" s="175">
        <v>51.850649999999987</v>
      </c>
    </row>
    <row r="986" spans="1:11" x14ac:dyDescent="0.2">
      <c r="A986" s="163" t="s">
        <v>1542</v>
      </c>
      <c r="B986" s="163" t="s">
        <v>1543</v>
      </c>
      <c r="C986" s="160" t="s">
        <v>1552</v>
      </c>
      <c r="D986" s="160" t="s">
        <v>162</v>
      </c>
      <c r="E986" s="160" t="s">
        <v>644</v>
      </c>
      <c r="F986" s="162">
        <v>0.18286325</v>
      </c>
      <c r="G986" s="162">
        <v>0.75826114</v>
      </c>
      <c r="H986" s="56">
        <f t="shared" si="30"/>
        <v>-0.75883868979491687</v>
      </c>
      <c r="I986" s="96">
        <f t="shared" si="31"/>
        <v>1.6753959449995175E-5</v>
      </c>
      <c r="J986" s="175">
        <v>64.385999999999996</v>
      </c>
      <c r="K986" s="175">
        <v>26.581050000000001</v>
      </c>
    </row>
    <row r="987" spans="1:11" x14ac:dyDescent="0.2">
      <c r="A987" s="163" t="s">
        <v>1286</v>
      </c>
      <c r="B987" s="163" t="s">
        <v>154</v>
      </c>
      <c r="C987" s="160" t="s">
        <v>2499</v>
      </c>
      <c r="D987" s="160" t="s">
        <v>162</v>
      </c>
      <c r="E987" s="160" t="s">
        <v>644</v>
      </c>
      <c r="F987" s="162">
        <v>0.18161015</v>
      </c>
      <c r="G987" s="162">
        <v>0.29891424999999999</v>
      </c>
      <c r="H987" s="56">
        <f t="shared" si="30"/>
        <v>-0.39243395053932695</v>
      </c>
      <c r="I987" s="96">
        <f t="shared" si="31"/>
        <v>1.6639150232797137E-5</v>
      </c>
      <c r="J987" s="175">
        <v>29.1543715</v>
      </c>
      <c r="K987" s="175">
        <v>15.060700000000001</v>
      </c>
    </row>
    <row r="988" spans="1:11" x14ac:dyDescent="0.2">
      <c r="A988" s="163" t="s">
        <v>1059</v>
      </c>
      <c r="B988" s="163" t="s">
        <v>638</v>
      </c>
      <c r="C988" s="160" t="s">
        <v>634</v>
      </c>
      <c r="D988" s="160" t="s">
        <v>162</v>
      </c>
      <c r="E988" s="160" t="s">
        <v>644</v>
      </c>
      <c r="F988" s="162">
        <v>0.18016772</v>
      </c>
      <c r="G988" s="162">
        <v>0.48794949999999998</v>
      </c>
      <c r="H988" s="56">
        <f t="shared" si="30"/>
        <v>-0.63076564275606395</v>
      </c>
      <c r="I988" s="96">
        <f t="shared" si="31"/>
        <v>1.6506994571506767E-5</v>
      </c>
      <c r="J988" s="175">
        <v>177.55228127999999</v>
      </c>
      <c r="K988" s="175">
        <v>15.12565</v>
      </c>
    </row>
    <row r="989" spans="1:11" x14ac:dyDescent="0.2">
      <c r="A989" s="163" t="s">
        <v>2702</v>
      </c>
      <c r="B989" s="163" t="s">
        <v>356</v>
      </c>
      <c r="C989" s="160" t="s">
        <v>1146</v>
      </c>
      <c r="D989" s="160" t="s">
        <v>162</v>
      </c>
      <c r="E989" s="160" t="s">
        <v>644</v>
      </c>
      <c r="F989" s="162">
        <v>0.17801188000000001</v>
      </c>
      <c r="G989" s="162">
        <v>0.76111606999999992</v>
      </c>
      <c r="H989" s="56">
        <f t="shared" si="30"/>
        <v>-0.76611730192479044</v>
      </c>
      <c r="I989" s="96">
        <f t="shared" si="31"/>
        <v>1.6309476174887013E-5</v>
      </c>
      <c r="J989" s="175">
        <v>12.00576315</v>
      </c>
      <c r="K989" s="175">
        <v>12.305</v>
      </c>
    </row>
    <row r="990" spans="1:11" x14ac:dyDescent="0.2">
      <c r="A990" s="163" t="s">
        <v>1078</v>
      </c>
      <c r="B990" s="163" t="s">
        <v>215</v>
      </c>
      <c r="C990" s="160" t="s">
        <v>3150</v>
      </c>
      <c r="D990" s="160" t="s">
        <v>163</v>
      </c>
      <c r="E990" s="160" t="s">
        <v>164</v>
      </c>
      <c r="F990" s="162">
        <v>0.17698833</v>
      </c>
      <c r="G990" s="162">
        <v>0.23383994</v>
      </c>
      <c r="H990" s="56">
        <f t="shared" si="30"/>
        <v>-0.24312189782464022</v>
      </c>
      <c r="I990" s="96">
        <f t="shared" si="31"/>
        <v>1.6215698364446462E-5</v>
      </c>
      <c r="J990" s="175">
        <v>35.834965820000001</v>
      </c>
      <c r="K990" s="175">
        <v>18.90625</v>
      </c>
    </row>
    <row r="991" spans="1:11" x14ac:dyDescent="0.2">
      <c r="A991" s="163" t="s">
        <v>2651</v>
      </c>
      <c r="B991" s="161" t="s">
        <v>2071</v>
      </c>
      <c r="C991" s="160" t="s">
        <v>1923</v>
      </c>
      <c r="D991" s="160" t="s">
        <v>163</v>
      </c>
      <c r="E991" s="160" t="s">
        <v>644</v>
      </c>
      <c r="F991" s="162">
        <v>0.17497644000000001</v>
      </c>
      <c r="G991" s="162">
        <v>0</v>
      </c>
      <c r="H991" s="56" t="str">
        <f t="shared" si="30"/>
        <v/>
      </c>
      <c r="I991" s="96">
        <f t="shared" si="31"/>
        <v>1.6031368689250102E-5</v>
      </c>
      <c r="J991" s="175">
        <v>1.6810702500000001</v>
      </c>
      <c r="K991" s="175">
        <v>24.490649999999999</v>
      </c>
    </row>
    <row r="992" spans="1:11" x14ac:dyDescent="0.2">
      <c r="A992" s="163" t="s">
        <v>3138</v>
      </c>
      <c r="B992" s="163" t="s">
        <v>2800</v>
      </c>
      <c r="C992" s="160" t="s">
        <v>2499</v>
      </c>
      <c r="D992" s="160" t="s">
        <v>162</v>
      </c>
      <c r="E992" s="160" t="s">
        <v>644</v>
      </c>
      <c r="F992" s="162">
        <v>0.17495898000000001</v>
      </c>
      <c r="G992" s="162">
        <v>0.10342138000000001</v>
      </c>
      <c r="H992" s="56">
        <f t="shared" si="30"/>
        <v>0.6917099733149954</v>
      </c>
      <c r="I992" s="96">
        <f t="shared" si="31"/>
        <v>1.6029769001330322E-5</v>
      </c>
      <c r="J992" s="175">
        <v>60.888029080000003</v>
      </c>
      <c r="K992" s="175">
        <v>40.079449999999987</v>
      </c>
    </row>
    <row r="993" spans="1:11" x14ac:dyDescent="0.2">
      <c r="A993" s="163" t="s">
        <v>2477</v>
      </c>
      <c r="B993" s="163" t="s">
        <v>1680</v>
      </c>
      <c r="C993" s="160" t="s">
        <v>3281</v>
      </c>
      <c r="D993" s="160" t="s">
        <v>163</v>
      </c>
      <c r="E993" s="160" t="s">
        <v>644</v>
      </c>
      <c r="F993" s="162">
        <v>0.17459823000000002</v>
      </c>
      <c r="G993" s="162">
        <v>0.37794059999999996</v>
      </c>
      <c r="H993" s="56">
        <f t="shared" si="30"/>
        <v>-0.53802732492883787</v>
      </c>
      <c r="I993" s="96">
        <f t="shared" si="31"/>
        <v>1.5996717030135534E-5</v>
      </c>
      <c r="J993" s="175">
        <v>20.050015429999998</v>
      </c>
      <c r="K993" s="175">
        <v>28.90645</v>
      </c>
    </row>
    <row r="994" spans="1:11" x14ac:dyDescent="0.2">
      <c r="A994" s="163" t="s">
        <v>2185</v>
      </c>
      <c r="B994" s="161" t="s">
        <v>2186</v>
      </c>
      <c r="C994" s="160" t="s">
        <v>596</v>
      </c>
      <c r="D994" s="160" t="s">
        <v>163</v>
      </c>
      <c r="E994" s="160" t="s">
        <v>644</v>
      </c>
      <c r="F994" s="162">
        <v>0.17310392000000002</v>
      </c>
      <c r="G994" s="162">
        <v>0.54316026000000006</v>
      </c>
      <c r="H994" s="56">
        <f t="shared" si="30"/>
        <v>-0.68130231029788524</v>
      </c>
      <c r="I994" s="96">
        <f t="shared" si="31"/>
        <v>1.5859808115163703E-5</v>
      </c>
      <c r="J994" s="175">
        <v>2.1298661445844997</v>
      </c>
      <c r="K994" s="175">
        <v>27.426300000000001</v>
      </c>
    </row>
    <row r="995" spans="1:11" x14ac:dyDescent="0.2">
      <c r="A995" s="163" t="s">
        <v>2841</v>
      </c>
      <c r="B995" s="163" t="s">
        <v>402</v>
      </c>
      <c r="C995" s="160" t="s">
        <v>2500</v>
      </c>
      <c r="D995" s="160" t="s">
        <v>162</v>
      </c>
      <c r="E995" s="160" t="s">
        <v>644</v>
      </c>
      <c r="F995" s="162">
        <v>0.17199639999999999</v>
      </c>
      <c r="G995" s="162">
        <v>1.38963758</v>
      </c>
      <c r="H995" s="56">
        <f t="shared" si="30"/>
        <v>-0.87622931153027683</v>
      </c>
      <c r="I995" s="96">
        <f t="shared" si="31"/>
        <v>1.5758336960242969E-5</v>
      </c>
      <c r="J995" s="175">
        <v>36.378947789999998</v>
      </c>
      <c r="K995" s="175">
        <v>14.943350000000001</v>
      </c>
    </row>
    <row r="996" spans="1:11" x14ac:dyDescent="0.2">
      <c r="A996" s="163" t="s">
        <v>3128</v>
      </c>
      <c r="B996" s="163" t="s">
        <v>1883</v>
      </c>
      <c r="C996" s="160" t="s">
        <v>2500</v>
      </c>
      <c r="D996" s="160" t="s">
        <v>163</v>
      </c>
      <c r="E996" s="160" t="s">
        <v>644</v>
      </c>
      <c r="F996" s="162">
        <v>0.17055991000000001</v>
      </c>
      <c r="G996" s="162">
        <v>0.27803833</v>
      </c>
      <c r="H996" s="56">
        <f t="shared" si="30"/>
        <v>-0.38655972361796298</v>
      </c>
      <c r="I996" s="96">
        <f t="shared" si="31"/>
        <v>1.5626725522677885E-5</v>
      </c>
      <c r="J996" s="175">
        <v>68.712245999999993</v>
      </c>
      <c r="K996" s="175">
        <v>15.07795</v>
      </c>
    </row>
    <row r="997" spans="1:11" x14ac:dyDescent="0.2">
      <c r="A997" s="163" t="s">
        <v>2464</v>
      </c>
      <c r="B997" s="163" t="s">
        <v>2311</v>
      </c>
      <c r="C997" s="160" t="s">
        <v>3149</v>
      </c>
      <c r="D997" s="160" t="s">
        <v>163</v>
      </c>
      <c r="E997" s="160" t="s">
        <v>164</v>
      </c>
      <c r="F997" s="162">
        <v>0.16839471</v>
      </c>
      <c r="G997" s="162">
        <v>6.3630900000000001E-3</v>
      </c>
      <c r="H997" s="56">
        <f t="shared" si="30"/>
        <v>25.464298006157385</v>
      </c>
      <c r="I997" s="96">
        <f t="shared" si="31"/>
        <v>1.5428349561400102E-5</v>
      </c>
      <c r="J997" s="175">
        <v>8.7329670099999994</v>
      </c>
      <c r="K997" s="175">
        <v>70.720849999999999</v>
      </c>
    </row>
    <row r="998" spans="1:11" x14ac:dyDescent="0.2">
      <c r="A998" s="163" t="s">
        <v>2736</v>
      </c>
      <c r="B998" s="163" t="s">
        <v>378</v>
      </c>
      <c r="C998" s="160" t="s">
        <v>1146</v>
      </c>
      <c r="D998" s="160" t="s">
        <v>162</v>
      </c>
      <c r="E998" s="160" t="s">
        <v>644</v>
      </c>
      <c r="F998" s="162">
        <v>0.16839426000000002</v>
      </c>
      <c r="G998" s="162">
        <v>1.4897697599999999</v>
      </c>
      <c r="H998" s="56">
        <f t="shared" si="30"/>
        <v>-0.88696625175154575</v>
      </c>
      <c r="I998" s="96">
        <f t="shared" si="31"/>
        <v>1.5428308332330004E-5</v>
      </c>
      <c r="J998" s="175">
        <v>11.901405689999999</v>
      </c>
      <c r="K998" s="175">
        <v>24.64715</v>
      </c>
    </row>
    <row r="999" spans="1:11" x14ac:dyDescent="0.2">
      <c r="A999" s="163" t="s">
        <v>1238</v>
      </c>
      <c r="B999" s="163" t="s">
        <v>56</v>
      </c>
      <c r="C999" s="160" t="s">
        <v>3151</v>
      </c>
      <c r="D999" s="160" t="s">
        <v>163</v>
      </c>
      <c r="E999" s="160" t="s">
        <v>164</v>
      </c>
      <c r="F999" s="162">
        <v>0.16712726999999999</v>
      </c>
      <c r="G999" s="162">
        <v>0.19488739000000002</v>
      </c>
      <c r="H999" s="56">
        <f t="shared" si="30"/>
        <v>-0.14244184808468119</v>
      </c>
      <c r="I999" s="96">
        <f t="shared" si="31"/>
        <v>1.531222651116829E-5</v>
      </c>
      <c r="J999" s="175">
        <v>264.260815364</v>
      </c>
      <c r="K999" s="175">
        <v>23.441099999999999</v>
      </c>
    </row>
    <row r="1000" spans="1:11" x14ac:dyDescent="0.2">
      <c r="A1000" s="163" t="s">
        <v>3209</v>
      </c>
      <c r="B1000" s="163" t="s">
        <v>3210</v>
      </c>
      <c r="C1000" s="160" t="s">
        <v>2501</v>
      </c>
      <c r="D1000" s="160" t="s">
        <v>570</v>
      </c>
      <c r="E1000" s="160" t="s">
        <v>164</v>
      </c>
      <c r="F1000" s="162">
        <v>0.16636466</v>
      </c>
      <c r="G1000" s="162">
        <v>0.16684768999999999</v>
      </c>
      <c r="H1000" s="56">
        <f t="shared" si="30"/>
        <v>-2.8950355860485333E-3</v>
      </c>
      <c r="I1000" s="96">
        <f t="shared" si="31"/>
        <v>1.5242356064174919E-5</v>
      </c>
      <c r="J1000" s="175">
        <v>1.4580737232104</v>
      </c>
      <c r="K1000" s="175">
        <v>23.128599999999999</v>
      </c>
    </row>
    <row r="1001" spans="1:11" x14ac:dyDescent="0.2">
      <c r="A1001" s="163" t="s">
        <v>2664</v>
      </c>
      <c r="B1001" s="163" t="s">
        <v>1980</v>
      </c>
      <c r="C1001" s="160" t="s">
        <v>1923</v>
      </c>
      <c r="D1001" s="160" t="s">
        <v>162</v>
      </c>
      <c r="E1001" s="160" t="s">
        <v>644</v>
      </c>
      <c r="F1001" s="162">
        <v>0.16567114000000002</v>
      </c>
      <c r="G1001" s="162">
        <v>1.1748905600000001</v>
      </c>
      <c r="H1001" s="56">
        <f t="shared" si="30"/>
        <v>-0.85899015138907919</v>
      </c>
      <c r="I1001" s="96">
        <f t="shared" si="31"/>
        <v>1.5178815653743844E-5</v>
      </c>
      <c r="J1001" s="175">
        <v>80.59403666</v>
      </c>
      <c r="K1001" s="175">
        <v>13.62105</v>
      </c>
    </row>
    <row r="1002" spans="1:11" x14ac:dyDescent="0.2">
      <c r="A1002" s="163" t="s">
        <v>2467</v>
      </c>
      <c r="B1002" s="163" t="s">
        <v>1712</v>
      </c>
      <c r="C1002" s="160" t="s">
        <v>3149</v>
      </c>
      <c r="D1002" s="160" t="s">
        <v>163</v>
      </c>
      <c r="E1002" s="160" t="s">
        <v>644</v>
      </c>
      <c r="F1002" s="162">
        <v>0.16475400000000001</v>
      </c>
      <c r="G1002" s="162">
        <v>0.33894842999999997</v>
      </c>
      <c r="H1002" s="56">
        <f t="shared" si="30"/>
        <v>-0.51392605653904333</v>
      </c>
      <c r="I1002" s="96">
        <f t="shared" si="31"/>
        <v>1.5094787144079006E-5</v>
      </c>
      <c r="J1002" s="175">
        <v>7.4227296842939996</v>
      </c>
      <c r="K1002" s="175">
        <v>59.443399999999997</v>
      </c>
    </row>
    <row r="1003" spans="1:11" x14ac:dyDescent="0.2">
      <c r="A1003" s="163" t="s">
        <v>3252</v>
      </c>
      <c r="B1003" s="163" t="s">
        <v>3253</v>
      </c>
      <c r="C1003" s="160" t="s">
        <v>2500</v>
      </c>
      <c r="D1003" s="160" t="s">
        <v>163</v>
      </c>
      <c r="E1003" s="160" t="s">
        <v>644</v>
      </c>
      <c r="F1003" s="162">
        <v>0.16322618</v>
      </c>
      <c r="G1003" s="162">
        <v>0</v>
      </c>
      <c r="H1003" s="56" t="str">
        <f t="shared" si="30"/>
        <v/>
      </c>
      <c r="I1003" s="96">
        <f t="shared" si="31"/>
        <v>1.4954808037687252E-5</v>
      </c>
      <c r="J1003" s="175">
        <v>41.438070719999999</v>
      </c>
      <c r="K1003" s="175">
        <v>29.975950000000001</v>
      </c>
    </row>
    <row r="1004" spans="1:11" x14ac:dyDescent="0.2">
      <c r="A1004" s="163" t="s">
        <v>1244</v>
      </c>
      <c r="B1004" s="163" t="s">
        <v>185</v>
      </c>
      <c r="C1004" s="160" t="s">
        <v>3151</v>
      </c>
      <c r="D1004" s="160" t="s">
        <v>162</v>
      </c>
      <c r="E1004" s="160" t="s">
        <v>644</v>
      </c>
      <c r="F1004" s="162">
        <v>0.16276935999999997</v>
      </c>
      <c r="G1004" s="162">
        <v>0.12179556</v>
      </c>
      <c r="H1004" s="56">
        <f t="shared" si="30"/>
        <v>0.3364145622385577</v>
      </c>
      <c r="I1004" s="96">
        <f t="shared" si="31"/>
        <v>1.4912954118127432E-5</v>
      </c>
      <c r="J1004" s="175">
        <v>10.889581640000001</v>
      </c>
      <c r="K1004" s="175">
        <v>14.341900000000001</v>
      </c>
    </row>
    <row r="1005" spans="1:11" x14ac:dyDescent="0.2">
      <c r="A1005" s="163" t="s">
        <v>3017</v>
      </c>
      <c r="B1005" s="163" t="s">
        <v>1132</v>
      </c>
      <c r="C1005" s="160" t="s">
        <v>3148</v>
      </c>
      <c r="D1005" s="160" t="s">
        <v>570</v>
      </c>
      <c r="E1005" s="160" t="s">
        <v>644</v>
      </c>
      <c r="F1005" s="162">
        <v>0.16061829999999999</v>
      </c>
      <c r="G1005" s="162">
        <v>0.45648815000000004</v>
      </c>
      <c r="H1005" s="56">
        <f t="shared" si="30"/>
        <v>-0.64814354983804079</v>
      </c>
      <c r="I1005" s="96">
        <f t="shared" si="31"/>
        <v>1.4715873665852268E-5</v>
      </c>
      <c r="J1005" s="175">
        <v>25.171729129982999</v>
      </c>
      <c r="K1005" s="175">
        <v>107.9376</v>
      </c>
    </row>
    <row r="1006" spans="1:11" x14ac:dyDescent="0.2">
      <c r="A1006" s="163" t="s">
        <v>2389</v>
      </c>
      <c r="B1006" s="163" t="s">
        <v>1375</v>
      </c>
      <c r="C1006" s="160" t="s">
        <v>3149</v>
      </c>
      <c r="D1006" s="160" t="s">
        <v>163</v>
      </c>
      <c r="E1006" s="160" t="s">
        <v>164</v>
      </c>
      <c r="F1006" s="162">
        <v>0.16015851</v>
      </c>
      <c r="G1006" s="162">
        <v>0.43154138000000003</v>
      </c>
      <c r="H1006" s="56">
        <f t="shared" si="30"/>
        <v>-0.62886870779344495</v>
      </c>
      <c r="I1006" s="96">
        <f t="shared" si="31"/>
        <v>1.4673747634429809E-5</v>
      </c>
      <c r="J1006" s="175">
        <v>11.470789020000002</v>
      </c>
      <c r="K1006" s="175">
        <v>21.284649999999999</v>
      </c>
    </row>
    <row r="1007" spans="1:11" x14ac:dyDescent="0.2">
      <c r="A1007" s="163" t="s">
        <v>3077</v>
      </c>
      <c r="B1007" s="163" t="s">
        <v>2520</v>
      </c>
      <c r="C1007" s="160" t="s">
        <v>2500</v>
      </c>
      <c r="D1007" s="160" t="s">
        <v>163</v>
      </c>
      <c r="E1007" s="160" t="s">
        <v>164</v>
      </c>
      <c r="F1007" s="162">
        <v>0.15529572</v>
      </c>
      <c r="G1007" s="162">
        <v>0.1085315</v>
      </c>
      <c r="H1007" s="56">
        <f t="shared" si="30"/>
        <v>0.43088154130367684</v>
      </c>
      <c r="I1007" s="96">
        <f t="shared" si="31"/>
        <v>1.4228218057142726E-5</v>
      </c>
      <c r="J1007" s="175">
        <v>235.97186787999999</v>
      </c>
      <c r="K1007" s="175">
        <v>27.481249999999999</v>
      </c>
    </row>
    <row r="1008" spans="1:11" x14ac:dyDescent="0.2">
      <c r="A1008" s="163" t="s">
        <v>3015</v>
      </c>
      <c r="B1008" s="163" t="s">
        <v>1140</v>
      </c>
      <c r="C1008" s="160" t="s">
        <v>3148</v>
      </c>
      <c r="D1008" s="160" t="s">
        <v>162</v>
      </c>
      <c r="E1008" s="160" t="s">
        <v>164</v>
      </c>
      <c r="F1008" s="162">
        <v>0.15500423999999999</v>
      </c>
      <c r="G1008" s="162">
        <v>1.4081370099999999</v>
      </c>
      <c r="H1008" s="56">
        <f t="shared" si="30"/>
        <v>-0.88992247281392034</v>
      </c>
      <c r="I1008" s="96">
        <f t="shared" si="31"/>
        <v>1.4201512614138269E-5</v>
      </c>
      <c r="J1008" s="175">
        <v>7.5129423335999999</v>
      </c>
      <c r="K1008" s="175">
        <v>12.83525</v>
      </c>
    </row>
    <row r="1009" spans="1:11" x14ac:dyDescent="0.2">
      <c r="A1009" s="163" t="s">
        <v>2489</v>
      </c>
      <c r="B1009" s="161" t="s">
        <v>1616</v>
      </c>
      <c r="C1009" s="160" t="s">
        <v>3149</v>
      </c>
      <c r="D1009" s="160" t="s">
        <v>163</v>
      </c>
      <c r="E1009" s="160" t="s">
        <v>164</v>
      </c>
      <c r="F1009" s="162">
        <v>0.15414</v>
      </c>
      <c r="G1009" s="162">
        <v>4.7646000000000008E-3</v>
      </c>
      <c r="H1009" s="56">
        <f t="shared" si="30"/>
        <v>31.351089283465555</v>
      </c>
      <c r="I1009" s="96">
        <f t="shared" si="31"/>
        <v>1.4122330810713778E-5</v>
      </c>
      <c r="J1009" s="175">
        <v>16.160122709950198</v>
      </c>
      <c r="K1009" s="175">
        <v>58.409649999999999</v>
      </c>
    </row>
    <row r="1010" spans="1:11" x14ac:dyDescent="0.2">
      <c r="A1010" s="163" t="s">
        <v>1225</v>
      </c>
      <c r="B1010" s="163" t="s">
        <v>183</v>
      </c>
      <c r="C1010" s="160" t="s">
        <v>3151</v>
      </c>
      <c r="D1010" s="160" t="s">
        <v>162</v>
      </c>
      <c r="E1010" s="160" t="s">
        <v>644</v>
      </c>
      <c r="F1010" s="162">
        <v>0.15347079999999999</v>
      </c>
      <c r="G1010" s="162">
        <v>0.19960600000000001</v>
      </c>
      <c r="H1010" s="56">
        <f t="shared" si="30"/>
        <v>-0.23113132871757369</v>
      </c>
      <c r="I1010" s="96">
        <f t="shared" si="31"/>
        <v>1.4061018602471078E-5</v>
      </c>
      <c r="J1010" s="175">
        <v>8.4828576400000006</v>
      </c>
      <c r="K1010" s="175">
        <v>14.5168</v>
      </c>
    </row>
    <row r="1011" spans="1:11" x14ac:dyDescent="0.2">
      <c r="A1011" s="163" t="s">
        <v>1599</v>
      </c>
      <c r="B1011" s="163" t="s">
        <v>1585</v>
      </c>
      <c r="C1011" s="160" t="s">
        <v>2501</v>
      </c>
      <c r="D1011" s="160" t="s">
        <v>163</v>
      </c>
      <c r="E1011" s="160" t="s">
        <v>644</v>
      </c>
      <c r="F1011" s="162">
        <v>0.15049879999999999</v>
      </c>
      <c r="G1011" s="162">
        <v>0.43577077000000003</v>
      </c>
      <c r="H1011" s="56">
        <f t="shared" si="30"/>
        <v>-0.65463768944392497</v>
      </c>
      <c r="I1011" s="96">
        <f t="shared" si="31"/>
        <v>1.3788723499516353E-5</v>
      </c>
      <c r="J1011" s="175">
        <v>12.876994132679499</v>
      </c>
      <c r="K1011" s="175">
        <v>21.17615</v>
      </c>
    </row>
    <row r="1012" spans="1:11" x14ac:dyDescent="0.2">
      <c r="A1012" s="163" t="s">
        <v>2675</v>
      </c>
      <c r="B1012" s="163" t="s">
        <v>1981</v>
      </c>
      <c r="C1012" s="160" t="s">
        <v>1923</v>
      </c>
      <c r="D1012" s="160" t="s">
        <v>162</v>
      </c>
      <c r="E1012" s="160" t="s">
        <v>644</v>
      </c>
      <c r="F1012" s="162">
        <v>0.1502356</v>
      </c>
      <c r="G1012" s="162">
        <v>0.1308173</v>
      </c>
      <c r="H1012" s="56">
        <f t="shared" si="30"/>
        <v>0.14843831817351383</v>
      </c>
      <c r="I1012" s="96">
        <f t="shared" si="31"/>
        <v>1.3764609074517132E-5</v>
      </c>
      <c r="J1012" s="175">
        <v>84.861204099999995</v>
      </c>
      <c r="K1012" s="175">
        <v>32.153149999999997</v>
      </c>
    </row>
    <row r="1013" spans="1:11" x14ac:dyDescent="0.2">
      <c r="A1013" s="163" t="s">
        <v>2718</v>
      </c>
      <c r="B1013" s="163" t="s">
        <v>288</v>
      </c>
      <c r="C1013" s="160" t="s">
        <v>1146</v>
      </c>
      <c r="D1013" s="160" t="s">
        <v>162</v>
      </c>
      <c r="E1013" s="160" t="s">
        <v>644</v>
      </c>
      <c r="F1013" s="162">
        <v>0.14968414000000002</v>
      </c>
      <c r="G1013" s="162">
        <v>0.51396644999999996</v>
      </c>
      <c r="H1013" s="56">
        <f t="shared" si="30"/>
        <v>-0.70876671035628869</v>
      </c>
      <c r="I1013" s="96">
        <f t="shared" si="31"/>
        <v>1.3714084223415044E-5</v>
      </c>
      <c r="J1013" s="175">
        <v>8.6728580900000001</v>
      </c>
      <c r="K1013" s="175">
        <v>11.2012</v>
      </c>
    </row>
    <row r="1014" spans="1:11" x14ac:dyDescent="0.2">
      <c r="A1014" s="163" t="s">
        <v>2662</v>
      </c>
      <c r="B1014" s="163" t="s">
        <v>1990</v>
      </c>
      <c r="C1014" s="160" t="s">
        <v>1923</v>
      </c>
      <c r="D1014" s="160" t="s">
        <v>162</v>
      </c>
      <c r="E1014" s="160" t="s">
        <v>644</v>
      </c>
      <c r="F1014" s="162">
        <v>0.14937254</v>
      </c>
      <c r="G1014" s="162">
        <v>2.6754500000000001E-2</v>
      </c>
      <c r="H1014" s="56">
        <f t="shared" si="30"/>
        <v>4.5830809770319014</v>
      </c>
      <c r="I1014" s="96">
        <f t="shared" si="31"/>
        <v>1.3685535382876452E-5</v>
      </c>
      <c r="J1014" s="175">
        <v>25.240554750000001</v>
      </c>
      <c r="K1014" s="175">
        <v>16.542249999999999</v>
      </c>
    </row>
    <row r="1015" spans="1:11" x14ac:dyDescent="0.2">
      <c r="A1015" s="163" t="s">
        <v>1930</v>
      </c>
      <c r="B1015" s="163" t="s">
        <v>208</v>
      </c>
      <c r="C1015" s="160" t="s">
        <v>3152</v>
      </c>
      <c r="D1015" s="160" t="s">
        <v>163</v>
      </c>
      <c r="E1015" s="160" t="s">
        <v>164</v>
      </c>
      <c r="F1015" s="162">
        <v>0.14870918</v>
      </c>
      <c r="G1015" s="162">
        <v>0.81803216000000001</v>
      </c>
      <c r="H1015" s="56">
        <f t="shared" si="30"/>
        <v>-0.81821108353490657</v>
      </c>
      <c r="I1015" s="96">
        <f t="shared" si="31"/>
        <v>1.3624758236343462E-5</v>
      </c>
      <c r="J1015" s="175">
        <v>33.841809470000001</v>
      </c>
      <c r="K1015" s="175">
        <v>17.926649999999999</v>
      </c>
    </row>
    <row r="1016" spans="1:11" x14ac:dyDescent="0.2">
      <c r="A1016" s="163" t="s">
        <v>3046</v>
      </c>
      <c r="B1016" s="163" t="s">
        <v>826</v>
      </c>
      <c r="C1016" s="160" t="s">
        <v>3148</v>
      </c>
      <c r="D1016" s="160" t="s">
        <v>570</v>
      </c>
      <c r="E1016" s="160" t="s">
        <v>164</v>
      </c>
      <c r="F1016" s="162">
        <v>0.14768977999999999</v>
      </c>
      <c r="G1016" s="162">
        <v>1.3668321000000001</v>
      </c>
      <c r="H1016" s="56">
        <f t="shared" si="30"/>
        <v>-0.89194738695411091</v>
      </c>
      <c r="I1016" s="96">
        <f t="shared" si="31"/>
        <v>1.3531360649549367E-5</v>
      </c>
      <c r="J1016" s="175">
        <v>18.241810022799999</v>
      </c>
      <c r="K1016" s="175">
        <v>7.3011999999999997</v>
      </c>
    </row>
    <row r="1017" spans="1:11" x14ac:dyDescent="0.2">
      <c r="A1017" s="163" t="s">
        <v>1111</v>
      </c>
      <c r="B1017" s="163" t="s">
        <v>1112</v>
      </c>
      <c r="C1017" s="160" t="s">
        <v>3152</v>
      </c>
      <c r="D1017" s="160" t="s">
        <v>163</v>
      </c>
      <c r="E1017" s="160" t="s">
        <v>164</v>
      </c>
      <c r="F1017" s="162">
        <v>0.1461906</v>
      </c>
      <c r="G1017" s="162">
        <v>0.60851328999999998</v>
      </c>
      <c r="H1017" s="56">
        <f t="shared" si="30"/>
        <v>-0.7597577531954971</v>
      </c>
      <c r="I1017" s="96">
        <f t="shared" si="31"/>
        <v>1.3394005544418929E-5</v>
      </c>
      <c r="J1017" s="175">
        <v>4.4599238620000001</v>
      </c>
      <c r="K1017" s="175">
        <v>51.882199999999997</v>
      </c>
    </row>
    <row r="1018" spans="1:11" x14ac:dyDescent="0.2">
      <c r="A1018" s="163" t="s">
        <v>2727</v>
      </c>
      <c r="B1018" s="163" t="s">
        <v>379</v>
      </c>
      <c r="C1018" s="160" t="s">
        <v>1146</v>
      </c>
      <c r="D1018" s="160" t="s">
        <v>162</v>
      </c>
      <c r="E1018" s="160" t="s">
        <v>644</v>
      </c>
      <c r="F1018" s="162">
        <v>0.14540543</v>
      </c>
      <c r="G1018" s="162">
        <v>0.13484072</v>
      </c>
      <c r="H1018" s="56">
        <f t="shared" si="30"/>
        <v>7.834955197510074E-2</v>
      </c>
      <c r="I1018" s="96">
        <f t="shared" si="31"/>
        <v>1.3322068146711338E-5</v>
      </c>
      <c r="J1018" s="175">
        <v>11.00547261</v>
      </c>
      <c r="K1018" s="175">
        <v>45.169149999999988</v>
      </c>
    </row>
    <row r="1019" spans="1:11" x14ac:dyDescent="0.2">
      <c r="A1019" s="163" t="s">
        <v>1149</v>
      </c>
      <c r="B1019" s="163" t="s">
        <v>393</v>
      </c>
      <c r="C1019" s="160" t="s">
        <v>1146</v>
      </c>
      <c r="D1019" s="160" t="s">
        <v>162</v>
      </c>
      <c r="E1019" s="160" t="s">
        <v>644</v>
      </c>
      <c r="F1019" s="162">
        <v>0.14486829999999998</v>
      </c>
      <c r="G1019" s="162">
        <v>0.28702965999999996</v>
      </c>
      <c r="H1019" s="56">
        <f t="shared" si="30"/>
        <v>-0.49528456397154219</v>
      </c>
      <c r="I1019" s="96">
        <f t="shared" si="31"/>
        <v>1.327285621244146E-5</v>
      </c>
      <c r="J1019" s="175">
        <v>8.8565959600000017</v>
      </c>
      <c r="K1019" s="175">
        <v>20.860399999999998</v>
      </c>
    </row>
    <row r="1020" spans="1:11" x14ac:dyDescent="0.2">
      <c r="A1020" s="163" t="s">
        <v>3009</v>
      </c>
      <c r="B1020" s="163" t="s">
        <v>1761</v>
      </c>
      <c r="C1020" s="160" t="s">
        <v>3148</v>
      </c>
      <c r="D1020" s="160" t="s">
        <v>163</v>
      </c>
      <c r="E1020" s="160" t="s">
        <v>164</v>
      </c>
      <c r="F1020" s="162">
        <v>0.14285814000000002</v>
      </c>
      <c r="G1020" s="162">
        <v>0.33986545000000001</v>
      </c>
      <c r="H1020" s="56">
        <f t="shared" si="30"/>
        <v>-0.57966265767820757</v>
      </c>
      <c r="I1020" s="96">
        <f t="shared" si="31"/>
        <v>1.3088685040114589E-5</v>
      </c>
      <c r="J1020" s="175">
        <v>6.9754754512799995</v>
      </c>
      <c r="K1020" s="175">
        <v>77.596649999999997</v>
      </c>
    </row>
    <row r="1021" spans="1:11" x14ac:dyDescent="0.2">
      <c r="A1021" s="163" t="s">
        <v>2743</v>
      </c>
      <c r="B1021" s="163" t="s">
        <v>387</v>
      </c>
      <c r="C1021" s="160" t="s">
        <v>1146</v>
      </c>
      <c r="D1021" s="160" t="s">
        <v>162</v>
      </c>
      <c r="E1021" s="160" t="s">
        <v>644</v>
      </c>
      <c r="F1021" s="162">
        <v>0.14275992000000001</v>
      </c>
      <c r="G1021" s="162">
        <v>0.19870378</v>
      </c>
      <c r="H1021" s="56">
        <f t="shared" si="30"/>
        <v>-0.28154401491506598</v>
      </c>
      <c r="I1021" s="96">
        <f t="shared" si="31"/>
        <v>1.307968610841465E-5</v>
      </c>
      <c r="J1021" s="175">
        <v>20.327388160000002</v>
      </c>
      <c r="K1021" s="175">
        <v>26.436350000000001</v>
      </c>
    </row>
    <row r="1022" spans="1:11" x14ac:dyDescent="0.2">
      <c r="A1022" s="163" t="s">
        <v>2461</v>
      </c>
      <c r="B1022" s="163" t="s">
        <v>1848</v>
      </c>
      <c r="C1022" s="160" t="s">
        <v>596</v>
      </c>
      <c r="D1022" s="160" t="s">
        <v>570</v>
      </c>
      <c r="E1022" s="160" t="s">
        <v>164</v>
      </c>
      <c r="F1022" s="162">
        <v>0.14218592000000002</v>
      </c>
      <c r="G1022" s="162">
        <v>3.8301999999999998E-3</v>
      </c>
      <c r="H1022" s="56">
        <f t="shared" si="30"/>
        <v>36.122322594120419</v>
      </c>
      <c r="I1022" s="96">
        <f t="shared" si="31"/>
        <v>1.3027096139001458E-5</v>
      </c>
      <c r="J1022" s="175">
        <v>7.9117950378321993</v>
      </c>
      <c r="K1022" s="175">
        <v>40.345700000000001</v>
      </c>
    </row>
    <row r="1023" spans="1:11" x14ac:dyDescent="0.2">
      <c r="A1023" s="163" t="s">
        <v>2548</v>
      </c>
      <c r="B1023" s="163" t="s">
        <v>2549</v>
      </c>
      <c r="C1023" s="160" t="s">
        <v>1923</v>
      </c>
      <c r="D1023" s="160" t="s">
        <v>162</v>
      </c>
      <c r="E1023" s="160" t="s">
        <v>644</v>
      </c>
      <c r="F1023" s="162">
        <v>0.14001560000000002</v>
      </c>
      <c r="G1023" s="162">
        <v>3.0994985600000002</v>
      </c>
      <c r="H1023" s="56">
        <f t="shared" si="30"/>
        <v>-0.95482637036617946</v>
      </c>
      <c r="I1023" s="96">
        <f t="shared" si="31"/>
        <v>1.2828251082526122E-5</v>
      </c>
      <c r="J1023" s="175">
        <v>102.60320598</v>
      </c>
      <c r="K1023" s="175">
        <v>17.124400000000001</v>
      </c>
    </row>
    <row r="1024" spans="1:11" x14ac:dyDescent="0.2">
      <c r="A1024" s="163" t="s">
        <v>2483</v>
      </c>
      <c r="B1024" s="163" t="s">
        <v>61</v>
      </c>
      <c r="C1024" s="160" t="s">
        <v>3149</v>
      </c>
      <c r="D1024" s="160" t="s">
        <v>163</v>
      </c>
      <c r="E1024" s="160" t="s">
        <v>164</v>
      </c>
      <c r="F1024" s="162">
        <v>0.13965874</v>
      </c>
      <c r="G1024" s="162">
        <v>0.37120140000000001</v>
      </c>
      <c r="H1024" s="56">
        <f t="shared" si="30"/>
        <v>-0.62376558924616132</v>
      </c>
      <c r="I1024" s="96">
        <f t="shared" si="31"/>
        <v>1.2795555513737284E-5</v>
      </c>
      <c r="J1024" s="175">
        <v>98.27195347</v>
      </c>
      <c r="K1024" s="175">
        <v>16.218800000000002</v>
      </c>
    </row>
    <row r="1025" spans="1:11" x14ac:dyDescent="0.2">
      <c r="A1025" s="163" t="s">
        <v>2660</v>
      </c>
      <c r="B1025" s="163" t="s">
        <v>1995</v>
      </c>
      <c r="C1025" s="160" t="s">
        <v>1923</v>
      </c>
      <c r="D1025" s="160" t="s">
        <v>162</v>
      </c>
      <c r="E1025" s="160" t="s">
        <v>644</v>
      </c>
      <c r="F1025" s="162">
        <v>0.13947601999999998</v>
      </c>
      <c r="G1025" s="162">
        <v>3.5816019999999997E-2</v>
      </c>
      <c r="H1025" s="56">
        <f t="shared" si="30"/>
        <v>2.894235596249946</v>
      </c>
      <c r="I1025" s="96">
        <f t="shared" si="31"/>
        <v>1.27788146788746E-5</v>
      </c>
      <c r="J1025" s="175">
        <v>70.15991975</v>
      </c>
      <c r="K1025" s="175">
        <v>14.45905</v>
      </c>
    </row>
    <row r="1026" spans="1:11" x14ac:dyDescent="0.2">
      <c r="A1026" s="163" t="s">
        <v>1511</v>
      </c>
      <c r="B1026" s="163" t="s">
        <v>1512</v>
      </c>
      <c r="C1026" s="160" t="s">
        <v>3281</v>
      </c>
      <c r="D1026" s="160" t="s">
        <v>570</v>
      </c>
      <c r="E1026" s="160" t="s">
        <v>164</v>
      </c>
      <c r="F1026" s="162">
        <v>0.13656342000000002</v>
      </c>
      <c r="G1026" s="162">
        <v>7.70565E-2</v>
      </c>
      <c r="H1026" s="56">
        <f t="shared" si="30"/>
        <v>0.77225049152245462</v>
      </c>
      <c r="I1026" s="96">
        <f t="shared" si="31"/>
        <v>1.2511961813172742E-5</v>
      </c>
      <c r="J1026" s="175">
        <v>27.805179016036597</v>
      </c>
      <c r="K1026" s="175">
        <v>94.328950000000006</v>
      </c>
    </row>
    <row r="1027" spans="1:11" x14ac:dyDescent="0.2">
      <c r="A1027" s="163" t="s">
        <v>1503</v>
      </c>
      <c r="B1027" s="163" t="s">
        <v>1504</v>
      </c>
      <c r="C1027" s="160" t="s">
        <v>3281</v>
      </c>
      <c r="D1027" s="160" t="s">
        <v>163</v>
      </c>
      <c r="E1027" s="160" t="s">
        <v>164</v>
      </c>
      <c r="F1027" s="162">
        <v>0.13468669</v>
      </c>
      <c r="G1027" s="162">
        <v>0.30283678999999997</v>
      </c>
      <c r="H1027" s="56">
        <f t="shared" si="30"/>
        <v>-0.55524990870494961</v>
      </c>
      <c r="I1027" s="96">
        <f t="shared" si="31"/>
        <v>1.2340015518230539E-5</v>
      </c>
      <c r="J1027" s="175">
        <v>50.236358189999997</v>
      </c>
      <c r="K1027" s="175">
        <v>39.281449999999992</v>
      </c>
    </row>
    <row r="1028" spans="1:11" x14ac:dyDescent="0.2">
      <c r="A1028" s="163" t="s">
        <v>3079</v>
      </c>
      <c r="B1028" s="163" t="s">
        <v>930</v>
      </c>
      <c r="C1028" s="160" t="s">
        <v>3148</v>
      </c>
      <c r="D1028" s="160" t="s">
        <v>162</v>
      </c>
      <c r="E1028" s="160" t="s">
        <v>164</v>
      </c>
      <c r="F1028" s="162">
        <v>0.13429429999999998</v>
      </c>
      <c r="G1028" s="162">
        <v>11.20020982</v>
      </c>
      <c r="H1028" s="56">
        <f t="shared" si="30"/>
        <v>-0.98800966212613328</v>
      </c>
      <c r="I1028" s="96">
        <f t="shared" si="31"/>
        <v>1.2304064685307117E-5</v>
      </c>
      <c r="J1028" s="175">
        <v>1.2884666094999999</v>
      </c>
      <c r="K1028" s="175">
        <v>18.963450000000002</v>
      </c>
    </row>
    <row r="1029" spans="1:11" x14ac:dyDescent="0.2">
      <c r="A1029" s="163" t="s">
        <v>2849</v>
      </c>
      <c r="B1029" s="163" t="s">
        <v>410</v>
      </c>
      <c r="C1029" s="160" t="s">
        <v>2500</v>
      </c>
      <c r="D1029" s="160" t="s">
        <v>162</v>
      </c>
      <c r="E1029" s="160" t="s">
        <v>644</v>
      </c>
      <c r="F1029" s="162">
        <v>0.13419551000000002</v>
      </c>
      <c r="G1029" s="162">
        <v>1.6137722800000001</v>
      </c>
      <c r="H1029" s="56">
        <f t="shared" si="30"/>
        <v>-0.91684358960484813</v>
      </c>
      <c r="I1029" s="96">
        <f t="shared" si="31"/>
        <v>1.2295013530118393E-5</v>
      </c>
      <c r="J1029" s="175">
        <v>33.37709375</v>
      </c>
      <c r="K1029" s="175">
        <v>17.043700000000001</v>
      </c>
    </row>
    <row r="1030" spans="1:11" x14ac:dyDescent="0.2">
      <c r="A1030" s="163" t="s">
        <v>3119</v>
      </c>
      <c r="B1030" s="163" t="s">
        <v>2528</v>
      </c>
      <c r="C1030" s="160" t="s">
        <v>2500</v>
      </c>
      <c r="D1030" s="160" t="s">
        <v>163</v>
      </c>
      <c r="E1030" s="160" t="s">
        <v>644</v>
      </c>
      <c r="F1030" s="162">
        <v>0.13191884000000001</v>
      </c>
      <c r="G1030" s="162">
        <v>0.1295714</v>
      </c>
      <c r="H1030" s="56">
        <f t="shared" si="30"/>
        <v>1.8116960996022335E-2</v>
      </c>
      <c r="I1030" s="96">
        <f t="shared" si="31"/>
        <v>1.2086424670076693E-5</v>
      </c>
      <c r="J1030" s="175">
        <v>281.23527718000003</v>
      </c>
      <c r="K1030" s="175">
        <v>40.92295</v>
      </c>
    </row>
    <row r="1031" spans="1:11" x14ac:dyDescent="0.2">
      <c r="A1031" s="163" t="s">
        <v>3114</v>
      </c>
      <c r="B1031" s="163" t="s">
        <v>253</v>
      </c>
      <c r="C1031" s="160" t="s">
        <v>2500</v>
      </c>
      <c r="D1031" s="160" t="s">
        <v>162</v>
      </c>
      <c r="E1031" s="160" t="s">
        <v>644</v>
      </c>
      <c r="F1031" s="162">
        <v>0.13096674999999999</v>
      </c>
      <c r="G1031" s="162">
        <v>0.19811795000000001</v>
      </c>
      <c r="H1031" s="56">
        <f t="shared" ref="H1031:H1094" si="32">IF(ISERROR(F1031/G1031-1),"",IF((F1031/G1031-1)&gt;10000%,"",F1031/G1031-1))</f>
        <v>-0.33894556247932106</v>
      </c>
      <c r="I1031" s="96">
        <f t="shared" ref="I1031:I1094" si="33">F1031/$F$1252</f>
        <v>1.1999194035967618E-5</v>
      </c>
      <c r="J1031" s="175">
        <v>36.416121600000004</v>
      </c>
      <c r="K1031" s="175">
        <v>52.217399999999998</v>
      </c>
    </row>
    <row r="1032" spans="1:11" x14ac:dyDescent="0.2">
      <c r="A1032" s="163" t="s">
        <v>1042</v>
      </c>
      <c r="B1032" s="163" t="s">
        <v>872</v>
      </c>
      <c r="C1032" s="160" t="s">
        <v>2501</v>
      </c>
      <c r="D1032" s="160" t="s">
        <v>163</v>
      </c>
      <c r="E1032" s="160" t="s">
        <v>164</v>
      </c>
      <c r="F1032" s="162">
        <v>0.12931374000000001</v>
      </c>
      <c r="G1032" s="162">
        <v>0.29884381999999998</v>
      </c>
      <c r="H1032" s="56">
        <f t="shared" si="32"/>
        <v>-0.56728655121594951</v>
      </c>
      <c r="I1032" s="96">
        <f t="shared" si="33"/>
        <v>1.1847745002274756E-5</v>
      </c>
      <c r="J1032" s="175">
        <v>106.39201246282352</v>
      </c>
      <c r="K1032" s="175">
        <v>25.59975</v>
      </c>
    </row>
    <row r="1033" spans="1:11" x14ac:dyDescent="0.2">
      <c r="A1033" s="163" t="s">
        <v>2463</v>
      </c>
      <c r="B1033" s="163" t="s">
        <v>1701</v>
      </c>
      <c r="C1033" s="160" t="s">
        <v>2501</v>
      </c>
      <c r="D1033" s="160" t="s">
        <v>570</v>
      </c>
      <c r="E1033" s="160" t="s">
        <v>644</v>
      </c>
      <c r="F1033" s="162">
        <v>0.12667544</v>
      </c>
      <c r="G1033" s="162">
        <v>0.35895818000000002</v>
      </c>
      <c r="H1033" s="56">
        <f t="shared" si="32"/>
        <v>-0.64710251205307534</v>
      </c>
      <c r="I1033" s="96">
        <f t="shared" si="33"/>
        <v>1.1606023545301185E-5</v>
      </c>
      <c r="J1033" s="175">
        <v>11.459317196300001</v>
      </c>
      <c r="K1033" s="175">
        <v>38.662199999999999</v>
      </c>
    </row>
    <row r="1034" spans="1:11" x14ac:dyDescent="0.2">
      <c r="A1034" s="163" t="s">
        <v>2751</v>
      </c>
      <c r="B1034" s="163" t="s">
        <v>325</v>
      </c>
      <c r="C1034" s="160" t="s">
        <v>1146</v>
      </c>
      <c r="D1034" s="160" t="s">
        <v>163</v>
      </c>
      <c r="E1034" s="160" t="s">
        <v>644</v>
      </c>
      <c r="F1034" s="162">
        <v>0.12518782000000001</v>
      </c>
      <c r="G1034" s="162">
        <v>0.14832483999999999</v>
      </c>
      <c r="H1034" s="56">
        <f t="shared" si="32"/>
        <v>-0.15598884178806449</v>
      </c>
      <c r="I1034" s="96">
        <f t="shared" si="33"/>
        <v>1.1469727569171472E-5</v>
      </c>
      <c r="J1034" s="175">
        <v>15.107147230000001</v>
      </c>
      <c r="K1034" s="175">
        <v>18.81195</v>
      </c>
    </row>
    <row r="1035" spans="1:11" x14ac:dyDescent="0.2">
      <c r="A1035" s="163" t="s">
        <v>2752</v>
      </c>
      <c r="B1035" s="163" t="s">
        <v>326</v>
      </c>
      <c r="C1035" s="160" t="s">
        <v>1146</v>
      </c>
      <c r="D1035" s="160" t="s">
        <v>163</v>
      </c>
      <c r="E1035" s="160" t="s">
        <v>644</v>
      </c>
      <c r="F1035" s="162">
        <v>0.12427119</v>
      </c>
      <c r="G1035" s="162">
        <v>0.54484476000000004</v>
      </c>
      <c r="H1035" s="56">
        <f t="shared" si="32"/>
        <v>-0.77191449909511844</v>
      </c>
      <c r="I1035" s="96">
        <f t="shared" si="33"/>
        <v>1.1385745785786078E-5</v>
      </c>
      <c r="J1035" s="175">
        <v>9.7106202699999997</v>
      </c>
      <c r="K1035" s="175">
        <v>21.115500000000001</v>
      </c>
    </row>
    <row r="1036" spans="1:11" x14ac:dyDescent="0.2">
      <c r="A1036" s="163" t="s">
        <v>2183</v>
      </c>
      <c r="B1036" s="161" t="s">
        <v>2184</v>
      </c>
      <c r="C1036" s="160" t="s">
        <v>596</v>
      </c>
      <c r="D1036" s="160" t="s">
        <v>163</v>
      </c>
      <c r="E1036" s="160" t="s">
        <v>644</v>
      </c>
      <c r="F1036" s="162">
        <v>0.12171797999999999</v>
      </c>
      <c r="G1036" s="162">
        <v>6.6265000000000004E-2</v>
      </c>
      <c r="H1036" s="56">
        <f t="shared" si="32"/>
        <v>0.83683664076058228</v>
      </c>
      <c r="I1036" s="96">
        <f t="shared" si="33"/>
        <v>1.1151820287867154E-5</v>
      </c>
      <c r="J1036" s="175">
        <v>5.7491229456666995</v>
      </c>
      <c r="K1036" s="175">
        <v>26.964600000000001</v>
      </c>
    </row>
    <row r="1037" spans="1:11" x14ac:dyDescent="0.2">
      <c r="A1037" s="163" t="s">
        <v>2490</v>
      </c>
      <c r="B1037" s="163" t="s">
        <v>1717</v>
      </c>
      <c r="C1037" s="160" t="s">
        <v>634</v>
      </c>
      <c r="D1037" s="160" t="s">
        <v>163</v>
      </c>
      <c r="E1037" s="160" t="s">
        <v>644</v>
      </c>
      <c r="F1037" s="162">
        <v>0.12051694</v>
      </c>
      <c r="G1037" s="162">
        <v>0.39717351000000001</v>
      </c>
      <c r="H1037" s="56">
        <f t="shared" si="32"/>
        <v>-0.69656349941364415</v>
      </c>
      <c r="I1037" s="96">
        <f t="shared" si="33"/>
        <v>1.1041780815978616E-5</v>
      </c>
      <c r="J1037" s="175">
        <v>17.232248600000002</v>
      </c>
      <c r="K1037" s="175">
        <v>31.12255</v>
      </c>
    </row>
    <row r="1038" spans="1:11" x14ac:dyDescent="0.2">
      <c r="A1038" s="163" t="s">
        <v>2714</v>
      </c>
      <c r="B1038" s="163" t="s">
        <v>291</v>
      </c>
      <c r="C1038" s="160" t="s">
        <v>1146</v>
      </c>
      <c r="D1038" s="160" t="s">
        <v>162</v>
      </c>
      <c r="E1038" s="160" t="s">
        <v>644</v>
      </c>
      <c r="F1038" s="162">
        <v>0.12012411000000001</v>
      </c>
      <c r="G1038" s="162">
        <v>1.2425240000000001E-2</v>
      </c>
      <c r="H1038" s="56">
        <f t="shared" si="32"/>
        <v>8.6677496772698159</v>
      </c>
      <c r="I1038" s="96">
        <f t="shared" si="33"/>
        <v>1.1005789670186656E-5</v>
      </c>
      <c r="J1038" s="175">
        <v>4.5380212599999998</v>
      </c>
      <c r="K1038" s="175">
        <v>20.7182</v>
      </c>
    </row>
    <row r="1039" spans="1:11" x14ac:dyDescent="0.2">
      <c r="A1039" s="163" t="s">
        <v>3169</v>
      </c>
      <c r="B1039" s="163" t="s">
        <v>3170</v>
      </c>
      <c r="C1039" s="160" t="s">
        <v>2499</v>
      </c>
      <c r="D1039" s="160" t="s">
        <v>163</v>
      </c>
      <c r="E1039" s="160" t="s">
        <v>164</v>
      </c>
      <c r="F1039" s="162">
        <v>0.11820189</v>
      </c>
      <c r="G1039" s="162">
        <v>8.3049479999999995E-2</v>
      </c>
      <c r="H1039" s="56">
        <f t="shared" si="32"/>
        <v>0.42327068152624214</v>
      </c>
      <c r="I1039" s="96">
        <f t="shared" si="33"/>
        <v>1.0829675574358382E-5</v>
      </c>
      <c r="J1039" s="175">
        <v>3.3958395000000001</v>
      </c>
      <c r="K1039" s="175">
        <v>20.855399999999999</v>
      </c>
    </row>
    <row r="1040" spans="1:11" x14ac:dyDescent="0.2">
      <c r="A1040" s="163" t="s">
        <v>1082</v>
      </c>
      <c r="B1040" s="163" t="s">
        <v>23</v>
      </c>
      <c r="C1040" s="160" t="s">
        <v>3150</v>
      </c>
      <c r="D1040" s="160" t="s">
        <v>163</v>
      </c>
      <c r="E1040" s="160" t="s">
        <v>164</v>
      </c>
      <c r="F1040" s="162">
        <v>0.11794782000000001</v>
      </c>
      <c r="G1040" s="162">
        <v>0.11988619</v>
      </c>
      <c r="H1040" s="56">
        <f t="shared" si="32"/>
        <v>-1.6168417730182183E-2</v>
      </c>
      <c r="I1040" s="96">
        <f t="shared" si="33"/>
        <v>1.0806397641381361E-5</v>
      </c>
      <c r="J1040" s="175">
        <v>8.53408692</v>
      </c>
      <c r="K1040" s="175">
        <v>20.86055</v>
      </c>
    </row>
    <row r="1041" spans="1:11" x14ac:dyDescent="0.2">
      <c r="A1041" s="163" t="s">
        <v>3091</v>
      </c>
      <c r="B1041" s="163" t="s">
        <v>2525</v>
      </c>
      <c r="C1041" s="160" t="s">
        <v>3148</v>
      </c>
      <c r="D1041" s="160" t="s">
        <v>163</v>
      </c>
      <c r="E1041" s="160" t="s">
        <v>164</v>
      </c>
      <c r="F1041" s="162">
        <v>0.11614321000000001</v>
      </c>
      <c r="G1041" s="162">
        <v>3.9328389999999998E-2</v>
      </c>
      <c r="H1041" s="56">
        <f t="shared" si="32"/>
        <v>1.9531646222995658</v>
      </c>
      <c r="I1041" s="96">
        <f t="shared" si="33"/>
        <v>1.0641058992073444E-5</v>
      </c>
      <c r="J1041" s="175">
        <v>4.0330803896700003</v>
      </c>
      <c r="K1041" s="175">
        <v>26.605699999999999</v>
      </c>
    </row>
    <row r="1042" spans="1:11" x14ac:dyDescent="0.2">
      <c r="A1042" s="163" t="s">
        <v>3065</v>
      </c>
      <c r="B1042" s="163" t="s">
        <v>93</v>
      </c>
      <c r="C1042" s="160" t="s">
        <v>3148</v>
      </c>
      <c r="D1042" s="160" t="s">
        <v>570</v>
      </c>
      <c r="E1042" s="160" t="s">
        <v>644</v>
      </c>
      <c r="F1042" s="162">
        <v>0.11513257</v>
      </c>
      <c r="G1042" s="162">
        <v>1.75266039</v>
      </c>
      <c r="H1042" s="56">
        <f t="shared" si="32"/>
        <v>-0.93430982370748961</v>
      </c>
      <c r="I1042" s="96">
        <f t="shared" si="33"/>
        <v>1.0548463997843914E-5</v>
      </c>
      <c r="J1042" s="175">
        <v>17.7394443198</v>
      </c>
      <c r="K1042" s="175">
        <v>22.1022</v>
      </c>
    </row>
    <row r="1043" spans="1:11" x14ac:dyDescent="0.2">
      <c r="A1043" s="163" t="s">
        <v>2658</v>
      </c>
      <c r="B1043" s="161" t="s">
        <v>2069</v>
      </c>
      <c r="C1043" s="160" t="s">
        <v>1923</v>
      </c>
      <c r="D1043" s="160" t="s">
        <v>162</v>
      </c>
      <c r="E1043" s="160" t="s">
        <v>164</v>
      </c>
      <c r="F1043" s="162">
        <v>0.11311136999999999</v>
      </c>
      <c r="G1043" s="162">
        <v>0</v>
      </c>
      <c r="H1043" s="56" t="str">
        <f t="shared" si="32"/>
        <v/>
      </c>
      <c r="I1043" s="96">
        <f t="shared" si="33"/>
        <v>1.0363281338997315E-5</v>
      </c>
      <c r="J1043" s="175">
        <v>0.51650921999999999</v>
      </c>
      <c r="K1043" s="175">
        <v>26.125</v>
      </c>
    </row>
    <row r="1044" spans="1:11" x14ac:dyDescent="0.2">
      <c r="A1044" s="163" t="s">
        <v>1927</v>
      </c>
      <c r="B1044" s="163" t="s">
        <v>229</v>
      </c>
      <c r="C1044" s="160" t="s">
        <v>3151</v>
      </c>
      <c r="D1044" s="160" t="s">
        <v>162</v>
      </c>
      <c r="E1044" s="160" t="s">
        <v>644</v>
      </c>
      <c r="F1044" s="162">
        <v>0.11249199999999999</v>
      </c>
      <c r="G1044" s="162">
        <v>5.2509349999999996E-2</v>
      </c>
      <c r="H1044" s="56">
        <f t="shared" si="32"/>
        <v>1.1423232243400463</v>
      </c>
      <c r="I1044" s="96">
        <f t="shared" si="33"/>
        <v>1.0306534563116739E-5</v>
      </c>
      <c r="J1044" s="175">
        <v>14.0799928488589</v>
      </c>
      <c r="K1044" s="175">
        <v>7.9903000000000004</v>
      </c>
    </row>
    <row r="1045" spans="1:11" x14ac:dyDescent="0.2">
      <c r="A1045" s="163" t="s">
        <v>3322</v>
      </c>
      <c r="B1045" s="163" t="s">
        <v>3323</v>
      </c>
      <c r="C1045" s="160" t="s">
        <v>3148</v>
      </c>
      <c r="D1045" s="160" t="s">
        <v>570</v>
      </c>
      <c r="E1045" s="160" t="s">
        <v>164</v>
      </c>
      <c r="F1045" s="162">
        <v>0.10947691</v>
      </c>
      <c r="G1045" s="162"/>
      <c r="H1045" s="56" t="str">
        <f t="shared" si="32"/>
        <v/>
      </c>
      <c r="I1045" s="96">
        <f t="shared" si="33"/>
        <v>1.0030291547649794E-5</v>
      </c>
      <c r="J1045" s="175">
        <v>4.0607538035999999</v>
      </c>
      <c r="K1045" s="175">
        <v>73.054000000000002</v>
      </c>
    </row>
    <row r="1046" spans="1:11" x14ac:dyDescent="0.2">
      <c r="A1046" s="163" t="s">
        <v>2473</v>
      </c>
      <c r="B1046" s="163" t="s">
        <v>1613</v>
      </c>
      <c r="C1046" s="160" t="s">
        <v>3149</v>
      </c>
      <c r="D1046" s="160" t="s">
        <v>163</v>
      </c>
      <c r="E1046" s="160" t="s">
        <v>164</v>
      </c>
      <c r="F1046" s="162">
        <v>0.10935117999999999</v>
      </c>
      <c r="G1046" s="162">
        <v>0.13897642000000002</v>
      </c>
      <c r="H1046" s="56">
        <f t="shared" si="32"/>
        <v>-0.21316738479808317</v>
      </c>
      <c r="I1046" s="96">
        <f t="shared" si="33"/>
        <v>1.0018772145464566E-5</v>
      </c>
      <c r="J1046" s="175">
        <v>6.9684752400000001</v>
      </c>
      <c r="K1046" s="175">
        <v>26.476400000000002</v>
      </c>
    </row>
    <row r="1047" spans="1:11" x14ac:dyDescent="0.2">
      <c r="A1047" s="163" t="s">
        <v>3133</v>
      </c>
      <c r="B1047" s="163" t="s">
        <v>2795</v>
      </c>
      <c r="C1047" s="160" t="s">
        <v>2499</v>
      </c>
      <c r="D1047" s="160" t="s">
        <v>162</v>
      </c>
      <c r="E1047" s="160" t="s">
        <v>644</v>
      </c>
      <c r="F1047" s="162">
        <v>0.10832369999999999</v>
      </c>
      <c r="G1047" s="162">
        <v>0.54669819999999991</v>
      </c>
      <c r="H1047" s="56">
        <f t="shared" si="32"/>
        <v>-0.80185831963595267</v>
      </c>
      <c r="I1047" s="96">
        <f t="shared" si="33"/>
        <v>9.9246342678118342E-6</v>
      </c>
      <c r="J1047" s="175">
        <v>27.466296599999996</v>
      </c>
      <c r="K1047" s="175">
        <v>21.016349999999999</v>
      </c>
    </row>
    <row r="1048" spans="1:11" x14ac:dyDescent="0.2">
      <c r="A1048" s="163" t="s">
        <v>2383</v>
      </c>
      <c r="B1048" s="163" t="s">
        <v>1577</v>
      </c>
      <c r="C1048" s="160" t="s">
        <v>596</v>
      </c>
      <c r="D1048" s="160" t="s">
        <v>163</v>
      </c>
      <c r="E1048" s="160" t="s">
        <v>644</v>
      </c>
      <c r="F1048" s="162">
        <v>0.10682903000000001</v>
      </c>
      <c r="G1048" s="162">
        <v>0.29970336999999997</v>
      </c>
      <c r="H1048" s="56">
        <f t="shared" si="32"/>
        <v>-0.64355078823437983</v>
      </c>
      <c r="I1048" s="96">
        <f t="shared" si="33"/>
        <v>9.7876923695839268E-6</v>
      </c>
      <c r="J1048" s="175">
        <v>299.22472943293684</v>
      </c>
      <c r="K1048" s="175">
        <v>18.184200000000001</v>
      </c>
    </row>
    <row r="1049" spans="1:11" x14ac:dyDescent="0.2">
      <c r="A1049" s="163" t="s">
        <v>2433</v>
      </c>
      <c r="B1049" s="163" t="s">
        <v>1376</v>
      </c>
      <c r="C1049" s="160" t="s">
        <v>3149</v>
      </c>
      <c r="D1049" s="160" t="s">
        <v>163</v>
      </c>
      <c r="E1049" s="160" t="s">
        <v>164</v>
      </c>
      <c r="F1049" s="162">
        <v>0.10492041000000001</v>
      </c>
      <c r="G1049" s="162">
        <v>0.21541689000000003</v>
      </c>
      <c r="H1049" s="56">
        <f t="shared" si="32"/>
        <v>-0.51294250882556147</v>
      </c>
      <c r="I1049" s="96">
        <f t="shared" si="33"/>
        <v>9.6128243078741531E-6</v>
      </c>
      <c r="J1049" s="175">
        <v>27.3905135211428</v>
      </c>
      <c r="K1049" s="175">
        <v>35.850450000000002</v>
      </c>
    </row>
    <row r="1050" spans="1:11" x14ac:dyDescent="0.2">
      <c r="A1050" s="163" t="s">
        <v>1280</v>
      </c>
      <c r="B1050" s="163" t="s">
        <v>150</v>
      </c>
      <c r="C1050" s="160" t="s">
        <v>2499</v>
      </c>
      <c r="D1050" s="160" t="s">
        <v>162</v>
      </c>
      <c r="E1050" s="160" t="s">
        <v>644</v>
      </c>
      <c r="F1050" s="162">
        <v>0.10491499999999999</v>
      </c>
      <c r="G1050" s="162">
        <v>0.93080740000000006</v>
      </c>
      <c r="H1050" s="56">
        <f t="shared" si="32"/>
        <v>-0.88728602716308447</v>
      </c>
      <c r="I1050" s="96">
        <f t="shared" si="33"/>
        <v>9.6123286428314261E-6</v>
      </c>
      <c r="J1050" s="175">
        <v>19.4521923</v>
      </c>
      <c r="K1050" s="175">
        <v>17.099</v>
      </c>
    </row>
    <row r="1051" spans="1:11" x14ac:dyDescent="0.2">
      <c r="A1051" s="163" t="s">
        <v>2863</v>
      </c>
      <c r="B1051" s="163" t="s">
        <v>1745</v>
      </c>
      <c r="C1051" s="160" t="s">
        <v>2501</v>
      </c>
      <c r="D1051" s="160" t="s">
        <v>570</v>
      </c>
      <c r="E1051" s="160" t="s">
        <v>164</v>
      </c>
      <c r="F1051" s="162">
        <v>0.10447439</v>
      </c>
      <c r="G1051" s="162">
        <v>0.20187759</v>
      </c>
      <c r="H1051" s="56">
        <f t="shared" si="32"/>
        <v>-0.48248644141234298</v>
      </c>
      <c r="I1051" s="96">
        <f t="shared" si="33"/>
        <v>9.5719598859966749E-6</v>
      </c>
      <c r="J1051" s="175">
        <v>7.522994673965</v>
      </c>
      <c r="K1051" s="175">
        <v>13.50005</v>
      </c>
    </row>
    <row r="1052" spans="1:11" x14ac:dyDescent="0.2">
      <c r="A1052" s="163" t="s">
        <v>3303</v>
      </c>
      <c r="B1052" s="163" t="s">
        <v>3304</v>
      </c>
      <c r="C1052" s="160" t="s">
        <v>2775</v>
      </c>
      <c r="D1052" s="160" t="s">
        <v>570</v>
      </c>
      <c r="E1052" s="160" t="s">
        <v>644</v>
      </c>
      <c r="F1052" s="162">
        <v>0.10415939</v>
      </c>
      <c r="G1052" s="162"/>
      <c r="H1052" s="56" t="str">
        <f t="shared" si="32"/>
        <v/>
      </c>
      <c r="I1052" s="96">
        <f t="shared" si="33"/>
        <v>9.5430995369284584E-6</v>
      </c>
      <c r="J1052" s="175">
        <v>4.1443000000000003</v>
      </c>
      <c r="K1052" s="175">
        <v>78.941375000000008</v>
      </c>
    </row>
    <row r="1053" spans="1:11" x14ac:dyDescent="0.2">
      <c r="A1053" s="163" t="s">
        <v>1350</v>
      </c>
      <c r="B1053" s="163" t="s">
        <v>373</v>
      </c>
      <c r="C1053" s="160" t="s">
        <v>595</v>
      </c>
      <c r="D1053" s="160" t="s">
        <v>162</v>
      </c>
      <c r="E1053" s="160" t="s">
        <v>644</v>
      </c>
      <c r="F1053" s="162">
        <v>0.10264161999999999</v>
      </c>
      <c r="G1053" s="162">
        <v>0.17057896</v>
      </c>
      <c r="H1053" s="56">
        <f t="shared" si="32"/>
        <v>-0.39827502758839672</v>
      </c>
      <c r="I1053" s="96">
        <f t="shared" si="33"/>
        <v>9.4040412131022144E-6</v>
      </c>
      <c r="J1053" s="175">
        <v>38.88718008</v>
      </c>
      <c r="K1053" s="175">
        <v>14.316750000000001</v>
      </c>
    </row>
    <row r="1054" spans="1:11" x14ac:dyDescent="0.2">
      <c r="A1054" s="163" t="s">
        <v>3173</v>
      </c>
      <c r="B1054" s="163" t="s">
        <v>3174</v>
      </c>
      <c r="C1054" s="160" t="s">
        <v>2499</v>
      </c>
      <c r="D1054" s="160" t="s">
        <v>163</v>
      </c>
      <c r="E1054" s="160" t="s">
        <v>164</v>
      </c>
      <c r="F1054" s="162">
        <v>0.10032238</v>
      </c>
      <c r="G1054" s="162">
        <v>1.4452565500000001</v>
      </c>
      <c r="H1054" s="56">
        <f t="shared" si="32"/>
        <v>-0.93058507155701875</v>
      </c>
      <c r="I1054" s="96">
        <f t="shared" si="33"/>
        <v>9.1915520830292973E-6</v>
      </c>
      <c r="J1054" s="175">
        <v>0.99616000000000005</v>
      </c>
      <c r="K1054" s="175">
        <v>13.3171</v>
      </c>
    </row>
    <row r="1055" spans="1:11" x14ac:dyDescent="0.2">
      <c r="A1055" s="163" t="s">
        <v>3048</v>
      </c>
      <c r="B1055" s="163" t="s">
        <v>125</v>
      </c>
      <c r="C1055" s="160" t="s">
        <v>3148</v>
      </c>
      <c r="D1055" s="160" t="s">
        <v>570</v>
      </c>
      <c r="E1055" s="160" t="s">
        <v>164</v>
      </c>
      <c r="F1055" s="162">
        <v>9.6299999999999997E-2</v>
      </c>
      <c r="G1055" s="162">
        <v>0.56942214000000002</v>
      </c>
      <c r="H1055" s="56">
        <f t="shared" si="32"/>
        <v>-0.83088118070013928</v>
      </c>
      <c r="I1055" s="96">
        <f t="shared" si="33"/>
        <v>8.8230210008546571E-6</v>
      </c>
      <c r="J1055" s="175">
        <v>16.099703854000001</v>
      </c>
      <c r="K1055" s="175">
        <v>7.8491</v>
      </c>
    </row>
    <row r="1056" spans="1:11" x14ac:dyDescent="0.2">
      <c r="A1056" s="163" t="s">
        <v>2213</v>
      </c>
      <c r="B1056" s="161" t="s">
        <v>2214</v>
      </c>
      <c r="C1056" s="160" t="s">
        <v>596</v>
      </c>
      <c r="D1056" s="160" t="s">
        <v>570</v>
      </c>
      <c r="E1056" s="160" t="s">
        <v>164</v>
      </c>
      <c r="F1056" s="162">
        <v>9.5271929999999991E-2</v>
      </c>
      <c r="G1056" s="162">
        <v>0.18298410999999998</v>
      </c>
      <c r="H1056" s="56">
        <f t="shared" si="32"/>
        <v>-0.47934315170863739</v>
      </c>
      <c r="I1056" s="96">
        <f t="shared" si="33"/>
        <v>8.7288290673100181E-6</v>
      </c>
      <c r="J1056" s="175">
        <v>54.716441068989099</v>
      </c>
      <c r="K1056" s="175">
        <v>20.30265</v>
      </c>
    </row>
    <row r="1057" spans="1:11" x14ac:dyDescent="0.2">
      <c r="A1057" s="163" t="s">
        <v>3161</v>
      </c>
      <c r="B1057" s="163" t="s">
        <v>3162</v>
      </c>
      <c r="C1057" s="160" t="s">
        <v>2499</v>
      </c>
      <c r="D1057" s="160" t="s">
        <v>163</v>
      </c>
      <c r="E1057" s="160" t="s">
        <v>164</v>
      </c>
      <c r="F1057" s="162">
        <v>8.9043609999999995E-2</v>
      </c>
      <c r="G1057" s="162">
        <v>1.2258800000000002E-3</v>
      </c>
      <c r="H1057" s="56">
        <f t="shared" si="32"/>
        <v>71.636481547949217</v>
      </c>
      <c r="I1057" s="96">
        <f t="shared" si="33"/>
        <v>8.1581894187114395E-6</v>
      </c>
      <c r="J1057" s="175">
        <v>0.97829999999999995</v>
      </c>
      <c r="K1057" s="175">
        <v>21.81185</v>
      </c>
    </row>
    <row r="1058" spans="1:11" x14ac:dyDescent="0.2">
      <c r="A1058" s="163" t="s">
        <v>3130</v>
      </c>
      <c r="B1058" s="163" t="s">
        <v>2198</v>
      </c>
      <c r="C1058" s="160" t="s">
        <v>2500</v>
      </c>
      <c r="D1058" s="160" t="s">
        <v>163</v>
      </c>
      <c r="E1058" s="160" t="s">
        <v>164</v>
      </c>
      <c r="F1058" s="162">
        <v>8.6512050000000007E-2</v>
      </c>
      <c r="G1058" s="162">
        <v>1.6644071699999998</v>
      </c>
      <c r="H1058" s="56">
        <f t="shared" si="32"/>
        <v>-0.94802230394140874</v>
      </c>
      <c r="I1058" s="96">
        <f t="shared" si="33"/>
        <v>7.9262474971649862E-6</v>
      </c>
      <c r="J1058" s="175">
        <v>25.490736360000003</v>
      </c>
      <c r="K1058" s="175">
        <v>96.783549999999991</v>
      </c>
    </row>
    <row r="1059" spans="1:11" x14ac:dyDescent="0.2">
      <c r="A1059" s="163" t="s">
        <v>3397</v>
      </c>
      <c r="B1059" s="163" t="s">
        <v>3398</v>
      </c>
      <c r="C1059" s="160" t="s">
        <v>596</v>
      </c>
      <c r="D1059" s="160" t="s">
        <v>163</v>
      </c>
      <c r="E1059" s="160" t="s">
        <v>644</v>
      </c>
      <c r="F1059" s="162">
        <v>8.6171740000000011E-2</v>
      </c>
      <c r="G1059" s="162"/>
      <c r="H1059" s="56" t="str">
        <f t="shared" si="32"/>
        <v/>
      </c>
      <c r="I1059" s="96">
        <f t="shared" si="33"/>
        <v>7.8950682419541779E-6</v>
      </c>
      <c r="J1059" s="175">
        <v>233.9150871158684</v>
      </c>
      <c r="K1059" s="175">
        <v>34.741750000000003</v>
      </c>
    </row>
    <row r="1060" spans="1:11" x14ac:dyDescent="0.2">
      <c r="A1060" s="163" t="s">
        <v>1432</v>
      </c>
      <c r="B1060" s="163" t="s">
        <v>1433</v>
      </c>
      <c r="C1060" s="160" t="s">
        <v>2501</v>
      </c>
      <c r="D1060" s="160" t="s">
        <v>570</v>
      </c>
      <c r="E1060" s="160" t="s">
        <v>164</v>
      </c>
      <c r="F1060" s="162">
        <v>8.5406820000000008E-2</v>
      </c>
      <c r="G1060" s="162">
        <v>0.44035341</v>
      </c>
      <c r="H1060" s="56">
        <f t="shared" si="32"/>
        <v>-0.80604937293434376</v>
      </c>
      <c r="I1060" s="96">
        <f t="shared" si="33"/>
        <v>7.8249861524009721E-6</v>
      </c>
      <c r="J1060" s="175">
        <v>55.774091376940795</v>
      </c>
      <c r="K1060" s="175">
        <v>67.443000000000012</v>
      </c>
    </row>
    <row r="1061" spans="1:11" x14ac:dyDescent="0.2">
      <c r="A1061" s="163" t="s">
        <v>2491</v>
      </c>
      <c r="B1061" s="163" t="s">
        <v>1711</v>
      </c>
      <c r="C1061" s="160" t="s">
        <v>3149</v>
      </c>
      <c r="D1061" s="160" t="s">
        <v>163</v>
      </c>
      <c r="E1061" s="160" t="s">
        <v>644</v>
      </c>
      <c r="F1061" s="162">
        <v>8.3021509999999993E-2</v>
      </c>
      <c r="G1061" s="162">
        <v>0.26006380000000001</v>
      </c>
      <c r="H1061" s="56">
        <f t="shared" si="32"/>
        <v>-0.68076483539808308</v>
      </c>
      <c r="I1061" s="96">
        <f t="shared" si="33"/>
        <v>7.6064436786361878E-6</v>
      </c>
      <c r="J1061" s="175">
        <v>21.055374973459799</v>
      </c>
      <c r="K1061" s="175">
        <v>44.522849999999998</v>
      </c>
    </row>
    <row r="1062" spans="1:11" x14ac:dyDescent="0.2">
      <c r="A1062" s="163" t="s">
        <v>2710</v>
      </c>
      <c r="B1062" s="163" t="s">
        <v>445</v>
      </c>
      <c r="C1062" s="160" t="s">
        <v>1146</v>
      </c>
      <c r="D1062" s="160" t="s">
        <v>162</v>
      </c>
      <c r="E1062" s="160" t="s">
        <v>644</v>
      </c>
      <c r="F1062" s="162">
        <v>8.2990740000000007E-2</v>
      </c>
      <c r="G1062" s="162">
        <v>0.10560124999999999</v>
      </c>
      <c r="H1062" s="56">
        <f t="shared" si="32"/>
        <v>-0.21411214355890662</v>
      </c>
      <c r="I1062" s="96">
        <f t="shared" si="33"/>
        <v>7.603624526443081E-6</v>
      </c>
      <c r="J1062" s="175">
        <v>3.9390859100000002</v>
      </c>
      <c r="K1062" s="175">
        <v>26.563400000000001</v>
      </c>
    </row>
    <row r="1063" spans="1:11" x14ac:dyDescent="0.2">
      <c r="A1063" s="163" t="s">
        <v>2005</v>
      </c>
      <c r="B1063" s="163" t="s">
        <v>2001</v>
      </c>
      <c r="C1063" s="160" t="s">
        <v>596</v>
      </c>
      <c r="D1063" s="160" t="s">
        <v>570</v>
      </c>
      <c r="E1063" s="160" t="s">
        <v>644</v>
      </c>
      <c r="F1063" s="162">
        <v>7.9720609999999997E-2</v>
      </c>
      <c r="G1063" s="162">
        <v>1.2414049999999999E-2</v>
      </c>
      <c r="H1063" s="56">
        <f t="shared" si="32"/>
        <v>5.421805132088239</v>
      </c>
      <c r="I1063" s="96">
        <f t="shared" si="33"/>
        <v>7.304014706448014E-6</v>
      </c>
      <c r="J1063" s="175">
        <v>38.952545291502496</v>
      </c>
      <c r="K1063" s="175">
        <v>22.704249999999998</v>
      </c>
    </row>
    <row r="1064" spans="1:11" x14ac:dyDescent="0.2">
      <c r="A1064" s="163" t="s">
        <v>1066</v>
      </c>
      <c r="B1064" s="163" t="s">
        <v>123</v>
      </c>
      <c r="C1064" s="160" t="s">
        <v>3150</v>
      </c>
      <c r="D1064" s="160" t="s">
        <v>163</v>
      </c>
      <c r="E1064" s="160" t="s">
        <v>164</v>
      </c>
      <c r="F1064" s="162">
        <v>7.9467899999999994E-2</v>
      </c>
      <c r="G1064" s="162">
        <v>0.60958241000000002</v>
      </c>
      <c r="H1064" s="56">
        <f t="shared" si="32"/>
        <v>-0.86963550998789485</v>
      </c>
      <c r="I1064" s="96">
        <f t="shared" si="33"/>
        <v>7.2808613768828426E-6</v>
      </c>
      <c r="J1064" s="175">
        <v>179.05191309</v>
      </c>
      <c r="K1064" s="175">
        <v>12.98265</v>
      </c>
    </row>
    <row r="1065" spans="1:11" x14ac:dyDescent="0.2">
      <c r="A1065" s="163" t="s">
        <v>2712</v>
      </c>
      <c r="B1065" s="163" t="s">
        <v>290</v>
      </c>
      <c r="C1065" s="160" t="s">
        <v>1146</v>
      </c>
      <c r="D1065" s="160" t="s">
        <v>162</v>
      </c>
      <c r="E1065" s="160" t="s">
        <v>644</v>
      </c>
      <c r="F1065" s="162">
        <v>7.8829720000000006E-2</v>
      </c>
      <c r="G1065" s="162">
        <v>0.1378297</v>
      </c>
      <c r="H1065" s="56">
        <f t="shared" si="32"/>
        <v>-0.42806434317131936</v>
      </c>
      <c r="I1065" s="96">
        <f t="shared" si="33"/>
        <v>7.2223912258721952E-6</v>
      </c>
      <c r="J1065" s="175">
        <v>4.4690331799999994</v>
      </c>
      <c r="K1065" s="175">
        <v>17.571000000000002</v>
      </c>
    </row>
    <row r="1066" spans="1:11" x14ac:dyDescent="0.2">
      <c r="A1066" s="163" t="s">
        <v>1060</v>
      </c>
      <c r="B1066" s="163" t="s">
        <v>1018</v>
      </c>
      <c r="C1066" s="160" t="s">
        <v>634</v>
      </c>
      <c r="D1066" s="160" t="s">
        <v>163</v>
      </c>
      <c r="E1066" s="160" t="s">
        <v>644</v>
      </c>
      <c r="F1066" s="162">
        <v>7.5414700000000001E-2</v>
      </c>
      <c r="G1066" s="162">
        <v>0.24979457999999999</v>
      </c>
      <c r="H1066" s="56">
        <f t="shared" si="32"/>
        <v>-0.6980931291623701</v>
      </c>
      <c r="I1066" s="96">
        <f t="shared" si="33"/>
        <v>6.9095065615073076E-6</v>
      </c>
      <c r="J1066" s="175">
        <v>13.41940368</v>
      </c>
      <c r="K1066" s="175">
        <v>43.280999999999999</v>
      </c>
    </row>
    <row r="1067" spans="1:11" x14ac:dyDescent="0.2">
      <c r="A1067" s="163" t="s">
        <v>1762</v>
      </c>
      <c r="B1067" s="163" t="s">
        <v>3259</v>
      </c>
      <c r="C1067" s="160" t="s">
        <v>2499</v>
      </c>
      <c r="D1067" s="160" t="s">
        <v>162</v>
      </c>
      <c r="E1067" s="160" t="s">
        <v>644</v>
      </c>
      <c r="F1067" s="162">
        <v>7.3494020000000007E-2</v>
      </c>
      <c r="G1067" s="162">
        <v>0.61424355000000008</v>
      </c>
      <c r="H1067" s="56">
        <f t="shared" si="32"/>
        <v>-0.8803503593973433</v>
      </c>
      <c r="I1067" s="96">
        <f t="shared" si="33"/>
        <v>6.7335335607189224E-6</v>
      </c>
      <c r="J1067" s="175">
        <v>398.01294115000002</v>
      </c>
      <c r="K1067" s="175">
        <v>23.739149999999999</v>
      </c>
    </row>
    <row r="1068" spans="1:11" x14ac:dyDescent="0.2">
      <c r="A1068" s="163" t="s">
        <v>3132</v>
      </c>
      <c r="B1068" s="163" t="s">
        <v>1772</v>
      </c>
      <c r="C1068" s="160" t="s">
        <v>3148</v>
      </c>
      <c r="D1068" s="160" t="s">
        <v>570</v>
      </c>
      <c r="E1068" s="160" t="s">
        <v>164</v>
      </c>
      <c r="F1068" s="162">
        <v>7.3328500000000005E-2</v>
      </c>
      <c r="G1068" s="162">
        <v>6.2430890000000003E-2</v>
      </c>
      <c r="H1068" s="56">
        <f t="shared" si="32"/>
        <v>0.17455477568876554</v>
      </c>
      <c r="I1068" s="96">
        <f t="shared" si="33"/>
        <v>6.7183685925355217E-6</v>
      </c>
      <c r="J1068" s="175">
        <v>8.4769947098720007</v>
      </c>
      <c r="K1068" s="175">
        <v>62.854100000000003</v>
      </c>
    </row>
    <row r="1069" spans="1:11" x14ac:dyDescent="0.2">
      <c r="A1069" s="163" t="s">
        <v>1281</v>
      </c>
      <c r="B1069" s="163" t="s">
        <v>151</v>
      </c>
      <c r="C1069" s="160" t="s">
        <v>2499</v>
      </c>
      <c r="D1069" s="160" t="s">
        <v>162</v>
      </c>
      <c r="E1069" s="160" t="s">
        <v>644</v>
      </c>
      <c r="F1069" s="162">
        <v>7.3241850000000011E-2</v>
      </c>
      <c r="G1069" s="162">
        <v>0.25355569999999999</v>
      </c>
      <c r="H1069" s="56">
        <f t="shared" si="32"/>
        <v>-0.71114098401258574</v>
      </c>
      <c r="I1069" s="96">
        <f t="shared" si="33"/>
        <v>6.7104297060378684E-6</v>
      </c>
      <c r="J1069" s="175">
        <v>13.657117600000001</v>
      </c>
      <c r="K1069" s="175">
        <v>13.523949999999999</v>
      </c>
    </row>
    <row r="1070" spans="1:11" x14ac:dyDescent="0.2">
      <c r="A1070" s="163" t="s">
        <v>2866</v>
      </c>
      <c r="B1070" s="163" t="s">
        <v>998</v>
      </c>
      <c r="C1070" s="160" t="s">
        <v>2501</v>
      </c>
      <c r="D1070" s="160" t="s">
        <v>163</v>
      </c>
      <c r="E1070" s="160" t="s">
        <v>164</v>
      </c>
      <c r="F1070" s="162">
        <v>7.3093080000000005E-2</v>
      </c>
      <c r="G1070" s="162">
        <v>1.2173915800000001</v>
      </c>
      <c r="H1070" s="56">
        <f t="shared" si="32"/>
        <v>-0.93995926930922258</v>
      </c>
      <c r="I1070" s="96">
        <f t="shared" si="33"/>
        <v>6.6967993754636505E-6</v>
      </c>
      <c r="J1070" s="175">
        <v>621.63580073959361</v>
      </c>
      <c r="K1070" s="175">
        <v>18.996749999999999</v>
      </c>
    </row>
    <row r="1071" spans="1:11" x14ac:dyDescent="0.2">
      <c r="A1071" s="163" t="s">
        <v>2047</v>
      </c>
      <c r="B1071" s="163" t="s">
        <v>2052</v>
      </c>
      <c r="C1071" s="160" t="s">
        <v>596</v>
      </c>
      <c r="D1071" s="160" t="s">
        <v>163</v>
      </c>
      <c r="E1071" s="160" t="s">
        <v>644</v>
      </c>
      <c r="F1071" s="162">
        <v>6.9056929999999989E-2</v>
      </c>
      <c r="G1071" s="162">
        <v>0.34345904999999999</v>
      </c>
      <c r="H1071" s="56">
        <f t="shared" si="32"/>
        <v>-0.79893693294731938</v>
      </c>
      <c r="I1071" s="96">
        <f t="shared" si="33"/>
        <v>6.3270066837440282E-6</v>
      </c>
      <c r="J1071" s="175">
        <v>376.62619342141301</v>
      </c>
      <c r="K1071" s="175">
        <v>23.344550000000002</v>
      </c>
    </row>
    <row r="1072" spans="1:11" x14ac:dyDescent="0.2">
      <c r="A1072" s="163" t="s">
        <v>3352</v>
      </c>
      <c r="B1072" s="163" t="s">
        <v>3353</v>
      </c>
      <c r="C1072" s="160" t="s">
        <v>1923</v>
      </c>
      <c r="D1072" s="160" t="s">
        <v>163</v>
      </c>
      <c r="E1072" s="160" t="s">
        <v>164</v>
      </c>
      <c r="F1072" s="162">
        <v>6.8345500000000003E-2</v>
      </c>
      <c r="G1072" s="162"/>
      <c r="H1072" s="56" t="str">
        <f t="shared" si="32"/>
        <v/>
      </c>
      <c r="I1072" s="96">
        <f t="shared" si="33"/>
        <v>6.2618253563230736E-6</v>
      </c>
      <c r="J1072" s="175">
        <v>0.51705341999999999</v>
      </c>
      <c r="K1072" s="175">
        <v>47.892999999999986</v>
      </c>
    </row>
    <row r="1073" spans="1:11" x14ac:dyDescent="0.2">
      <c r="A1073" s="163" t="s">
        <v>2695</v>
      </c>
      <c r="B1073" s="163" t="s">
        <v>1648</v>
      </c>
      <c r="C1073" s="160" t="s">
        <v>1146</v>
      </c>
      <c r="D1073" s="160" t="s">
        <v>162</v>
      </c>
      <c r="E1073" s="160" t="s">
        <v>644</v>
      </c>
      <c r="F1073" s="162">
        <v>6.8074410000000002E-2</v>
      </c>
      <c r="G1073" s="162">
        <v>0.30284007000000002</v>
      </c>
      <c r="H1073" s="56">
        <f t="shared" si="32"/>
        <v>-0.77521333289878047</v>
      </c>
      <c r="I1073" s="96">
        <f t="shared" si="33"/>
        <v>6.2369880482948111E-6</v>
      </c>
      <c r="J1073" s="175">
        <v>6.6123542300000002</v>
      </c>
      <c r="K1073" s="175">
        <v>29.293600000000001</v>
      </c>
    </row>
    <row r="1074" spans="1:11" x14ac:dyDescent="0.2">
      <c r="A1074" s="163" t="s">
        <v>2665</v>
      </c>
      <c r="B1074" s="161" t="s">
        <v>2065</v>
      </c>
      <c r="C1074" s="160" t="s">
        <v>1923</v>
      </c>
      <c r="D1074" s="160" t="s">
        <v>162</v>
      </c>
      <c r="E1074" s="160" t="s">
        <v>164</v>
      </c>
      <c r="F1074" s="162">
        <v>6.2927220000000006E-2</v>
      </c>
      <c r="G1074" s="162">
        <v>0.17759578000000001</v>
      </c>
      <c r="H1074" s="56">
        <f t="shared" si="32"/>
        <v>-0.64567164827903012</v>
      </c>
      <c r="I1074" s="96">
        <f t="shared" si="33"/>
        <v>5.7654016987061399E-6</v>
      </c>
      <c r="J1074" s="175">
        <v>0.5111289</v>
      </c>
      <c r="K1074" s="175">
        <v>21.442799999999998</v>
      </c>
    </row>
    <row r="1075" spans="1:11" x14ac:dyDescent="0.2">
      <c r="A1075" s="163" t="s">
        <v>2716</v>
      </c>
      <c r="B1075" s="163" t="s">
        <v>287</v>
      </c>
      <c r="C1075" s="160" t="s">
        <v>1146</v>
      </c>
      <c r="D1075" s="160" t="s">
        <v>162</v>
      </c>
      <c r="E1075" s="160" t="s">
        <v>644</v>
      </c>
      <c r="F1075" s="162">
        <v>6.1777650000000003E-2</v>
      </c>
      <c r="G1075" s="162">
        <v>0.20077946999999999</v>
      </c>
      <c r="H1075" s="56">
        <f t="shared" si="32"/>
        <v>-0.69231092202803401</v>
      </c>
      <c r="I1075" s="96">
        <f t="shared" si="33"/>
        <v>5.660077916235189E-6</v>
      </c>
      <c r="J1075" s="175">
        <v>6.3926677400000003</v>
      </c>
      <c r="K1075" s="175">
        <v>9.5090500000000002</v>
      </c>
    </row>
    <row r="1076" spans="1:11" x14ac:dyDescent="0.2">
      <c r="A1076" s="163" t="s">
        <v>1309</v>
      </c>
      <c r="B1076" s="163" t="s">
        <v>1303</v>
      </c>
      <c r="C1076" s="160" t="s">
        <v>595</v>
      </c>
      <c r="D1076" s="160" t="s">
        <v>570</v>
      </c>
      <c r="E1076" s="160" t="s">
        <v>644</v>
      </c>
      <c r="F1076" s="162">
        <v>6.1577359999999998E-2</v>
      </c>
      <c r="G1076" s="162">
        <v>0.21842244</v>
      </c>
      <c r="H1076" s="56">
        <f t="shared" si="32"/>
        <v>-0.71808134731944206</v>
      </c>
      <c r="I1076" s="96">
        <f t="shared" si="33"/>
        <v>5.6417273152355918E-6</v>
      </c>
      <c r="J1076" s="175">
        <v>19.0624</v>
      </c>
      <c r="K1076" s="175">
        <v>70.045249999999996</v>
      </c>
    </row>
    <row r="1077" spans="1:11" x14ac:dyDescent="0.2">
      <c r="A1077" s="163" t="s">
        <v>3125</v>
      </c>
      <c r="B1077" s="163" t="s">
        <v>2524</v>
      </c>
      <c r="C1077" s="160" t="s">
        <v>3148</v>
      </c>
      <c r="D1077" s="160" t="s">
        <v>163</v>
      </c>
      <c r="E1077" s="160" t="s">
        <v>164</v>
      </c>
      <c r="F1077" s="162">
        <v>6.1358429999999999E-2</v>
      </c>
      <c r="G1077" s="162">
        <v>1.3054936000000001</v>
      </c>
      <c r="H1077" s="56">
        <f t="shared" si="32"/>
        <v>-0.95299982320863164</v>
      </c>
      <c r="I1077" s="96">
        <f t="shared" si="33"/>
        <v>5.621668914532403E-6</v>
      </c>
      <c r="J1077" s="175">
        <v>7.3588387480320003</v>
      </c>
      <c r="K1077" s="175">
        <v>28.366900000000001</v>
      </c>
    </row>
    <row r="1078" spans="1:11" x14ac:dyDescent="0.2">
      <c r="A1078" s="163" t="s">
        <v>2764</v>
      </c>
      <c r="B1078" s="163" t="s">
        <v>349</v>
      </c>
      <c r="C1078" s="160" t="s">
        <v>1146</v>
      </c>
      <c r="D1078" s="160" t="s">
        <v>163</v>
      </c>
      <c r="E1078" s="160" t="s">
        <v>164</v>
      </c>
      <c r="F1078" s="162">
        <v>6.0598360000000004E-2</v>
      </c>
      <c r="G1078" s="162">
        <v>8.1090880000000004E-2</v>
      </c>
      <c r="H1078" s="56">
        <f t="shared" si="32"/>
        <v>-0.25271053908898267</v>
      </c>
      <c r="I1078" s="96">
        <f t="shared" si="33"/>
        <v>5.552031182734692E-6</v>
      </c>
      <c r="J1078" s="175">
        <v>8.5455238699999985</v>
      </c>
      <c r="K1078" s="175">
        <v>23.362400000000001</v>
      </c>
    </row>
    <row r="1079" spans="1:11" x14ac:dyDescent="0.2">
      <c r="A1079" s="163" t="s">
        <v>2681</v>
      </c>
      <c r="B1079" s="161" t="s">
        <v>1984</v>
      </c>
      <c r="C1079" s="160" t="s">
        <v>1923</v>
      </c>
      <c r="D1079" s="160" t="s">
        <v>163</v>
      </c>
      <c r="E1079" s="160" t="s">
        <v>644</v>
      </c>
      <c r="F1079" s="162">
        <v>6.0545120000000001E-2</v>
      </c>
      <c r="G1079" s="162">
        <v>0.12548223999999999</v>
      </c>
      <c r="H1079" s="56">
        <f t="shared" si="32"/>
        <v>-0.51750048453071917</v>
      </c>
      <c r="I1079" s="96">
        <f t="shared" si="33"/>
        <v>5.5471533256413844E-6</v>
      </c>
      <c r="J1079" s="175">
        <v>0.32103390999999998</v>
      </c>
      <c r="K1079" s="175">
        <v>38.391399999999997</v>
      </c>
    </row>
    <row r="1080" spans="1:11" x14ac:dyDescent="0.2">
      <c r="A1080" s="163" t="s">
        <v>2388</v>
      </c>
      <c r="B1080" s="163" t="s">
        <v>1482</v>
      </c>
      <c r="C1080" s="160" t="s">
        <v>3151</v>
      </c>
      <c r="D1080" s="160" t="s">
        <v>162</v>
      </c>
      <c r="E1080" s="160" t="s">
        <v>644</v>
      </c>
      <c r="F1080" s="162">
        <v>5.9189559999999995E-2</v>
      </c>
      <c r="G1080" s="162">
        <v>5.658523E-2</v>
      </c>
      <c r="H1080" s="56">
        <f t="shared" si="32"/>
        <v>4.6024907913248647E-2</v>
      </c>
      <c r="I1080" s="96">
        <f t="shared" si="33"/>
        <v>5.4229567072829363E-6</v>
      </c>
      <c r="J1080" s="175">
        <v>5.45914886</v>
      </c>
      <c r="K1080" s="175">
        <v>34.95205</v>
      </c>
    </row>
    <row r="1081" spans="1:11" x14ac:dyDescent="0.2">
      <c r="A1081" s="163" t="s">
        <v>2329</v>
      </c>
      <c r="B1081" s="163" t="s">
        <v>3404</v>
      </c>
      <c r="C1081" s="160" t="s">
        <v>596</v>
      </c>
      <c r="D1081" s="160" t="s">
        <v>163</v>
      </c>
      <c r="E1081" s="160" t="s">
        <v>164</v>
      </c>
      <c r="F1081" s="162">
        <v>5.6419199999999996E-2</v>
      </c>
      <c r="G1081" s="162"/>
      <c r="H1081" s="56" t="str">
        <f t="shared" si="32"/>
        <v/>
      </c>
      <c r="I1081" s="96">
        <f t="shared" si="33"/>
        <v>5.1691358925381001E-6</v>
      </c>
      <c r="J1081" s="175">
        <v>44.419509982380596</v>
      </c>
      <c r="K1081" s="175">
        <v>75.333500000000001</v>
      </c>
    </row>
    <row r="1082" spans="1:11" x14ac:dyDescent="0.2">
      <c r="A1082" s="163" t="s">
        <v>3024</v>
      </c>
      <c r="B1082" s="163" t="s">
        <v>84</v>
      </c>
      <c r="C1082" s="160" t="s">
        <v>3148</v>
      </c>
      <c r="D1082" s="160" t="s">
        <v>570</v>
      </c>
      <c r="E1082" s="160" t="s">
        <v>164</v>
      </c>
      <c r="F1082" s="162">
        <v>5.6005470000000002E-2</v>
      </c>
      <c r="G1082" s="162">
        <v>7.4574479999999999E-2</v>
      </c>
      <c r="H1082" s="56">
        <f t="shared" si="32"/>
        <v>-0.24899952369765099</v>
      </c>
      <c r="I1082" s="96">
        <f t="shared" si="33"/>
        <v>5.1312298854905032E-6</v>
      </c>
      <c r="J1082" s="175">
        <v>81.618953018126987</v>
      </c>
      <c r="K1082" s="175">
        <v>25.324100000000001</v>
      </c>
    </row>
    <row r="1083" spans="1:11" x14ac:dyDescent="0.2">
      <c r="A1083" s="163" t="s">
        <v>1161</v>
      </c>
      <c r="B1083" s="163" t="s">
        <v>576</v>
      </c>
      <c r="C1083" s="160" t="s">
        <v>1146</v>
      </c>
      <c r="D1083" s="160" t="s">
        <v>162</v>
      </c>
      <c r="E1083" s="160" t="s">
        <v>644</v>
      </c>
      <c r="F1083" s="162">
        <v>5.558345E-2</v>
      </c>
      <c r="G1083" s="162">
        <v>7.0069770000000003E-2</v>
      </c>
      <c r="H1083" s="56">
        <f t="shared" si="32"/>
        <v>-0.20674136649799202</v>
      </c>
      <c r="I1083" s="96">
        <f t="shared" si="33"/>
        <v>5.0925643473515556E-6</v>
      </c>
      <c r="J1083" s="175">
        <v>9.98147026</v>
      </c>
      <c r="K1083" s="175">
        <v>25.901199999999999</v>
      </c>
    </row>
    <row r="1084" spans="1:11" x14ac:dyDescent="0.2">
      <c r="A1084" s="163" t="s">
        <v>1488</v>
      </c>
      <c r="B1084" s="163" t="s">
        <v>1489</v>
      </c>
      <c r="C1084" s="160" t="s">
        <v>2501</v>
      </c>
      <c r="D1084" s="160" t="s">
        <v>570</v>
      </c>
      <c r="E1084" s="160" t="s">
        <v>644</v>
      </c>
      <c r="F1084" s="162">
        <v>5.4339739999999997E-2</v>
      </c>
      <c r="G1084" s="162">
        <v>0.19740045000000001</v>
      </c>
      <c r="H1084" s="56">
        <f t="shared" si="32"/>
        <v>-0.72472332256588068</v>
      </c>
      <c r="I1084" s="96">
        <f t="shared" si="33"/>
        <v>4.9786154434162179E-6</v>
      </c>
      <c r="J1084" s="175">
        <v>3.4202841800000003</v>
      </c>
      <c r="K1084" s="175">
        <v>35.139699999999998</v>
      </c>
    </row>
    <row r="1085" spans="1:11" x14ac:dyDescent="0.2">
      <c r="A1085" s="163" t="s">
        <v>2777</v>
      </c>
      <c r="B1085" s="163" t="s">
        <v>2778</v>
      </c>
      <c r="C1085" s="160" t="s">
        <v>2779</v>
      </c>
      <c r="D1085" s="160" t="s">
        <v>163</v>
      </c>
      <c r="E1085" s="160" t="s">
        <v>644</v>
      </c>
      <c r="F1085" s="162">
        <v>5.3714830000000005E-2</v>
      </c>
      <c r="G1085" s="162">
        <v>0</v>
      </c>
      <c r="H1085" s="56" t="str">
        <f t="shared" si="32"/>
        <v/>
      </c>
      <c r="I1085" s="96">
        <f t="shared" si="33"/>
        <v>4.9213610918726663E-6</v>
      </c>
      <c r="J1085" s="175">
        <v>15.3142</v>
      </c>
      <c r="K1085" s="175">
        <v>759.93870000000004</v>
      </c>
    </row>
    <row r="1086" spans="1:11" x14ac:dyDescent="0.2">
      <c r="A1086" s="163" t="s">
        <v>3273</v>
      </c>
      <c r="B1086" s="163" t="s">
        <v>3274</v>
      </c>
      <c r="C1086" s="160" t="s">
        <v>2500</v>
      </c>
      <c r="D1086" s="160" t="s">
        <v>163</v>
      </c>
      <c r="E1086" s="160" t="s">
        <v>644</v>
      </c>
      <c r="F1086" s="162">
        <v>5.3554029999999996E-2</v>
      </c>
      <c r="G1086" s="162">
        <v>0</v>
      </c>
      <c r="H1086" s="56" t="str">
        <f t="shared" si="32"/>
        <v/>
      </c>
      <c r="I1086" s="96">
        <f t="shared" si="33"/>
        <v>4.9066285708245093E-6</v>
      </c>
      <c r="J1086" s="175">
        <v>10.14147021</v>
      </c>
      <c r="K1086" s="175">
        <v>50.322699999999998</v>
      </c>
    </row>
    <row r="1087" spans="1:11" x14ac:dyDescent="0.2">
      <c r="A1087" s="163" t="s">
        <v>3279</v>
      </c>
      <c r="B1087" s="163" t="s">
        <v>3280</v>
      </c>
      <c r="C1087" s="160" t="s">
        <v>3148</v>
      </c>
      <c r="D1087" s="160" t="s">
        <v>570</v>
      </c>
      <c r="E1087" s="160" t="s">
        <v>164</v>
      </c>
      <c r="F1087" s="162">
        <v>5.3169139999999997E-2</v>
      </c>
      <c r="G1087" s="162">
        <v>0</v>
      </c>
      <c r="H1087" s="56" t="str">
        <f t="shared" si="32"/>
        <v/>
      </c>
      <c r="I1087" s="96">
        <f t="shared" si="33"/>
        <v>4.871364889069381E-6</v>
      </c>
      <c r="J1087" s="175">
        <v>4.1887320245300002</v>
      </c>
      <c r="K1087" s="175">
        <v>72.353230769230777</v>
      </c>
    </row>
    <row r="1088" spans="1:11" x14ac:dyDescent="0.2">
      <c r="A1088" s="163" t="s">
        <v>2850</v>
      </c>
      <c r="B1088" s="163" t="s">
        <v>411</v>
      </c>
      <c r="C1088" s="160" t="s">
        <v>2500</v>
      </c>
      <c r="D1088" s="160" t="s">
        <v>162</v>
      </c>
      <c r="E1088" s="160" t="s">
        <v>644</v>
      </c>
      <c r="F1088" s="162">
        <v>5.1817120000000001E-2</v>
      </c>
      <c r="G1088" s="162">
        <v>1.97519153</v>
      </c>
      <c r="H1088" s="56">
        <f t="shared" si="32"/>
        <v>-0.97376602764188647</v>
      </c>
      <c r="I1088" s="96">
        <f t="shared" si="33"/>
        <v>4.7474926060623665E-6</v>
      </c>
      <c r="J1088" s="175">
        <v>21.051600149999999</v>
      </c>
      <c r="K1088" s="175">
        <v>12.9757</v>
      </c>
    </row>
    <row r="1089" spans="1:11" x14ac:dyDescent="0.2">
      <c r="A1089" s="163" t="s">
        <v>2471</v>
      </c>
      <c r="B1089" s="163" t="s">
        <v>7</v>
      </c>
      <c r="C1089" s="160" t="s">
        <v>596</v>
      </c>
      <c r="D1089" s="160" t="s">
        <v>570</v>
      </c>
      <c r="E1089" s="160" t="s">
        <v>644</v>
      </c>
      <c r="F1089" s="162">
        <v>5.109611E-2</v>
      </c>
      <c r="G1089" s="162">
        <v>0.12169691000000001</v>
      </c>
      <c r="H1089" s="56">
        <f t="shared" si="32"/>
        <v>-0.5801363403557247</v>
      </c>
      <c r="I1089" s="96">
        <f t="shared" si="33"/>
        <v>4.6814335575491139E-6</v>
      </c>
      <c r="J1089" s="175">
        <v>846.23538086727353</v>
      </c>
      <c r="K1089" s="175">
        <v>3.7728000000000002</v>
      </c>
    </row>
    <row r="1090" spans="1:11" x14ac:dyDescent="0.2">
      <c r="A1090" s="163" t="s">
        <v>2531</v>
      </c>
      <c r="B1090" s="163" t="s">
        <v>2532</v>
      </c>
      <c r="C1090" s="160" t="s">
        <v>1923</v>
      </c>
      <c r="D1090" s="160" t="s">
        <v>162</v>
      </c>
      <c r="E1090" s="160" t="s">
        <v>644</v>
      </c>
      <c r="F1090" s="162">
        <v>5.0936099999999998E-2</v>
      </c>
      <c r="G1090" s="162">
        <v>0.15738762000000001</v>
      </c>
      <c r="H1090" s="56">
        <f t="shared" si="32"/>
        <v>-0.67636526939031172</v>
      </c>
      <c r="I1090" s="96">
        <f t="shared" si="33"/>
        <v>4.6667734164240171E-6</v>
      </c>
      <c r="J1090" s="175">
        <v>1.0769163500000001</v>
      </c>
      <c r="K1090" s="175">
        <v>26.865950000000002</v>
      </c>
    </row>
    <row r="1091" spans="1:11" x14ac:dyDescent="0.2">
      <c r="A1091" s="163" t="s">
        <v>2480</v>
      </c>
      <c r="B1091" s="163" t="s">
        <v>1085</v>
      </c>
      <c r="C1091" s="160" t="s">
        <v>3149</v>
      </c>
      <c r="D1091" s="160" t="s">
        <v>163</v>
      </c>
      <c r="E1091" s="160" t="s">
        <v>164</v>
      </c>
      <c r="F1091" s="162">
        <v>5.0910529999999996E-2</v>
      </c>
      <c r="G1091" s="162">
        <v>0.31651007000000003</v>
      </c>
      <c r="H1091" s="56">
        <f t="shared" si="32"/>
        <v>-0.83915036257772146</v>
      </c>
      <c r="I1091" s="96">
        <f t="shared" si="33"/>
        <v>4.664430689040924E-6</v>
      </c>
      <c r="J1091" s="175">
        <v>215.07008499</v>
      </c>
      <c r="K1091" s="175">
        <v>52.963450000000002</v>
      </c>
    </row>
    <row r="1092" spans="1:11" x14ac:dyDescent="0.2">
      <c r="A1092" s="163" t="s">
        <v>3277</v>
      </c>
      <c r="B1092" s="163" t="s">
        <v>3278</v>
      </c>
      <c r="C1092" s="160" t="s">
        <v>596</v>
      </c>
      <c r="D1092" s="160" t="s">
        <v>163</v>
      </c>
      <c r="E1092" s="160" t="s">
        <v>644</v>
      </c>
      <c r="F1092" s="162">
        <v>5.0310000000000001E-2</v>
      </c>
      <c r="G1092" s="162">
        <v>1.5081000000000001E-2</v>
      </c>
      <c r="H1092" s="56">
        <f t="shared" si="32"/>
        <v>2.3359856773423511</v>
      </c>
      <c r="I1092" s="96">
        <f t="shared" si="33"/>
        <v>4.6094100368950968E-6</v>
      </c>
      <c r="J1092" s="175">
        <v>2.2477132100000001</v>
      </c>
      <c r="K1092" s="175">
        <v>16.255400000000002</v>
      </c>
    </row>
    <row r="1093" spans="1:11" x14ac:dyDescent="0.2">
      <c r="A1093" s="163" t="s">
        <v>2829</v>
      </c>
      <c r="B1093" s="163" t="s">
        <v>466</v>
      </c>
      <c r="C1093" s="160" t="s">
        <v>2500</v>
      </c>
      <c r="D1093" s="160" t="s">
        <v>162</v>
      </c>
      <c r="E1093" s="160" t="s">
        <v>644</v>
      </c>
      <c r="F1093" s="162">
        <v>4.9664910000000007E-2</v>
      </c>
      <c r="G1093" s="162">
        <v>0.20449038</v>
      </c>
      <c r="H1093" s="56">
        <f t="shared" si="32"/>
        <v>-0.75712837933989852</v>
      </c>
      <c r="I1093" s="96">
        <f t="shared" si="33"/>
        <v>4.5503067906080635E-6</v>
      </c>
      <c r="J1093" s="175">
        <v>30.724794720000002</v>
      </c>
      <c r="K1093" s="175">
        <v>55.389850000000003</v>
      </c>
    </row>
    <row r="1094" spans="1:11" x14ac:dyDescent="0.2">
      <c r="A1094" s="163" t="s">
        <v>3083</v>
      </c>
      <c r="B1094" s="163" t="s">
        <v>2044</v>
      </c>
      <c r="C1094" s="160" t="s">
        <v>2500</v>
      </c>
      <c r="D1094" s="160" t="s">
        <v>163</v>
      </c>
      <c r="E1094" s="160" t="s">
        <v>164</v>
      </c>
      <c r="F1094" s="162">
        <v>4.8524539999999998E-2</v>
      </c>
      <c r="G1094" s="162">
        <v>0.16134889999999999</v>
      </c>
      <c r="H1094" s="56">
        <f t="shared" si="32"/>
        <v>-0.69925707581520546</v>
      </c>
      <c r="I1094" s="96">
        <f t="shared" si="33"/>
        <v>4.445825913570216E-6</v>
      </c>
      <c r="J1094" s="175">
        <v>303.10213746000005</v>
      </c>
      <c r="K1094" s="175">
        <v>16.597049999999999</v>
      </c>
    </row>
    <row r="1095" spans="1:11" x14ac:dyDescent="0.2">
      <c r="A1095" s="163" t="s">
        <v>1311</v>
      </c>
      <c r="B1095" s="163" t="s">
        <v>1305</v>
      </c>
      <c r="C1095" s="160" t="s">
        <v>3151</v>
      </c>
      <c r="D1095" s="160" t="s">
        <v>163</v>
      </c>
      <c r="E1095" s="160" t="s">
        <v>644</v>
      </c>
      <c r="F1095" s="162">
        <v>4.7723710000000003E-2</v>
      </c>
      <c r="G1095" s="162">
        <v>9.414923E-2</v>
      </c>
      <c r="H1095" s="56">
        <f t="shared" ref="H1095:H1158" si="34">IF(ISERROR(F1095/G1095-1),"",IF((F1095/G1095-1)&gt;10000%,"",F1095/G1095-1))</f>
        <v>-0.49310567914363179</v>
      </c>
      <c r="I1095" s="96">
        <f t="shared" ref="I1095:I1158" si="35">F1095/$F$1252</f>
        <v>4.3724537442232338E-6</v>
      </c>
      <c r="J1095" s="175">
        <v>16.726801037935999</v>
      </c>
      <c r="K1095" s="175">
        <v>46.701700000000002</v>
      </c>
    </row>
    <row r="1096" spans="1:11" x14ac:dyDescent="0.2">
      <c r="A1096" s="163" t="s">
        <v>2478</v>
      </c>
      <c r="B1096" s="163" t="s">
        <v>2051</v>
      </c>
      <c r="C1096" s="160" t="s">
        <v>634</v>
      </c>
      <c r="D1096" s="160" t="s">
        <v>162</v>
      </c>
      <c r="E1096" s="160" t="s">
        <v>164</v>
      </c>
      <c r="F1096" s="162">
        <v>4.6500599999999996E-2</v>
      </c>
      <c r="G1096" s="162">
        <v>8.2184399999999991E-2</v>
      </c>
      <c r="H1096" s="56">
        <f t="shared" si="34"/>
        <v>-0.43419189043176076</v>
      </c>
      <c r="I1096" s="96">
        <f t="shared" si="35"/>
        <v>4.2603922154968019E-6</v>
      </c>
      <c r="J1096" s="175">
        <v>1.1424000000000001</v>
      </c>
      <c r="K1096" s="175">
        <v>20.545100000000001</v>
      </c>
    </row>
    <row r="1097" spans="1:11" x14ac:dyDescent="0.2">
      <c r="A1097" s="163" t="s">
        <v>2399</v>
      </c>
      <c r="B1097" s="163" t="s">
        <v>1614</v>
      </c>
      <c r="C1097" s="160" t="s">
        <v>3149</v>
      </c>
      <c r="D1097" s="160" t="s">
        <v>163</v>
      </c>
      <c r="E1097" s="160" t="s">
        <v>164</v>
      </c>
      <c r="F1097" s="162">
        <v>4.629014E-2</v>
      </c>
      <c r="G1097" s="162">
        <v>0.50714976000000001</v>
      </c>
      <c r="H1097" s="56">
        <f t="shared" si="34"/>
        <v>-0.90872490997530986</v>
      </c>
      <c r="I1097" s="96">
        <f t="shared" si="35"/>
        <v>4.2411098375130029E-6</v>
      </c>
      <c r="J1097" s="175">
        <v>84.216898322929993</v>
      </c>
      <c r="K1097" s="175">
        <v>46.233800000000002</v>
      </c>
    </row>
    <row r="1098" spans="1:11" x14ac:dyDescent="0.2">
      <c r="A1098" s="163" t="s">
        <v>1351</v>
      </c>
      <c r="B1098" s="163" t="s">
        <v>1098</v>
      </c>
      <c r="C1098" s="160" t="s">
        <v>3152</v>
      </c>
      <c r="D1098" s="160" t="s">
        <v>163</v>
      </c>
      <c r="E1098" s="160" t="s">
        <v>164</v>
      </c>
      <c r="F1098" s="162">
        <v>4.4736160000000004E-2</v>
      </c>
      <c r="G1098" s="162">
        <v>0.11696957000000001</v>
      </c>
      <c r="H1098" s="56">
        <f t="shared" si="34"/>
        <v>-0.61754018587911363</v>
      </c>
      <c r="I1098" s="96">
        <f t="shared" si="35"/>
        <v>4.0987339478462527E-6</v>
      </c>
      <c r="J1098" s="175">
        <v>14.803089140000001</v>
      </c>
      <c r="K1098" s="175">
        <v>43.055500000000002</v>
      </c>
    </row>
    <row r="1099" spans="1:11" x14ac:dyDescent="0.2">
      <c r="A1099" s="163" t="s">
        <v>2873</v>
      </c>
      <c r="B1099" s="163" t="s">
        <v>1748</v>
      </c>
      <c r="C1099" s="160" t="s">
        <v>2501</v>
      </c>
      <c r="D1099" s="160" t="s">
        <v>570</v>
      </c>
      <c r="E1099" s="160" t="s">
        <v>164</v>
      </c>
      <c r="F1099" s="162">
        <v>4.419269E-2</v>
      </c>
      <c r="G1099" s="162">
        <v>5.4522330000000001E-2</v>
      </c>
      <c r="H1099" s="56">
        <f t="shared" si="34"/>
        <v>-0.18945705365122878</v>
      </c>
      <c r="I1099" s="96">
        <f t="shared" si="35"/>
        <v>4.0489411417887812E-6</v>
      </c>
      <c r="J1099" s="175">
        <v>13.56600615</v>
      </c>
      <c r="K1099" s="175">
        <v>13.947850000000001</v>
      </c>
    </row>
    <row r="1100" spans="1:11" x14ac:dyDescent="0.2">
      <c r="A1100" s="163" t="s">
        <v>3181</v>
      </c>
      <c r="B1100" s="163" t="s">
        <v>3182</v>
      </c>
      <c r="C1100" s="160" t="s">
        <v>595</v>
      </c>
      <c r="D1100" s="160" t="s">
        <v>163</v>
      </c>
      <c r="E1100" s="160" t="s">
        <v>644</v>
      </c>
      <c r="F1100" s="162">
        <v>4.3868839999999999E-2</v>
      </c>
      <c r="G1100" s="162">
        <v>2.6243990000000002E-2</v>
      </c>
      <c r="H1100" s="56">
        <f t="shared" si="34"/>
        <v>0.67157661620812981</v>
      </c>
      <c r="I1100" s="96">
        <f t="shared" si="35"/>
        <v>4.0192699543419818E-6</v>
      </c>
      <c r="J1100" s="175">
        <v>1.6068000000000002</v>
      </c>
      <c r="K1100" s="175">
        <v>107.4744</v>
      </c>
    </row>
    <row r="1101" spans="1:11" x14ac:dyDescent="0.2">
      <c r="A1101" s="163" t="s">
        <v>1257</v>
      </c>
      <c r="B1101" s="163" t="s">
        <v>1444</v>
      </c>
      <c r="C1101" s="160" t="s">
        <v>2501</v>
      </c>
      <c r="D1101" s="160" t="s">
        <v>163</v>
      </c>
      <c r="E1101" s="160" t="s">
        <v>644</v>
      </c>
      <c r="F1101" s="162">
        <v>4.3693080000000002E-2</v>
      </c>
      <c r="G1101" s="162">
        <v>3.6461400000000005E-2</v>
      </c>
      <c r="H1101" s="56">
        <f t="shared" si="34"/>
        <v>0.19833796837203166</v>
      </c>
      <c r="I1101" s="96">
        <f t="shared" si="35"/>
        <v>4.0031667957634748E-6</v>
      </c>
      <c r="J1101" s="175">
        <v>188.07803257</v>
      </c>
      <c r="K1101" s="175">
        <v>26.011299999999999</v>
      </c>
    </row>
    <row r="1102" spans="1:11" x14ac:dyDescent="0.2">
      <c r="A1102" s="163" t="s">
        <v>2508</v>
      </c>
      <c r="B1102" s="163" t="s">
        <v>2509</v>
      </c>
      <c r="C1102" s="160" t="s">
        <v>2510</v>
      </c>
      <c r="D1102" s="160" t="s">
        <v>163</v>
      </c>
      <c r="E1102" s="160" t="s">
        <v>644</v>
      </c>
      <c r="F1102" s="162">
        <v>4.3198220000000002E-2</v>
      </c>
      <c r="G1102" s="162">
        <v>7.5714759999999992E-2</v>
      </c>
      <c r="H1102" s="56">
        <f t="shared" si="34"/>
        <v>-0.42946104564024234</v>
      </c>
      <c r="I1102" s="96">
        <f t="shared" si="35"/>
        <v>3.9578276454780864E-6</v>
      </c>
      <c r="J1102" s="175">
        <v>4.4075390079699002</v>
      </c>
      <c r="K1102" s="175">
        <v>26.181049999999999</v>
      </c>
    </row>
    <row r="1103" spans="1:11" x14ac:dyDescent="0.2">
      <c r="A1103" s="163" t="s">
        <v>2815</v>
      </c>
      <c r="B1103" s="163" t="s">
        <v>472</v>
      </c>
      <c r="C1103" s="160" t="s">
        <v>2500</v>
      </c>
      <c r="D1103" s="160" t="s">
        <v>162</v>
      </c>
      <c r="E1103" s="160" t="s">
        <v>644</v>
      </c>
      <c r="F1103" s="162">
        <v>4.3178849999999998E-2</v>
      </c>
      <c r="G1103" s="162">
        <v>4.4022701699999995</v>
      </c>
      <c r="H1103" s="56">
        <f t="shared" si="34"/>
        <v>-0.99019168557753467</v>
      </c>
      <c r="I1103" s="96">
        <f t="shared" si="35"/>
        <v>3.9560529630607795E-6</v>
      </c>
      <c r="J1103" s="175">
        <v>105.851588976</v>
      </c>
      <c r="K1103" s="175">
        <v>7.94665</v>
      </c>
    </row>
    <row r="1104" spans="1:11" x14ac:dyDescent="0.2">
      <c r="A1104" s="163" t="s">
        <v>2870</v>
      </c>
      <c r="B1104" s="163" t="s">
        <v>1746</v>
      </c>
      <c r="C1104" s="160" t="s">
        <v>2501</v>
      </c>
      <c r="D1104" s="160" t="s">
        <v>570</v>
      </c>
      <c r="E1104" s="160" t="s">
        <v>164</v>
      </c>
      <c r="F1104" s="162">
        <v>4.2868780000000002E-2</v>
      </c>
      <c r="G1104" s="162">
        <v>0.33863253000000004</v>
      </c>
      <c r="H1104" s="56">
        <f t="shared" si="34"/>
        <v>-0.87340619638638972</v>
      </c>
      <c r="I1104" s="96">
        <f t="shared" si="35"/>
        <v>3.9276443013605209E-6</v>
      </c>
      <c r="J1104" s="175">
        <v>7.1376908999999999</v>
      </c>
      <c r="K1104" s="175">
        <v>51.064749999999997</v>
      </c>
    </row>
    <row r="1105" spans="1:11" x14ac:dyDescent="0.2">
      <c r="A1105" s="163" t="s">
        <v>1851</v>
      </c>
      <c r="B1105" s="163" t="s">
        <v>1856</v>
      </c>
      <c r="C1105" s="160" t="s">
        <v>3281</v>
      </c>
      <c r="D1105" s="160" t="s">
        <v>570</v>
      </c>
      <c r="E1105" s="160" t="s">
        <v>644</v>
      </c>
      <c r="F1105" s="162">
        <v>4.241636E-2</v>
      </c>
      <c r="G1105" s="162">
        <v>6.8071100000000009E-2</v>
      </c>
      <c r="H1105" s="56">
        <f t="shared" si="34"/>
        <v>-0.37688152534629238</v>
      </c>
      <c r="I1105" s="96">
        <f t="shared" si="35"/>
        <v>3.8861935104861001E-6</v>
      </c>
      <c r="J1105" s="175">
        <v>7.0552172012019012</v>
      </c>
      <c r="K1105" s="175">
        <v>44.241500000000002</v>
      </c>
    </row>
    <row r="1106" spans="1:11" x14ac:dyDescent="0.2">
      <c r="A1106" s="163" t="s">
        <v>2177</v>
      </c>
      <c r="B1106" s="161" t="s">
        <v>2178</v>
      </c>
      <c r="C1106" s="160" t="s">
        <v>3281</v>
      </c>
      <c r="D1106" s="160" t="s">
        <v>163</v>
      </c>
      <c r="E1106" s="160" t="s">
        <v>644</v>
      </c>
      <c r="F1106" s="162">
        <v>4.1841400000000001E-2</v>
      </c>
      <c r="G1106" s="162">
        <v>1.1844879999999999E-2</v>
      </c>
      <c r="H1106" s="56">
        <f t="shared" si="34"/>
        <v>2.5324460864103315</v>
      </c>
      <c r="I1106" s="96">
        <f t="shared" si="35"/>
        <v>3.8335155857233652E-6</v>
      </c>
      <c r="J1106" s="175">
        <v>3.4728656718235</v>
      </c>
      <c r="K1106" s="175">
        <v>61.504849999999998</v>
      </c>
    </row>
    <row r="1107" spans="1:11" x14ac:dyDescent="0.2">
      <c r="A1107" s="163" t="s">
        <v>2187</v>
      </c>
      <c r="B1107" s="161" t="s">
        <v>2188</v>
      </c>
      <c r="C1107" s="160" t="s">
        <v>596</v>
      </c>
      <c r="D1107" s="160" t="s">
        <v>163</v>
      </c>
      <c r="E1107" s="160" t="s">
        <v>644</v>
      </c>
      <c r="F1107" s="162">
        <v>4.1298330000000001E-2</v>
      </c>
      <c r="G1107" s="162">
        <v>6.8357669999999995E-2</v>
      </c>
      <c r="H1107" s="56">
        <f t="shared" si="34"/>
        <v>-0.39584936116166625</v>
      </c>
      <c r="I1107" s="96">
        <f t="shared" si="35"/>
        <v>3.7837594277282027E-6</v>
      </c>
      <c r="J1107" s="175">
        <v>6.7431218695645994</v>
      </c>
      <c r="K1107" s="175">
        <v>27.508299999999998</v>
      </c>
    </row>
    <row r="1108" spans="1:11" x14ac:dyDescent="0.2">
      <c r="A1108" s="163" t="s">
        <v>3098</v>
      </c>
      <c r="B1108" s="163" t="s">
        <v>2618</v>
      </c>
      <c r="C1108" s="160" t="s">
        <v>2500</v>
      </c>
      <c r="D1108" s="160" t="s">
        <v>163</v>
      </c>
      <c r="E1108" s="160" t="s">
        <v>644</v>
      </c>
      <c r="F1108" s="162">
        <v>4.0983989999999998E-2</v>
      </c>
      <c r="G1108" s="162">
        <v>1.07511354</v>
      </c>
      <c r="H1108" s="56">
        <f t="shared" si="34"/>
        <v>-0.96187938438576448</v>
      </c>
      <c r="I1108" s="96">
        <f t="shared" si="35"/>
        <v>3.7549595479627956E-6</v>
      </c>
      <c r="J1108" s="175">
        <v>807.56346199999996</v>
      </c>
      <c r="K1108" s="175">
        <v>4.9847999999999999</v>
      </c>
    </row>
    <row r="1109" spans="1:11" x14ac:dyDescent="0.2">
      <c r="A1109" s="163" t="s">
        <v>2611</v>
      </c>
      <c r="B1109" s="163" t="s">
        <v>2612</v>
      </c>
      <c r="C1109" s="160" t="s">
        <v>3151</v>
      </c>
      <c r="D1109" s="160" t="s">
        <v>163</v>
      </c>
      <c r="E1109" s="160" t="s">
        <v>164</v>
      </c>
      <c r="F1109" s="162">
        <v>3.9656499999999997E-2</v>
      </c>
      <c r="G1109" s="162">
        <v>0.91063807999999991</v>
      </c>
      <c r="H1109" s="56">
        <f t="shared" si="34"/>
        <v>-0.95645196388009601</v>
      </c>
      <c r="I1109" s="96">
        <f t="shared" si="35"/>
        <v>3.633334707376871E-6</v>
      </c>
      <c r="J1109" s="175">
        <v>77.387699999999995</v>
      </c>
      <c r="K1109" s="175">
        <v>11.91085</v>
      </c>
    </row>
    <row r="1110" spans="1:11" x14ac:dyDescent="0.2">
      <c r="A1110" s="163" t="s">
        <v>2793</v>
      </c>
      <c r="B1110" s="163" t="s">
        <v>2794</v>
      </c>
      <c r="C1110" s="160" t="s">
        <v>2501</v>
      </c>
      <c r="D1110" s="160" t="s">
        <v>570</v>
      </c>
      <c r="E1110" s="160" t="s">
        <v>164</v>
      </c>
      <c r="F1110" s="162">
        <v>3.933006E-2</v>
      </c>
      <c r="G1110" s="162">
        <v>4.269618E-2</v>
      </c>
      <c r="H1110" s="56">
        <f t="shared" si="34"/>
        <v>-7.8838903152460005E-2</v>
      </c>
      <c r="I1110" s="96">
        <f t="shared" si="35"/>
        <v>3.6034262237266222E-6</v>
      </c>
      <c r="J1110" s="175">
        <v>183.6358478528569</v>
      </c>
      <c r="K1110" s="175">
        <v>22.710850000000001</v>
      </c>
    </row>
    <row r="1111" spans="1:11" x14ac:dyDescent="0.2">
      <c r="A1111" s="163" t="s">
        <v>2679</v>
      </c>
      <c r="B1111" s="163" t="s">
        <v>1991</v>
      </c>
      <c r="C1111" s="160" t="s">
        <v>1923</v>
      </c>
      <c r="D1111" s="160" t="s">
        <v>163</v>
      </c>
      <c r="E1111" s="160" t="s">
        <v>644</v>
      </c>
      <c r="F1111" s="162">
        <v>3.9196699999999994E-2</v>
      </c>
      <c r="G1111" s="162">
        <v>5.1650000000000003E-3</v>
      </c>
      <c r="H1111" s="56">
        <f t="shared" si="34"/>
        <v>6.5889060987415276</v>
      </c>
      <c r="I1111" s="96">
        <f t="shared" si="35"/>
        <v>3.5912077597528525E-6</v>
      </c>
      <c r="J1111" s="175">
        <v>28.334309079999997</v>
      </c>
      <c r="K1111" s="175">
        <v>30.11675</v>
      </c>
    </row>
    <row r="1112" spans="1:11" x14ac:dyDescent="0.2">
      <c r="A1112" s="163" t="s">
        <v>3187</v>
      </c>
      <c r="B1112" s="163" t="s">
        <v>3188</v>
      </c>
      <c r="C1112" s="160" t="s">
        <v>3148</v>
      </c>
      <c r="D1112" s="160" t="s">
        <v>570</v>
      </c>
      <c r="E1112" s="160" t="s">
        <v>164</v>
      </c>
      <c r="F1112" s="162">
        <v>3.8124519999999995E-2</v>
      </c>
      <c r="G1112" s="162">
        <v>4.429131E-2</v>
      </c>
      <c r="H1112" s="56">
        <f t="shared" si="34"/>
        <v>-0.13923250407359833</v>
      </c>
      <c r="I1112" s="96">
        <f t="shared" si="35"/>
        <v>3.4929744611371065E-6</v>
      </c>
      <c r="J1112" s="175">
        <v>44.0955800475</v>
      </c>
      <c r="K1112" s="175">
        <v>112.69405</v>
      </c>
    </row>
    <row r="1113" spans="1:11" x14ac:dyDescent="0.2">
      <c r="A1113" s="163" t="s">
        <v>2673</v>
      </c>
      <c r="B1113" s="163" t="s">
        <v>1985</v>
      </c>
      <c r="C1113" s="160" t="s">
        <v>1923</v>
      </c>
      <c r="D1113" s="160" t="s">
        <v>163</v>
      </c>
      <c r="E1113" s="160" t="s">
        <v>644</v>
      </c>
      <c r="F1113" s="162">
        <v>3.80133E-2</v>
      </c>
      <c r="G1113" s="162">
        <v>0.41853653999999996</v>
      </c>
      <c r="H1113" s="56">
        <f t="shared" si="34"/>
        <v>-0.90917567197358684</v>
      </c>
      <c r="I1113" s="96">
        <f t="shared" si="35"/>
        <v>3.4827844674121324E-6</v>
      </c>
      <c r="J1113" s="175">
        <v>54.965156069999999</v>
      </c>
      <c r="K1113" s="175">
        <v>19.49785</v>
      </c>
    </row>
    <row r="1114" spans="1:11" x14ac:dyDescent="0.2">
      <c r="A1114" s="163" t="s">
        <v>2116</v>
      </c>
      <c r="B1114" s="163" t="s">
        <v>1802</v>
      </c>
      <c r="C1114" s="160" t="s">
        <v>596</v>
      </c>
      <c r="D1114" s="160" t="s">
        <v>163</v>
      </c>
      <c r="E1114" s="160" t="s">
        <v>164</v>
      </c>
      <c r="F1114" s="162">
        <v>3.7998120000000003E-2</v>
      </c>
      <c r="G1114" s="162">
        <v>1.208069E-2</v>
      </c>
      <c r="H1114" s="56">
        <f t="shared" si="34"/>
        <v>2.1453600746314989</v>
      </c>
      <c r="I1114" s="96">
        <f t="shared" si="35"/>
        <v>3.4813936734475117E-6</v>
      </c>
      <c r="J1114" s="175">
        <v>27.462578929999999</v>
      </c>
      <c r="K1114" s="175">
        <v>22.936399999999999</v>
      </c>
    </row>
    <row r="1115" spans="1:11" x14ac:dyDescent="0.2">
      <c r="A1115" s="163" t="s">
        <v>2515</v>
      </c>
      <c r="B1115" s="163" t="s">
        <v>2516</v>
      </c>
      <c r="C1115" s="160" t="s">
        <v>2510</v>
      </c>
      <c r="D1115" s="160" t="s">
        <v>163</v>
      </c>
      <c r="E1115" s="160" t="s">
        <v>164</v>
      </c>
      <c r="F1115" s="162">
        <v>3.5559639999999997E-2</v>
      </c>
      <c r="G1115" s="162">
        <v>2.0915970000000002E-2</v>
      </c>
      <c r="H1115" s="56">
        <f t="shared" si="34"/>
        <v>0.70011909560015595</v>
      </c>
      <c r="I1115" s="96">
        <f t="shared" si="35"/>
        <v>3.2579797560003246E-6</v>
      </c>
      <c r="J1115" s="175">
        <v>4.1599493162572001</v>
      </c>
      <c r="K1115" s="175">
        <v>26.531199999999998</v>
      </c>
    </row>
    <row r="1116" spans="1:11" x14ac:dyDescent="0.2">
      <c r="A1116" s="163" t="s">
        <v>2029</v>
      </c>
      <c r="B1116" s="161" t="s">
        <v>2037</v>
      </c>
      <c r="C1116" s="160" t="s">
        <v>3281</v>
      </c>
      <c r="D1116" s="160" t="s">
        <v>570</v>
      </c>
      <c r="E1116" s="160" t="s">
        <v>644</v>
      </c>
      <c r="F1116" s="162">
        <v>3.53307E-2</v>
      </c>
      <c r="G1116" s="162">
        <v>6.4073539999999998E-2</v>
      </c>
      <c r="H1116" s="56">
        <f t="shared" si="34"/>
        <v>-0.44859141542671122</v>
      </c>
      <c r="I1116" s="96">
        <f t="shared" si="35"/>
        <v>3.2370042375378571E-6</v>
      </c>
      <c r="J1116" s="175">
        <v>2.1274285585293002</v>
      </c>
      <c r="K1116" s="175">
        <v>48.325299999999999</v>
      </c>
    </row>
    <row r="1117" spans="1:11" x14ac:dyDescent="0.2">
      <c r="A1117" s="163" t="s">
        <v>2724</v>
      </c>
      <c r="B1117" s="163" t="s">
        <v>294</v>
      </c>
      <c r="C1117" s="160" t="s">
        <v>1146</v>
      </c>
      <c r="D1117" s="160" t="s">
        <v>162</v>
      </c>
      <c r="E1117" s="160" t="s">
        <v>644</v>
      </c>
      <c r="F1117" s="162">
        <v>3.514896E-2</v>
      </c>
      <c r="G1117" s="162">
        <v>5.6474449999999995E-2</v>
      </c>
      <c r="H1117" s="56">
        <f t="shared" si="34"/>
        <v>-0.37761306219006996</v>
      </c>
      <c r="I1117" s="96">
        <f t="shared" si="35"/>
        <v>3.2203531904278329E-6</v>
      </c>
      <c r="J1117" s="175">
        <v>2.2979294500000003</v>
      </c>
      <c r="K1117" s="175">
        <v>10.4503</v>
      </c>
    </row>
    <row r="1118" spans="1:11" x14ac:dyDescent="0.2">
      <c r="A1118" s="163" t="s">
        <v>2785</v>
      </c>
      <c r="B1118" s="163" t="s">
        <v>2786</v>
      </c>
      <c r="C1118" s="160" t="s">
        <v>3149</v>
      </c>
      <c r="D1118" s="160" t="s">
        <v>163</v>
      </c>
      <c r="E1118" s="160" t="s">
        <v>644</v>
      </c>
      <c r="F1118" s="162">
        <v>3.5038720000000002E-2</v>
      </c>
      <c r="G1118" s="162">
        <v>1.0563838999999999</v>
      </c>
      <c r="H1118" s="56">
        <f t="shared" si="34"/>
        <v>-0.96683145208858257</v>
      </c>
      <c r="I1118" s="96">
        <f t="shared" si="35"/>
        <v>3.210252984455515E-6</v>
      </c>
      <c r="J1118" s="175">
        <v>22.385046548889999</v>
      </c>
      <c r="K1118" s="175">
        <v>28.34545</v>
      </c>
    </row>
    <row r="1119" spans="1:11" x14ac:dyDescent="0.2">
      <c r="A1119" s="163" t="s">
        <v>2868</v>
      </c>
      <c r="B1119" s="163" t="s">
        <v>1741</v>
      </c>
      <c r="C1119" s="160" t="s">
        <v>2501</v>
      </c>
      <c r="D1119" s="160" t="s">
        <v>570</v>
      </c>
      <c r="E1119" s="160" t="s">
        <v>164</v>
      </c>
      <c r="F1119" s="162">
        <v>3.3341219999999998E-2</v>
      </c>
      <c r="G1119" s="162">
        <v>1.1370688400000002</v>
      </c>
      <c r="H1119" s="56">
        <f t="shared" si="34"/>
        <v>-0.97067792307104295</v>
      </c>
      <c r="I1119" s="96">
        <f t="shared" si="35"/>
        <v>3.0547277700323498E-6</v>
      </c>
      <c r="J1119" s="175">
        <v>17.457534870825899</v>
      </c>
      <c r="K1119" s="175">
        <v>75.524449999999987</v>
      </c>
    </row>
    <row r="1120" spans="1:11" x14ac:dyDescent="0.2">
      <c r="A1120" s="163" t="s">
        <v>2488</v>
      </c>
      <c r="B1120" s="163" t="s">
        <v>2022</v>
      </c>
      <c r="C1120" s="160" t="s">
        <v>3149</v>
      </c>
      <c r="D1120" s="160" t="s">
        <v>163</v>
      </c>
      <c r="E1120" s="160" t="s">
        <v>644</v>
      </c>
      <c r="F1120" s="162">
        <v>3.2980339999999997E-2</v>
      </c>
      <c r="G1120" s="162">
        <v>1.169831E-2</v>
      </c>
      <c r="H1120" s="56">
        <f t="shared" si="34"/>
        <v>1.8192397021450106</v>
      </c>
      <c r="I1120" s="96">
        <f t="shared" si="35"/>
        <v>3.0216638882173089E-6</v>
      </c>
      <c r="J1120" s="175">
        <v>13.133436287614099</v>
      </c>
      <c r="K1120" s="175">
        <v>26.536449999999999</v>
      </c>
    </row>
    <row r="1121" spans="1:11" x14ac:dyDescent="0.2">
      <c r="A1121" s="163" t="s">
        <v>2487</v>
      </c>
      <c r="B1121" s="163" t="s">
        <v>2308</v>
      </c>
      <c r="C1121" s="160" t="s">
        <v>3149</v>
      </c>
      <c r="D1121" s="160" t="s">
        <v>162</v>
      </c>
      <c r="E1121" s="160" t="s">
        <v>644</v>
      </c>
      <c r="F1121" s="162">
        <v>3.2040970000000002E-2</v>
      </c>
      <c r="G1121" s="162">
        <v>4.7574999999999996E-3</v>
      </c>
      <c r="H1121" s="56">
        <f t="shared" si="34"/>
        <v>5.734833420914347</v>
      </c>
      <c r="I1121" s="96">
        <f t="shared" si="35"/>
        <v>2.9355986624896578E-6</v>
      </c>
      <c r="J1121" s="175">
        <v>93.40789222485779</v>
      </c>
      <c r="K1121" s="175">
        <v>34.037550000000003</v>
      </c>
    </row>
    <row r="1122" spans="1:11" x14ac:dyDescent="0.2">
      <c r="A1122" s="163" t="s">
        <v>3096</v>
      </c>
      <c r="B1122" s="163" t="s">
        <v>2529</v>
      </c>
      <c r="C1122" s="160" t="s">
        <v>2500</v>
      </c>
      <c r="D1122" s="160" t="s">
        <v>163</v>
      </c>
      <c r="E1122" s="160" t="s">
        <v>644</v>
      </c>
      <c r="F1122" s="162">
        <v>3.1650820000000003E-2</v>
      </c>
      <c r="G1122" s="162">
        <v>1.1608500000000001E-2</v>
      </c>
      <c r="H1122" s="56">
        <f t="shared" si="34"/>
        <v>1.7265210836886764</v>
      </c>
      <c r="I1122" s="96">
        <f t="shared" si="35"/>
        <v>2.8998530587151674E-6</v>
      </c>
      <c r="J1122" s="175">
        <v>102.40228446</v>
      </c>
      <c r="K1122" s="175">
        <v>25.913900000000002</v>
      </c>
    </row>
    <row r="1123" spans="1:11" x14ac:dyDescent="0.2">
      <c r="A1123" s="163" t="s">
        <v>2485</v>
      </c>
      <c r="B1123" s="163" t="s">
        <v>866</v>
      </c>
      <c r="C1123" s="160" t="s">
        <v>3149</v>
      </c>
      <c r="D1123" s="160" t="s">
        <v>163</v>
      </c>
      <c r="E1123" s="160" t="s">
        <v>164</v>
      </c>
      <c r="F1123" s="162">
        <v>3.0114999999999999E-2</v>
      </c>
      <c r="G1123" s="162">
        <v>5.7203179999999999E-2</v>
      </c>
      <c r="H1123" s="56">
        <f t="shared" si="34"/>
        <v>-0.47354325406384745</v>
      </c>
      <c r="I1123" s="96">
        <f t="shared" si="35"/>
        <v>2.7591409910772377E-6</v>
      </c>
      <c r="J1123" s="175">
        <v>27.923901760000003</v>
      </c>
      <c r="K1123" s="175">
        <v>11.033149999999999</v>
      </c>
    </row>
    <row r="1124" spans="1:11" x14ac:dyDescent="0.2">
      <c r="A1124" s="163" t="s">
        <v>2403</v>
      </c>
      <c r="B1124" s="163" t="s">
        <v>867</v>
      </c>
      <c r="C1124" s="160" t="s">
        <v>3149</v>
      </c>
      <c r="D1124" s="160" t="s">
        <v>163</v>
      </c>
      <c r="E1124" s="160" t="s">
        <v>164</v>
      </c>
      <c r="F1124" s="162">
        <v>2.9613549999999999E-2</v>
      </c>
      <c r="G1124" s="162">
        <v>1.0204472499999999</v>
      </c>
      <c r="H1124" s="56">
        <f t="shared" si="34"/>
        <v>-0.97097983261751164</v>
      </c>
      <c r="I1124" s="96">
        <f t="shared" si="35"/>
        <v>2.7131980639653105E-6</v>
      </c>
      <c r="J1124" s="175">
        <v>26.363503210000001</v>
      </c>
      <c r="K1124" s="175">
        <v>24.435849999999999</v>
      </c>
    </row>
    <row r="1125" spans="1:11" x14ac:dyDescent="0.2">
      <c r="A1125" s="163" t="s">
        <v>2117</v>
      </c>
      <c r="B1125" s="163" t="s">
        <v>1797</v>
      </c>
      <c r="C1125" s="160" t="s">
        <v>596</v>
      </c>
      <c r="D1125" s="160" t="s">
        <v>163</v>
      </c>
      <c r="E1125" s="160" t="s">
        <v>164</v>
      </c>
      <c r="F1125" s="162">
        <v>2.8478949999999999E-2</v>
      </c>
      <c r="G1125" s="162">
        <v>3.4571040000000004E-2</v>
      </c>
      <c r="H1125" s="56">
        <f t="shared" si="34"/>
        <v>-0.17621945998731903</v>
      </c>
      <c r="I1125" s="96">
        <f t="shared" si="35"/>
        <v>2.6092458352262691E-6</v>
      </c>
      <c r="J1125" s="175">
        <v>32.113762309999998</v>
      </c>
      <c r="K1125" s="175">
        <v>22.564699999999998</v>
      </c>
    </row>
    <row r="1126" spans="1:11" x14ac:dyDescent="0.2">
      <c r="A1126" s="163" t="s">
        <v>3116</v>
      </c>
      <c r="B1126" s="163" t="s">
        <v>2523</v>
      </c>
      <c r="C1126" s="160" t="s">
        <v>3148</v>
      </c>
      <c r="D1126" s="160" t="s">
        <v>163</v>
      </c>
      <c r="E1126" s="160" t="s">
        <v>164</v>
      </c>
      <c r="F1126" s="162">
        <v>2.847732E-2</v>
      </c>
      <c r="G1126" s="162">
        <v>5.7358180000000002E-2</v>
      </c>
      <c r="H1126" s="56">
        <f t="shared" si="34"/>
        <v>-0.50351771970449555</v>
      </c>
      <c r="I1126" s="96">
        <f t="shared" si="35"/>
        <v>2.6090964943723607E-6</v>
      </c>
      <c r="J1126" s="175">
        <v>5.7484622180790002</v>
      </c>
      <c r="K1126" s="175">
        <v>29.13335</v>
      </c>
    </row>
    <row r="1127" spans="1:11" x14ac:dyDescent="0.2">
      <c r="A1127" s="163" t="s">
        <v>2469</v>
      </c>
      <c r="B1127" s="163" t="s">
        <v>1086</v>
      </c>
      <c r="C1127" s="160" t="s">
        <v>3149</v>
      </c>
      <c r="D1127" s="160" t="s">
        <v>163</v>
      </c>
      <c r="E1127" s="160" t="s">
        <v>164</v>
      </c>
      <c r="F1127" s="162">
        <v>2.8372689999999999E-2</v>
      </c>
      <c r="G1127" s="162">
        <v>8.7634400000000008E-3</v>
      </c>
      <c r="H1127" s="56">
        <f t="shared" si="34"/>
        <v>2.237620158294003</v>
      </c>
      <c r="I1127" s="96">
        <f t="shared" si="35"/>
        <v>2.5995102774739244E-6</v>
      </c>
      <c r="J1127" s="175">
        <v>84.848165090000009</v>
      </c>
      <c r="K1127" s="175">
        <v>50.5944</v>
      </c>
    </row>
    <row r="1128" spans="1:11" x14ac:dyDescent="0.2">
      <c r="A1128" s="163" t="s">
        <v>1256</v>
      </c>
      <c r="B1128" s="163" t="s">
        <v>1443</v>
      </c>
      <c r="C1128" s="160" t="s">
        <v>2501</v>
      </c>
      <c r="D1128" s="160" t="s">
        <v>163</v>
      </c>
      <c r="E1128" s="160" t="s">
        <v>644</v>
      </c>
      <c r="F1128" s="162">
        <v>2.70654E-2</v>
      </c>
      <c r="G1128" s="162">
        <v>2.2779299999999999E-2</v>
      </c>
      <c r="H1128" s="56">
        <f t="shared" si="34"/>
        <v>0.18815766946306511</v>
      </c>
      <c r="I1128" s="96">
        <f t="shared" si="35"/>
        <v>2.4797361640345963E-6</v>
      </c>
      <c r="J1128" s="175">
        <v>14.55694725</v>
      </c>
      <c r="K1128" s="175">
        <v>33.625399999999999</v>
      </c>
    </row>
    <row r="1129" spans="1:11" x14ac:dyDescent="0.2">
      <c r="A1129" s="163" t="s">
        <v>1365</v>
      </c>
      <c r="B1129" s="163" t="s">
        <v>1366</v>
      </c>
      <c r="C1129" s="160" t="s">
        <v>3151</v>
      </c>
      <c r="D1129" s="160" t="s">
        <v>570</v>
      </c>
      <c r="E1129" s="160" t="s">
        <v>164</v>
      </c>
      <c r="F1129" s="162">
        <v>2.652966E-2</v>
      </c>
      <c r="G1129" s="162">
        <v>6.0397819999999998E-2</v>
      </c>
      <c r="H1129" s="56">
        <f t="shared" si="34"/>
        <v>-0.5607513648671425</v>
      </c>
      <c r="I1129" s="96">
        <f t="shared" si="35"/>
        <v>2.4306515817812438E-6</v>
      </c>
      <c r="J1129" s="175">
        <v>41.561816963999995</v>
      </c>
      <c r="K1129" s="175">
        <v>26.17775</v>
      </c>
    </row>
    <row r="1130" spans="1:11" x14ac:dyDescent="0.2">
      <c r="A1130" s="163" t="s">
        <v>2721</v>
      </c>
      <c r="B1130" s="163" t="s">
        <v>295</v>
      </c>
      <c r="C1130" s="160" t="s">
        <v>1146</v>
      </c>
      <c r="D1130" s="160" t="s">
        <v>162</v>
      </c>
      <c r="E1130" s="160" t="s">
        <v>644</v>
      </c>
      <c r="F1130" s="162">
        <v>2.6024759999999997E-2</v>
      </c>
      <c r="G1130" s="162">
        <v>3.5193800000000004E-2</v>
      </c>
      <c r="H1130" s="56">
        <f t="shared" si="34"/>
        <v>-0.26052997971233582</v>
      </c>
      <c r="I1130" s="96">
        <f t="shared" si="35"/>
        <v>2.3843925651319025E-6</v>
      </c>
      <c r="J1130" s="175">
        <v>1.5293640800000001</v>
      </c>
      <c r="K1130" s="175">
        <v>16.390750000000001</v>
      </c>
    </row>
    <row r="1131" spans="1:11" x14ac:dyDescent="0.2">
      <c r="A1131" s="163" t="s">
        <v>2502</v>
      </c>
      <c r="B1131" s="161" t="s">
        <v>2505</v>
      </c>
      <c r="C1131" s="160" t="s">
        <v>595</v>
      </c>
      <c r="D1131" s="160" t="s">
        <v>162</v>
      </c>
      <c r="E1131" s="160" t="s">
        <v>644</v>
      </c>
      <c r="F1131" s="162">
        <v>2.532713E-2</v>
      </c>
      <c r="G1131" s="162">
        <v>3.2853559999999997E-2</v>
      </c>
      <c r="H1131" s="56">
        <f t="shared" si="34"/>
        <v>-0.22909024166635206</v>
      </c>
      <c r="I1131" s="96">
        <f t="shared" si="35"/>
        <v>2.3204755958606026E-6</v>
      </c>
      <c r="J1131" s="175" t="s">
        <v>3409</v>
      </c>
      <c r="K1131" s="175">
        <v>65.025949999999995</v>
      </c>
    </row>
    <row r="1132" spans="1:11" x14ac:dyDescent="0.2">
      <c r="A1132" s="163" t="s">
        <v>2609</v>
      </c>
      <c r="B1132" s="163" t="s">
        <v>2610</v>
      </c>
      <c r="C1132" s="160" t="s">
        <v>2775</v>
      </c>
      <c r="D1132" s="160" t="s">
        <v>163</v>
      </c>
      <c r="E1132" s="160" t="s">
        <v>644</v>
      </c>
      <c r="F1132" s="162">
        <v>2.39925E-2</v>
      </c>
      <c r="G1132" s="162">
        <v>0.179012</v>
      </c>
      <c r="H1132" s="56">
        <f t="shared" si="34"/>
        <v>-0.86597267222309116</v>
      </c>
      <c r="I1132" s="96">
        <f t="shared" si="35"/>
        <v>2.1981965873624649E-6</v>
      </c>
      <c r="J1132" s="175">
        <v>1.7851999999999999</v>
      </c>
      <c r="K1132" s="175">
        <v>38.37115</v>
      </c>
    </row>
    <row r="1133" spans="1:11" x14ac:dyDescent="0.2">
      <c r="A1133" s="163" t="s">
        <v>2494</v>
      </c>
      <c r="B1133" s="163" t="s">
        <v>1713</v>
      </c>
      <c r="C1133" s="160" t="s">
        <v>3149</v>
      </c>
      <c r="D1133" s="160" t="s">
        <v>163</v>
      </c>
      <c r="E1133" s="160" t="s">
        <v>644</v>
      </c>
      <c r="F1133" s="162">
        <v>2.3055539999999999E-2</v>
      </c>
      <c r="G1133" s="162">
        <v>2.0003980000000001E-2</v>
      </c>
      <c r="H1133" s="56">
        <f t="shared" si="34"/>
        <v>0.15254764301903911</v>
      </c>
      <c r="I1133" s="96">
        <f t="shared" si="35"/>
        <v>2.1123521662102241E-6</v>
      </c>
      <c r="J1133" s="175">
        <v>21.223954599843399</v>
      </c>
      <c r="K1133" s="175">
        <v>63.245150000000002</v>
      </c>
    </row>
    <row r="1134" spans="1:11" x14ac:dyDescent="0.2">
      <c r="A1134" s="163" t="s">
        <v>1509</v>
      </c>
      <c r="B1134" s="163" t="s">
        <v>1510</v>
      </c>
      <c r="C1134" s="160" t="s">
        <v>3281</v>
      </c>
      <c r="D1134" s="160" t="s">
        <v>163</v>
      </c>
      <c r="E1134" s="160" t="s">
        <v>164</v>
      </c>
      <c r="F1134" s="162">
        <v>2.2282080000000003E-2</v>
      </c>
      <c r="G1134" s="162">
        <v>8.8077309999999992E-2</v>
      </c>
      <c r="H1134" s="56">
        <f t="shared" si="34"/>
        <v>-0.74701679694804479</v>
      </c>
      <c r="I1134" s="96">
        <f t="shared" si="35"/>
        <v>2.0414876405267244E-6</v>
      </c>
      <c r="J1134" s="175">
        <v>10.650863825122698</v>
      </c>
      <c r="K1134" s="175">
        <v>48.781350000000003</v>
      </c>
    </row>
    <row r="1135" spans="1:11" x14ac:dyDescent="0.2">
      <c r="A1135" s="163" t="s">
        <v>1287</v>
      </c>
      <c r="B1135" s="163" t="s">
        <v>155</v>
      </c>
      <c r="C1135" s="160" t="s">
        <v>2499</v>
      </c>
      <c r="D1135" s="160" t="s">
        <v>162</v>
      </c>
      <c r="E1135" s="160" t="s">
        <v>644</v>
      </c>
      <c r="F1135" s="162">
        <v>2.2182240000000002E-2</v>
      </c>
      <c r="G1135" s="162">
        <v>0.50580742000000001</v>
      </c>
      <c r="H1135" s="56">
        <f t="shared" si="34"/>
        <v>-0.95614489008484693</v>
      </c>
      <c r="I1135" s="96">
        <f t="shared" si="35"/>
        <v>2.0323402841744363E-6</v>
      </c>
      <c r="J1135" s="175">
        <v>39.909793499999999</v>
      </c>
      <c r="K1135" s="175">
        <v>13.602600000000001</v>
      </c>
    </row>
    <row r="1136" spans="1:11" x14ac:dyDescent="0.2">
      <c r="A1136" s="163" t="s">
        <v>2758</v>
      </c>
      <c r="B1136" s="163" t="s">
        <v>344</v>
      </c>
      <c r="C1136" s="160" t="s">
        <v>1146</v>
      </c>
      <c r="D1136" s="160" t="s">
        <v>163</v>
      </c>
      <c r="E1136" s="160" t="s">
        <v>164</v>
      </c>
      <c r="F1136" s="162">
        <v>2.2023880000000003E-2</v>
      </c>
      <c r="G1136" s="162">
        <v>2.749965E-2</v>
      </c>
      <c r="H1136" s="56">
        <f t="shared" si="34"/>
        <v>-0.19912144336382454</v>
      </c>
      <c r="I1136" s="96">
        <f t="shared" si="35"/>
        <v>2.0178313163063643E-6</v>
      </c>
      <c r="J1136" s="175">
        <v>5.8660278699999999</v>
      </c>
      <c r="K1136" s="175">
        <v>23.759399999999999</v>
      </c>
    </row>
    <row r="1137" spans="1:11" x14ac:dyDescent="0.2">
      <c r="A1137" s="163" t="s">
        <v>3211</v>
      </c>
      <c r="B1137" s="163" t="s">
        <v>3212</v>
      </c>
      <c r="C1137" s="160" t="s">
        <v>1146</v>
      </c>
      <c r="D1137" s="160" t="s">
        <v>163</v>
      </c>
      <c r="E1137" s="160" t="s">
        <v>164</v>
      </c>
      <c r="F1137" s="162">
        <v>2.1568179999999999E-2</v>
      </c>
      <c r="G1137" s="162">
        <v>8.3285800000000007E-2</v>
      </c>
      <c r="H1137" s="56">
        <f t="shared" si="34"/>
        <v>-0.74103412586539363</v>
      </c>
      <c r="I1137" s="96">
        <f t="shared" si="35"/>
        <v>1.9760800113210111E-6</v>
      </c>
      <c r="J1137" s="175">
        <v>15.258772039999998</v>
      </c>
      <c r="K1137" s="175">
        <v>28.0548</v>
      </c>
    </row>
    <row r="1138" spans="1:11" x14ac:dyDescent="0.2">
      <c r="A1138" s="163" t="s">
        <v>2194</v>
      </c>
      <c r="B1138" s="161" t="s">
        <v>2195</v>
      </c>
      <c r="C1138" s="160" t="s">
        <v>2191</v>
      </c>
      <c r="D1138" s="160" t="s">
        <v>163</v>
      </c>
      <c r="E1138" s="160" t="s">
        <v>164</v>
      </c>
      <c r="F1138" s="162">
        <v>2.1398779999999999E-2</v>
      </c>
      <c r="G1138" s="162">
        <v>8.2640259999999993E-2</v>
      </c>
      <c r="H1138" s="56">
        <f t="shared" si="34"/>
        <v>-0.74106107604211313</v>
      </c>
      <c r="I1138" s="96">
        <f t="shared" si="35"/>
        <v>1.9605595569332149E-6</v>
      </c>
      <c r="J1138" s="175">
        <v>37.386753383738899</v>
      </c>
      <c r="K1138" s="175">
        <v>26.111578947368422</v>
      </c>
    </row>
    <row r="1139" spans="1:11" x14ac:dyDescent="0.2">
      <c r="A1139" s="163" t="s">
        <v>3109</v>
      </c>
      <c r="B1139" s="163" t="s">
        <v>1144</v>
      </c>
      <c r="C1139" s="160" t="s">
        <v>3148</v>
      </c>
      <c r="D1139" s="160" t="s">
        <v>570</v>
      </c>
      <c r="E1139" s="160" t="s">
        <v>164</v>
      </c>
      <c r="F1139" s="162">
        <v>2.0973759999999998E-2</v>
      </c>
      <c r="G1139" s="162">
        <v>6.2082500000000002E-3</v>
      </c>
      <c r="H1139" s="56">
        <f t="shared" si="34"/>
        <v>2.3783691056255782</v>
      </c>
      <c r="I1139" s="96">
        <f t="shared" si="35"/>
        <v>1.9216191583269507E-6</v>
      </c>
      <c r="J1139" s="175">
        <v>19.139239714000002</v>
      </c>
      <c r="K1139" s="175">
        <v>7.47445</v>
      </c>
    </row>
    <row r="1140" spans="1:11" x14ac:dyDescent="0.2">
      <c r="A1140" s="163" t="s">
        <v>3126</v>
      </c>
      <c r="B1140" s="163" t="s">
        <v>933</v>
      </c>
      <c r="C1140" s="160" t="s">
        <v>2500</v>
      </c>
      <c r="D1140" s="160" t="s">
        <v>163</v>
      </c>
      <c r="E1140" s="160" t="s">
        <v>644</v>
      </c>
      <c r="F1140" s="162">
        <v>2.035178E-2</v>
      </c>
      <c r="G1140" s="162">
        <v>0.30695090000000003</v>
      </c>
      <c r="H1140" s="56">
        <f t="shared" si="34"/>
        <v>-0.93369695283512777</v>
      </c>
      <c r="I1140" s="96">
        <f t="shared" si="35"/>
        <v>1.8646332538398109E-6</v>
      </c>
      <c r="J1140" s="175">
        <v>128.97103999999999</v>
      </c>
      <c r="K1140" s="175">
        <v>7.6616</v>
      </c>
    </row>
    <row r="1141" spans="1:11" x14ac:dyDescent="0.2">
      <c r="A1141" s="163" t="s">
        <v>3271</v>
      </c>
      <c r="B1141" s="163" t="s">
        <v>3272</v>
      </c>
      <c r="C1141" s="160" t="s">
        <v>2500</v>
      </c>
      <c r="D1141" s="160" t="s">
        <v>570</v>
      </c>
      <c r="E1141" s="160" t="s">
        <v>164</v>
      </c>
      <c r="F1141" s="162">
        <v>2.0227999999999999E-2</v>
      </c>
      <c r="G1141" s="162">
        <v>0</v>
      </c>
      <c r="H1141" s="56" t="str">
        <f t="shared" si="34"/>
        <v/>
      </c>
      <c r="I1141" s="96">
        <f t="shared" si="35"/>
        <v>1.8532925109583384E-6</v>
      </c>
      <c r="J1141" s="175">
        <v>1.022</v>
      </c>
      <c r="K1141" s="175">
        <v>123.5033333333333</v>
      </c>
    </row>
    <row r="1142" spans="1:11" x14ac:dyDescent="0.2">
      <c r="A1142" s="163" t="s">
        <v>3340</v>
      </c>
      <c r="B1142" s="163" t="s">
        <v>3341</v>
      </c>
      <c r="C1142" s="160" t="s">
        <v>2779</v>
      </c>
      <c r="D1142" s="160" t="s">
        <v>163</v>
      </c>
      <c r="E1142" s="160" t="s">
        <v>644</v>
      </c>
      <c r="F1142" s="162">
        <v>1.78192E-2</v>
      </c>
      <c r="G1142" s="162"/>
      <c r="H1142" s="56" t="str">
        <f t="shared" si="34"/>
        <v/>
      </c>
      <c r="I1142" s="96">
        <f t="shared" si="35"/>
        <v>1.6325978797344685E-6</v>
      </c>
      <c r="J1142" s="175">
        <v>0.1001407</v>
      </c>
      <c r="K1142" s="175">
        <v>444.09440000000001</v>
      </c>
    </row>
    <row r="1143" spans="1:11" x14ac:dyDescent="0.2">
      <c r="A1143" s="163" t="s">
        <v>1314</v>
      </c>
      <c r="B1143" s="163" t="s">
        <v>1315</v>
      </c>
      <c r="C1143" s="160" t="s">
        <v>2499</v>
      </c>
      <c r="D1143" s="160" t="s">
        <v>162</v>
      </c>
      <c r="E1143" s="160" t="s">
        <v>644</v>
      </c>
      <c r="F1143" s="162">
        <v>1.7333400000000002E-2</v>
      </c>
      <c r="G1143" s="162">
        <v>0.93345909999999999</v>
      </c>
      <c r="H1143" s="56">
        <f t="shared" si="34"/>
        <v>-0.98143100217245727</v>
      </c>
      <c r="I1143" s="96">
        <f t="shared" si="35"/>
        <v>1.5880888080603752E-6</v>
      </c>
      <c r="J1143" s="175">
        <v>227.49281099999999</v>
      </c>
      <c r="K1143" s="175">
        <v>16.358350000000002</v>
      </c>
    </row>
    <row r="1144" spans="1:11" x14ac:dyDescent="0.2">
      <c r="A1144" s="163" t="s">
        <v>2711</v>
      </c>
      <c r="B1144" s="163" t="s">
        <v>440</v>
      </c>
      <c r="C1144" s="160" t="s">
        <v>1146</v>
      </c>
      <c r="D1144" s="160" t="s">
        <v>162</v>
      </c>
      <c r="E1144" s="160" t="s">
        <v>164</v>
      </c>
      <c r="F1144" s="162">
        <v>1.7052849999999998E-2</v>
      </c>
      <c r="G1144" s="162">
        <v>3.2576830000000001E-2</v>
      </c>
      <c r="H1144" s="56">
        <f t="shared" si="34"/>
        <v>-0.47653439576533396</v>
      </c>
      <c r="I1144" s="96">
        <f t="shared" si="35"/>
        <v>1.562384773358508E-6</v>
      </c>
      <c r="J1144" s="175">
        <v>9.8201875800000007</v>
      </c>
      <c r="K1144" s="175">
        <v>14.72955</v>
      </c>
    </row>
    <row r="1145" spans="1:11" x14ac:dyDescent="0.2">
      <c r="A1145" s="163" t="s">
        <v>2834</v>
      </c>
      <c r="B1145" s="163" t="s">
        <v>217</v>
      </c>
      <c r="C1145" s="160" t="s">
        <v>2500</v>
      </c>
      <c r="D1145" s="160" t="s">
        <v>162</v>
      </c>
      <c r="E1145" s="160" t="s">
        <v>164</v>
      </c>
      <c r="F1145" s="162">
        <v>1.6800279999999997E-2</v>
      </c>
      <c r="G1145" s="162">
        <v>0.10872603</v>
      </c>
      <c r="H1145" s="56">
        <f t="shared" si="34"/>
        <v>-0.84548060846146966</v>
      </c>
      <c r="I1145" s="96">
        <f t="shared" si="35"/>
        <v>1.5392442706151449E-6</v>
      </c>
      <c r="J1145" s="175">
        <v>22.844226431999999</v>
      </c>
      <c r="K1145" s="175">
        <v>174.86234999999999</v>
      </c>
    </row>
    <row r="1146" spans="1:11" x14ac:dyDescent="0.2">
      <c r="A1146" s="163" t="s">
        <v>1647</v>
      </c>
      <c r="B1146" s="163" t="s">
        <v>1645</v>
      </c>
      <c r="C1146" s="160" t="s">
        <v>3281</v>
      </c>
      <c r="D1146" s="160" t="s">
        <v>570</v>
      </c>
      <c r="E1146" s="160" t="s">
        <v>164</v>
      </c>
      <c r="F1146" s="162">
        <v>1.676296E-2</v>
      </c>
      <c r="G1146" s="162">
        <v>5.8183999999999996E-3</v>
      </c>
      <c r="H1146" s="56">
        <f t="shared" si="34"/>
        <v>1.8810257115358175</v>
      </c>
      <c r="I1146" s="96">
        <f t="shared" si="35"/>
        <v>1.5358250064017298E-6</v>
      </c>
      <c r="J1146" s="175">
        <v>11.138638192202899</v>
      </c>
      <c r="K1146" s="175">
        <v>86.404799999999994</v>
      </c>
    </row>
    <row r="1147" spans="1:11" x14ac:dyDescent="0.2">
      <c r="A1147" s="163" t="s">
        <v>2475</v>
      </c>
      <c r="B1147" s="163" t="s">
        <v>1436</v>
      </c>
      <c r="C1147" s="160" t="s">
        <v>2501</v>
      </c>
      <c r="D1147" s="160" t="s">
        <v>163</v>
      </c>
      <c r="E1147" s="160" t="s">
        <v>644</v>
      </c>
      <c r="F1147" s="162">
        <v>1.656028E-2</v>
      </c>
      <c r="G1147" s="162">
        <v>0.21304706000000001</v>
      </c>
      <c r="H1147" s="56">
        <f t="shared" si="34"/>
        <v>-0.92226938029560235</v>
      </c>
      <c r="I1147" s="96">
        <f t="shared" si="35"/>
        <v>1.5172554332298376E-6</v>
      </c>
      <c r="J1147" s="175">
        <v>68.656678989999989</v>
      </c>
      <c r="K1147" s="175">
        <v>21.687100000000001</v>
      </c>
    </row>
    <row r="1148" spans="1:11" x14ac:dyDescent="0.2">
      <c r="A1148" s="163" t="s">
        <v>2730</v>
      </c>
      <c r="B1148" s="163" t="s">
        <v>389</v>
      </c>
      <c r="C1148" s="160" t="s">
        <v>1146</v>
      </c>
      <c r="D1148" s="160" t="s">
        <v>162</v>
      </c>
      <c r="E1148" s="160" t="s">
        <v>644</v>
      </c>
      <c r="F1148" s="162">
        <v>1.6440400000000001E-2</v>
      </c>
      <c r="G1148" s="162">
        <v>2.2593820000000001E-2</v>
      </c>
      <c r="H1148" s="56">
        <f t="shared" si="34"/>
        <v>-0.27234969562473277</v>
      </c>
      <c r="I1148" s="96">
        <f t="shared" si="35"/>
        <v>1.5062720089558764E-6</v>
      </c>
      <c r="J1148" s="175">
        <v>14.74312815</v>
      </c>
      <c r="K1148" s="175">
        <v>27.3734</v>
      </c>
    </row>
    <row r="1149" spans="1:11" x14ac:dyDescent="0.2">
      <c r="A1149" s="163" t="s">
        <v>1278</v>
      </c>
      <c r="B1149" s="163" t="s">
        <v>46</v>
      </c>
      <c r="C1149" s="160" t="s">
        <v>2499</v>
      </c>
      <c r="D1149" s="160" t="s">
        <v>162</v>
      </c>
      <c r="E1149" s="160" t="s">
        <v>644</v>
      </c>
      <c r="F1149" s="162">
        <v>1.554585E-2</v>
      </c>
      <c r="G1149" s="162">
        <v>0.52902674999999999</v>
      </c>
      <c r="H1149" s="56">
        <f t="shared" si="34"/>
        <v>-0.97061424587698075</v>
      </c>
      <c r="I1149" s="96">
        <f t="shared" si="35"/>
        <v>1.4243131986099311E-6</v>
      </c>
      <c r="J1149" s="175">
        <v>15.955070800000001</v>
      </c>
      <c r="K1149" s="175">
        <v>36.060499999999998</v>
      </c>
    </row>
    <row r="1150" spans="1:11" x14ac:dyDescent="0.2">
      <c r="A1150" s="163" t="s">
        <v>2874</v>
      </c>
      <c r="B1150" s="163" t="s">
        <v>1744</v>
      </c>
      <c r="C1150" s="160" t="s">
        <v>2501</v>
      </c>
      <c r="D1150" s="160" t="s">
        <v>570</v>
      </c>
      <c r="E1150" s="160" t="s">
        <v>164</v>
      </c>
      <c r="F1150" s="162">
        <v>1.5186110000000001E-2</v>
      </c>
      <c r="G1150" s="162">
        <v>0.27475194000000003</v>
      </c>
      <c r="H1150" s="56">
        <f t="shared" si="34"/>
        <v>-0.94472792439609343</v>
      </c>
      <c r="I1150" s="96">
        <f t="shared" si="35"/>
        <v>1.3913537637724706E-6</v>
      </c>
      <c r="J1150" s="175">
        <v>19.795003033774897</v>
      </c>
      <c r="K1150" s="175">
        <v>15.90095</v>
      </c>
    </row>
    <row r="1151" spans="1:11" x14ac:dyDescent="0.2">
      <c r="A1151" s="163" t="s">
        <v>2492</v>
      </c>
      <c r="B1151" s="163" t="s">
        <v>1617</v>
      </c>
      <c r="C1151" s="160" t="s">
        <v>3149</v>
      </c>
      <c r="D1151" s="160" t="s">
        <v>163</v>
      </c>
      <c r="E1151" s="160" t="s">
        <v>164</v>
      </c>
      <c r="F1151" s="162">
        <v>1.4572479999999999E-2</v>
      </c>
      <c r="G1151" s="162">
        <v>3.414E-4</v>
      </c>
      <c r="H1151" s="56">
        <f t="shared" si="34"/>
        <v>41.684475688342118</v>
      </c>
      <c r="I1151" s="96">
        <f t="shared" si="35"/>
        <v>1.3351328875860277E-6</v>
      </c>
      <c r="J1151" s="175">
        <v>34.706847806828797</v>
      </c>
      <c r="K1151" s="175">
        <v>50.125999999999998</v>
      </c>
    </row>
    <row r="1152" spans="1:11" x14ac:dyDescent="0.2">
      <c r="A1152" s="163" t="s">
        <v>3256</v>
      </c>
      <c r="B1152" s="163" t="s">
        <v>3257</v>
      </c>
      <c r="C1152" s="160" t="s">
        <v>2500</v>
      </c>
      <c r="D1152" s="160" t="s">
        <v>163</v>
      </c>
      <c r="E1152" s="160" t="s">
        <v>644</v>
      </c>
      <c r="F1152" s="162">
        <v>1.36445E-2</v>
      </c>
      <c r="G1152" s="162">
        <v>2.1646500000000002E-3</v>
      </c>
      <c r="H1152" s="56">
        <f t="shared" si="34"/>
        <v>5.3033284826646341</v>
      </c>
      <c r="I1152" s="96">
        <f t="shared" si="35"/>
        <v>1.2501112154326206E-6</v>
      </c>
      <c r="J1152" s="175">
        <v>17.004543999999999</v>
      </c>
      <c r="K1152" s="175">
        <v>53.826199999999993</v>
      </c>
    </row>
    <row r="1153" spans="1:11" x14ac:dyDescent="0.2">
      <c r="A1153" s="163" t="s">
        <v>1492</v>
      </c>
      <c r="B1153" s="163" t="s">
        <v>1493</v>
      </c>
      <c r="C1153" s="160" t="s">
        <v>2501</v>
      </c>
      <c r="D1153" s="160" t="s">
        <v>570</v>
      </c>
      <c r="E1153" s="160" t="s">
        <v>644</v>
      </c>
      <c r="F1153" s="162">
        <v>1.319442E-2</v>
      </c>
      <c r="G1153" s="162">
        <v>2.2003999999999999E-4</v>
      </c>
      <c r="H1153" s="56">
        <f t="shared" si="34"/>
        <v>58.963733866569719</v>
      </c>
      <c r="I1153" s="96">
        <f t="shared" si="35"/>
        <v>1.2088748157227071E-6</v>
      </c>
      <c r="J1153" s="175">
        <v>22.370777950399798</v>
      </c>
      <c r="K1153" s="175">
        <v>30.7377</v>
      </c>
    </row>
    <row r="1154" spans="1:11" x14ac:dyDescent="0.2">
      <c r="A1154" s="163" t="s">
        <v>2722</v>
      </c>
      <c r="B1154" s="163" t="s">
        <v>293</v>
      </c>
      <c r="C1154" s="160" t="s">
        <v>1146</v>
      </c>
      <c r="D1154" s="160" t="s">
        <v>162</v>
      </c>
      <c r="E1154" s="160" t="s">
        <v>644</v>
      </c>
      <c r="F1154" s="162">
        <v>1.181715E-2</v>
      </c>
      <c r="G1154" s="162">
        <v>1.7750020000000002E-2</v>
      </c>
      <c r="H1154" s="56">
        <f t="shared" si="34"/>
        <v>-0.3342458205680896</v>
      </c>
      <c r="I1154" s="96">
        <f t="shared" si="35"/>
        <v>1.0826891237824467E-6</v>
      </c>
      <c r="J1154" s="175">
        <v>3.4829549800000001</v>
      </c>
      <c r="K1154" s="175">
        <v>6.5164999999999988</v>
      </c>
    </row>
    <row r="1155" spans="1:11" x14ac:dyDescent="0.2">
      <c r="A1155" s="163" t="s">
        <v>2649</v>
      </c>
      <c r="B1155" s="161" t="s">
        <v>2049</v>
      </c>
      <c r="C1155" s="160" t="s">
        <v>3153</v>
      </c>
      <c r="D1155" s="160" t="s">
        <v>570</v>
      </c>
      <c r="E1155" s="160" t="s">
        <v>164</v>
      </c>
      <c r="F1155" s="162">
        <v>1.091339E-2</v>
      </c>
      <c r="G1155" s="162">
        <v>1.169882E-2</v>
      </c>
      <c r="H1155" s="56">
        <f t="shared" si="34"/>
        <v>-6.7137540367319115E-2</v>
      </c>
      <c r="I1155" s="96">
        <f t="shared" si="35"/>
        <v>9.9988649180184011E-7</v>
      </c>
      <c r="J1155" s="175">
        <v>9.5015036300000002</v>
      </c>
      <c r="K1155" s="175">
        <v>109.1938</v>
      </c>
    </row>
    <row r="1156" spans="1:11" x14ac:dyDescent="0.2">
      <c r="A1156" s="163" t="s">
        <v>2717</v>
      </c>
      <c r="B1156" s="163" t="s">
        <v>167</v>
      </c>
      <c r="C1156" s="160" t="s">
        <v>1146</v>
      </c>
      <c r="D1156" s="160" t="s">
        <v>162</v>
      </c>
      <c r="E1156" s="160" t="s">
        <v>644</v>
      </c>
      <c r="F1156" s="162">
        <v>1.0358620000000001E-2</v>
      </c>
      <c r="G1156" s="162">
        <v>2.0532600000000003E-3</v>
      </c>
      <c r="H1156" s="56">
        <f t="shared" si="34"/>
        <v>4.0449626447697806</v>
      </c>
      <c r="I1156" s="96">
        <f t="shared" si="35"/>
        <v>9.4905837798414402E-7</v>
      </c>
      <c r="J1156" s="175">
        <v>4.20376437</v>
      </c>
      <c r="K1156" s="175">
        <v>3.7028500000000002</v>
      </c>
    </row>
    <row r="1157" spans="1:11" x14ac:dyDescent="0.2">
      <c r="A1157" s="163" t="s">
        <v>1251</v>
      </c>
      <c r="B1157" s="163" t="s">
        <v>52</v>
      </c>
      <c r="C1157" s="160" t="s">
        <v>3151</v>
      </c>
      <c r="D1157" s="160" t="s">
        <v>163</v>
      </c>
      <c r="E1157" s="160" t="s">
        <v>164</v>
      </c>
      <c r="F1157" s="162">
        <v>9.5150800000000004E-3</v>
      </c>
      <c r="G1157" s="162">
        <v>3.3041550000000003E-2</v>
      </c>
      <c r="H1157" s="56">
        <f t="shared" si="34"/>
        <v>-0.71202682682864449</v>
      </c>
      <c r="I1157" s="96">
        <f t="shared" si="35"/>
        <v>8.7177311178413433E-7</v>
      </c>
      <c r="J1157" s="175">
        <v>16.992815447999998</v>
      </c>
      <c r="K1157" s="175">
        <v>29.589950000000002</v>
      </c>
    </row>
    <row r="1158" spans="1:11" x14ac:dyDescent="0.2">
      <c r="A1158" s="163" t="s">
        <v>2817</v>
      </c>
      <c r="B1158" s="163" t="s">
        <v>157</v>
      </c>
      <c r="C1158" s="160" t="s">
        <v>2500</v>
      </c>
      <c r="D1158" s="160" t="s">
        <v>162</v>
      </c>
      <c r="E1158" s="160" t="s">
        <v>164</v>
      </c>
      <c r="F1158" s="162">
        <v>9.3965000000000003E-3</v>
      </c>
      <c r="G1158" s="162">
        <v>2.3632319999999998E-2</v>
      </c>
      <c r="H1158" s="56">
        <f t="shared" si="34"/>
        <v>-0.60238774694993968</v>
      </c>
      <c r="I1158" s="96">
        <f t="shared" si="35"/>
        <v>8.6090879371267691E-7</v>
      </c>
      <c r="J1158" s="175">
        <v>13.195945835</v>
      </c>
      <c r="K1158" s="175">
        <v>51.717399999999998</v>
      </c>
    </row>
    <row r="1159" spans="1:11" x14ac:dyDescent="0.2">
      <c r="A1159" s="163" t="s">
        <v>2175</v>
      </c>
      <c r="B1159" s="161" t="s">
        <v>2176</v>
      </c>
      <c r="C1159" s="160" t="s">
        <v>3281</v>
      </c>
      <c r="D1159" s="160" t="s">
        <v>163</v>
      </c>
      <c r="E1159" s="160" t="s">
        <v>164</v>
      </c>
      <c r="F1159" s="162">
        <v>9.2507000000000006E-3</v>
      </c>
      <c r="G1159" s="162">
        <v>5.0969420000000001E-2</v>
      </c>
      <c r="H1159" s="56">
        <f t="shared" ref="H1159:H1222" si="36">IF(ISERROR(F1159/G1159-1),"",IF((F1159/G1159-1)&gt;10000%,"",F1159/G1159-1))</f>
        <v>-0.8185048996045079</v>
      </c>
      <c r="I1159" s="96">
        <f t="shared" ref="I1159:I1222" si="37">F1159/$F$1252</f>
        <v>8.4755057500110264E-7</v>
      </c>
      <c r="J1159" s="175">
        <v>2.3803745879298996</v>
      </c>
      <c r="K1159" s="175">
        <v>61.664450000000002</v>
      </c>
    </row>
    <row r="1160" spans="1:11" x14ac:dyDescent="0.2">
      <c r="A1160" s="163" t="s">
        <v>2692</v>
      </c>
      <c r="B1160" s="163" t="s">
        <v>1639</v>
      </c>
      <c r="C1160" s="160" t="s">
        <v>1146</v>
      </c>
      <c r="D1160" s="160" t="s">
        <v>162</v>
      </c>
      <c r="E1160" s="160" t="s">
        <v>644</v>
      </c>
      <c r="F1160" s="162">
        <v>9.0723399999999999E-3</v>
      </c>
      <c r="G1160" s="162">
        <v>3.239181E-2</v>
      </c>
      <c r="H1160" s="56">
        <f t="shared" si="36"/>
        <v>-0.7199187078462117</v>
      </c>
      <c r="I1160" s="96">
        <f t="shared" si="37"/>
        <v>8.3120920401758812E-7</v>
      </c>
      <c r="J1160" s="175">
        <v>4.1838849199999997</v>
      </c>
      <c r="K1160" s="175">
        <v>28.442499999999999</v>
      </c>
    </row>
    <row r="1161" spans="1:11" x14ac:dyDescent="0.2">
      <c r="A1161" s="163" t="s">
        <v>2457</v>
      </c>
      <c r="B1161" s="163" t="s">
        <v>1320</v>
      </c>
      <c r="C1161" s="160" t="s">
        <v>3149</v>
      </c>
      <c r="D1161" s="160" t="s">
        <v>163</v>
      </c>
      <c r="E1161" s="160" t="s">
        <v>164</v>
      </c>
      <c r="F1161" s="162">
        <v>8.4697399999999999E-3</v>
      </c>
      <c r="G1161" s="162">
        <v>0.29711335</v>
      </c>
      <c r="H1161" s="56">
        <f t="shared" si="36"/>
        <v>-0.97149323650384611</v>
      </c>
      <c r="I1161" s="96">
        <f t="shared" si="37"/>
        <v>7.7599889814931178E-7</v>
      </c>
      <c r="J1161" s="175">
        <v>199.22957027999999</v>
      </c>
      <c r="K1161" s="175">
        <v>41.634349999999998</v>
      </c>
    </row>
    <row r="1162" spans="1:11" x14ac:dyDescent="0.2">
      <c r="A1162" s="163" t="s">
        <v>1213</v>
      </c>
      <c r="B1162" s="163" t="s">
        <v>175</v>
      </c>
      <c r="C1162" s="160" t="s">
        <v>3151</v>
      </c>
      <c r="D1162" s="160" t="s">
        <v>162</v>
      </c>
      <c r="E1162" s="160" t="s">
        <v>644</v>
      </c>
      <c r="F1162" s="162">
        <v>8.2505499999999989E-3</v>
      </c>
      <c r="G1162" s="162">
        <v>0.36403020000000003</v>
      </c>
      <c r="H1162" s="56">
        <f t="shared" si="36"/>
        <v>-0.97733553424963093</v>
      </c>
      <c r="I1162" s="96">
        <f t="shared" si="37"/>
        <v>7.5591667620562177E-7</v>
      </c>
      <c r="J1162" s="175">
        <v>11.69011295</v>
      </c>
      <c r="K1162" s="175">
        <v>14.52815</v>
      </c>
    </row>
    <row r="1163" spans="1:11" x14ac:dyDescent="0.2">
      <c r="A1163" s="163" t="s">
        <v>2845</v>
      </c>
      <c r="B1163" s="163" t="s">
        <v>406</v>
      </c>
      <c r="C1163" s="160" t="s">
        <v>2500</v>
      </c>
      <c r="D1163" s="160" t="s">
        <v>162</v>
      </c>
      <c r="E1163" s="160" t="s">
        <v>644</v>
      </c>
      <c r="F1163" s="162">
        <v>8.1998700000000015E-3</v>
      </c>
      <c r="G1163" s="162">
        <v>0.14291782</v>
      </c>
      <c r="H1163" s="56">
        <f t="shared" si="36"/>
        <v>-0.94262527933885365</v>
      </c>
      <c r="I1163" s="96">
        <f t="shared" si="37"/>
        <v>7.5127336671109132E-7</v>
      </c>
      <c r="J1163" s="175">
        <v>60.472228919999999</v>
      </c>
      <c r="K1163" s="175">
        <v>14.9655</v>
      </c>
    </row>
    <row r="1164" spans="1:11" x14ac:dyDescent="0.2">
      <c r="A1164" s="163" t="s">
        <v>3131</v>
      </c>
      <c r="B1164" s="163" t="s">
        <v>2619</v>
      </c>
      <c r="C1164" s="160" t="s">
        <v>2500</v>
      </c>
      <c r="D1164" s="160" t="s">
        <v>163</v>
      </c>
      <c r="E1164" s="160" t="s">
        <v>644</v>
      </c>
      <c r="F1164" s="162">
        <v>7.9140100000000008E-3</v>
      </c>
      <c r="G1164" s="162">
        <v>2.52842E-3</v>
      </c>
      <c r="H1164" s="56">
        <f t="shared" si="36"/>
        <v>2.1300219109166991</v>
      </c>
      <c r="I1164" s="96">
        <f t="shared" si="37"/>
        <v>7.2508282898207448E-7</v>
      </c>
      <c r="J1164" s="175">
        <v>63.245235000000001</v>
      </c>
      <c r="K1164" s="175">
        <v>10.510199999999999</v>
      </c>
    </row>
    <row r="1165" spans="1:11" x14ac:dyDescent="0.2">
      <c r="A1165" s="163" t="s">
        <v>3343</v>
      </c>
      <c r="B1165" s="163" t="s">
        <v>3344</v>
      </c>
      <c r="C1165" s="160" t="s">
        <v>2779</v>
      </c>
      <c r="D1165" s="160" t="s">
        <v>163</v>
      </c>
      <c r="E1165" s="160" t="s">
        <v>644</v>
      </c>
      <c r="F1165" s="162">
        <v>7.528E-3</v>
      </c>
      <c r="G1165" s="162"/>
      <c r="H1165" s="56" t="str">
        <f t="shared" si="36"/>
        <v/>
      </c>
      <c r="I1165" s="96">
        <f t="shared" si="37"/>
        <v>6.8971653265248036E-7</v>
      </c>
      <c r="J1165" s="175">
        <v>7.649976E-2</v>
      </c>
      <c r="K1165" s="175">
        <v>572.36700000000008</v>
      </c>
    </row>
    <row r="1166" spans="1:11" x14ac:dyDescent="0.2">
      <c r="A1166" s="163" t="s">
        <v>2861</v>
      </c>
      <c r="B1166" s="163" t="s">
        <v>1749</v>
      </c>
      <c r="C1166" s="160" t="s">
        <v>2501</v>
      </c>
      <c r="D1166" s="160" t="s">
        <v>570</v>
      </c>
      <c r="E1166" s="160" t="s">
        <v>164</v>
      </c>
      <c r="F1166" s="162">
        <v>7.1578199999999996E-3</v>
      </c>
      <c r="G1166" s="162">
        <v>1.51097E-2</v>
      </c>
      <c r="H1166" s="56">
        <f t="shared" si="36"/>
        <v>-0.52627649787884612</v>
      </c>
      <c r="I1166" s="96">
        <f t="shared" si="37"/>
        <v>6.5580058338875883E-7</v>
      </c>
      <c r="J1166" s="175">
        <v>4.0936183399999999</v>
      </c>
      <c r="K1166" s="175">
        <v>26.716000000000001</v>
      </c>
    </row>
    <row r="1167" spans="1:11" x14ac:dyDescent="0.2">
      <c r="A1167" s="163" t="s">
        <v>2789</v>
      </c>
      <c r="B1167" s="163" t="s">
        <v>2790</v>
      </c>
      <c r="C1167" s="160" t="s">
        <v>3149</v>
      </c>
      <c r="D1167" s="160" t="s">
        <v>163</v>
      </c>
      <c r="E1167" s="160" t="s">
        <v>644</v>
      </c>
      <c r="F1167" s="162">
        <v>6.9989399999999995E-3</v>
      </c>
      <c r="G1167" s="162">
        <v>2.484664E-2</v>
      </c>
      <c r="H1167" s="56">
        <f t="shared" si="36"/>
        <v>-0.71831442802729062</v>
      </c>
      <c r="I1167" s="96">
        <f t="shared" si="37"/>
        <v>6.4124397303968524E-7</v>
      </c>
      <c r="J1167" s="175">
        <v>15.537906960000001</v>
      </c>
      <c r="K1167" s="175">
        <v>79.746749999999992</v>
      </c>
    </row>
    <row r="1168" spans="1:11" x14ac:dyDescent="0.2">
      <c r="A1168" s="163" t="s">
        <v>2607</v>
      </c>
      <c r="B1168" s="163" t="s">
        <v>2608</v>
      </c>
      <c r="C1168" s="160" t="s">
        <v>2775</v>
      </c>
      <c r="D1168" s="160" t="s">
        <v>163</v>
      </c>
      <c r="E1168" s="160" t="s">
        <v>644</v>
      </c>
      <c r="F1168" s="162">
        <v>6.5084399999999999E-3</v>
      </c>
      <c r="G1168" s="162">
        <v>0.40000579999999997</v>
      </c>
      <c r="H1168" s="56">
        <f t="shared" si="36"/>
        <v>-0.98372913592752909</v>
      </c>
      <c r="I1168" s="96">
        <f t="shared" si="37"/>
        <v>5.9630428663346301E-7</v>
      </c>
      <c r="J1168" s="175">
        <v>1.6213999999999997</v>
      </c>
      <c r="K1168" s="175">
        <v>43.155749999999998</v>
      </c>
    </row>
    <row r="1169" spans="1:11" x14ac:dyDescent="0.2">
      <c r="A1169" s="163" t="s">
        <v>2674</v>
      </c>
      <c r="B1169" s="163" t="s">
        <v>1993</v>
      </c>
      <c r="C1169" s="160" t="s">
        <v>1923</v>
      </c>
      <c r="D1169" s="160" t="s">
        <v>163</v>
      </c>
      <c r="E1169" s="160" t="s">
        <v>644</v>
      </c>
      <c r="F1169" s="162">
        <v>5.9858400000000001E-3</v>
      </c>
      <c r="G1169" s="162">
        <v>5.3219900000000001E-2</v>
      </c>
      <c r="H1169" s="56">
        <f t="shared" si="36"/>
        <v>-0.88752628246201137</v>
      </c>
      <c r="I1169" s="96">
        <f t="shared" si="37"/>
        <v>5.4842359322695575E-7</v>
      </c>
      <c r="J1169" s="175">
        <v>1.77659137</v>
      </c>
      <c r="K1169" s="175">
        <v>24.222300000000001</v>
      </c>
    </row>
    <row r="1170" spans="1:11" x14ac:dyDescent="0.2">
      <c r="A1170" s="163" t="s">
        <v>1937</v>
      </c>
      <c r="B1170" s="163" t="s">
        <v>1679</v>
      </c>
      <c r="C1170" s="160" t="s">
        <v>3281</v>
      </c>
      <c r="D1170" s="160" t="s">
        <v>163</v>
      </c>
      <c r="E1170" s="160" t="s">
        <v>644</v>
      </c>
      <c r="F1170" s="162">
        <v>5.8172500000000004E-3</v>
      </c>
      <c r="G1170" s="162">
        <v>8.2064789999999999E-2</v>
      </c>
      <c r="H1170" s="56">
        <f t="shared" si="36"/>
        <v>-0.92911393546489307</v>
      </c>
      <c r="I1170" s="96">
        <f t="shared" si="37"/>
        <v>5.3297735116533493E-7</v>
      </c>
      <c r="J1170" s="175">
        <v>3.6551005399999998</v>
      </c>
      <c r="K1170" s="175">
        <v>21.334900000000001</v>
      </c>
    </row>
    <row r="1171" spans="1:11" x14ac:dyDescent="0.2">
      <c r="A1171" s="163" t="s">
        <v>1065</v>
      </c>
      <c r="B1171" s="163" t="s">
        <v>197</v>
      </c>
      <c r="C1171" s="160" t="s">
        <v>3150</v>
      </c>
      <c r="D1171" s="160" t="s">
        <v>163</v>
      </c>
      <c r="E1171" s="160" t="s">
        <v>164</v>
      </c>
      <c r="F1171" s="162">
        <v>5.5010100000000006E-3</v>
      </c>
      <c r="G1171" s="162">
        <v>0.95618108999999996</v>
      </c>
      <c r="H1171" s="56">
        <f t="shared" si="36"/>
        <v>-0.99424689521939824</v>
      </c>
      <c r="I1171" s="96">
        <f t="shared" si="37"/>
        <v>5.0400339310396142E-7</v>
      </c>
      <c r="J1171" s="175">
        <v>9.620868771494715</v>
      </c>
      <c r="K1171" s="175">
        <v>17.898599999999998</v>
      </c>
    </row>
    <row r="1172" spans="1:11" x14ac:dyDescent="0.2">
      <c r="A1172" s="163" t="s">
        <v>2862</v>
      </c>
      <c r="B1172" s="163" t="s">
        <v>1707</v>
      </c>
      <c r="C1172" s="160" t="s">
        <v>2501</v>
      </c>
      <c r="D1172" s="160" t="s">
        <v>570</v>
      </c>
      <c r="E1172" s="160" t="s">
        <v>164</v>
      </c>
      <c r="F1172" s="162">
        <v>4.9736700000000003E-3</v>
      </c>
      <c r="G1172" s="162">
        <v>0.10304732000000001</v>
      </c>
      <c r="H1172" s="56">
        <f t="shared" si="36"/>
        <v>-0.95173411593819224</v>
      </c>
      <c r="I1172" s="96">
        <f t="shared" si="37"/>
        <v>4.5568842015909435E-7</v>
      </c>
      <c r="J1172" s="175">
        <v>89.2369536818113</v>
      </c>
      <c r="K1172" s="175">
        <v>99.940700000000007</v>
      </c>
    </row>
    <row r="1173" spans="1:11" x14ac:dyDescent="0.2">
      <c r="A1173" s="163" t="s">
        <v>2026</v>
      </c>
      <c r="B1173" s="161" t="s">
        <v>2034</v>
      </c>
      <c r="C1173" s="160" t="s">
        <v>3281</v>
      </c>
      <c r="D1173" s="160" t="s">
        <v>163</v>
      </c>
      <c r="E1173" s="160" t="s">
        <v>644</v>
      </c>
      <c r="F1173" s="162">
        <v>4.6123500000000003E-3</v>
      </c>
      <c r="G1173" s="162">
        <v>0</v>
      </c>
      <c r="H1173" s="56" t="str">
        <f t="shared" si="36"/>
        <v/>
      </c>
      <c r="I1173" s="96">
        <f t="shared" si="37"/>
        <v>4.225842254755138E-7</v>
      </c>
      <c r="J1173" s="175">
        <v>0.47437435999999999</v>
      </c>
      <c r="K1173" s="175">
        <v>36.991500000000002</v>
      </c>
    </row>
    <row r="1174" spans="1:11" x14ac:dyDescent="0.2">
      <c r="A1174" s="163" t="s">
        <v>2003</v>
      </c>
      <c r="B1174" s="165" t="s">
        <v>1998</v>
      </c>
      <c r="C1174" s="160" t="s">
        <v>596</v>
      </c>
      <c r="D1174" s="160" t="s">
        <v>570</v>
      </c>
      <c r="E1174" s="160" t="s">
        <v>644</v>
      </c>
      <c r="F1174" s="162">
        <v>4.47483E-3</v>
      </c>
      <c r="G1174" s="162">
        <v>0.18180776999999998</v>
      </c>
      <c r="H1174" s="56">
        <f t="shared" si="36"/>
        <v>-0.97538702553801748</v>
      </c>
      <c r="I1174" s="96">
        <f t="shared" si="37"/>
        <v>4.0998462165373257E-7</v>
      </c>
      <c r="J1174" s="175">
        <v>12.799687281932101</v>
      </c>
      <c r="K1174" s="175">
        <v>23.2119</v>
      </c>
    </row>
    <row r="1175" spans="1:11" x14ac:dyDescent="0.2">
      <c r="A1175" s="163" t="s">
        <v>2511</v>
      </c>
      <c r="B1175" s="165" t="s">
        <v>2512</v>
      </c>
      <c r="C1175" s="160" t="s">
        <v>2510</v>
      </c>
      <c r="D1175" s="160" t="s">
        <v>163</v>
      </c>
      <c r="E1175" s="160" t="s">
        <v>644</v>
      </c>
      <c r="F1175" s="162">
        <v>3.94627E-3</v>
      </c>
      <c r="G1175" s="162">
        <v>4.3258900000000006E-3</v>
      </c>
      <c r="H1175" s="56">
        <f t="shared" si="36"/>
        <v>-8.7755352077838467E-2</v>
      </c>
      <c r="I1175" s="96">
        <f t="shared" si="37"/>
        <v>3.6155787211882355E-7</v>
      </c>
      <c r="J1175" s="175">
        <v>10.307555718393701</v>
      </c>
      <c r="K1175" s="175">
        <v>23.814550000000001</v>
      </c>
    </row>
    <row r="1176" spans="1:11" x14ac:dyDescent="0.2">
      <c r="A1176" s="163" t="s">
        <v>3105</v>
      </c>
      <c r="B1176" s="165" t="s">
        <v>251</v>
      </c>
      <c r="C1176" s="160" t="s">
        <v>2500</v>
      </c>
      <c r="D1176" s="160" t="s">
        <v>162</v>
      </c>
      <c r="E1176" s="160" t="s">
        <v>644</v>
      </c>
      <c r="F1176" s="162">
        <v>3.7105200000000001E-3</v>
      </c>
      <c r="G1176" s="162">
        <v>0.27691388</v>
      </c>
      <c r="H1176" s="56">
        <f t="shared" si="36"/>
        <v>-0.98660045498622173</v>
      </c>
      <c r="I1176" s="96">
        <f t="shared" si="37"/>
        <v>3.3995842039554747E-7</v>
      </c>
      <c r="J1176" s="175">
        <v>35.31677904</v>
      </c>
      <c r="K1176" s="175">
        <v>56.232899999999987</v>
      </c>
    </row>
    <row r="1177" spans="1:11" x14ac:dyDescent="0.2">
      <c r="A1177" s="163" t="s">
        <v>2002</v>
      </c>
      <c r="B1177" s="165" t="s">
        <v>1997</v>
      </c>
      <c r="C1177" s="160" t="s">
        <v>3151</v>
      </c>
      <c r="D1177" s="160" t="s">
        <v>162</v>
      </c>
      <c r="E1177" s="160" t="s">
        <v>644</v>
      </c>
      <c r="F1177" s="162">
        <v>2.9284299999999997E-3</v>
      </c>
      <c r="G1177" s="162">
        <v>1.3554256100000002</v>
      </c>
      <c r="H1177" s="56">
        <f t="shared" si="36"/>
        <v>-0.99783947567583586</v>
      </c>
      <c r="I1177" s="96">
        <f t="shared" si="37"/>
        <v>2.6830321276773419E-7</v>
      </c>
      <c r="J1177" s="175">
        <v>2.7157344399999999</v>
      </c>
      <c r="K1177" s="175">
        <v>24.82715</v>
      </c>
    </row>
    <row r="1178" spans="1:11" x14ac:dyDescent="0.2">
      <c r="A1178" s="163" t="s">
        <v>3121</v>
      </c>
      <c r="B1178" s="165" t="s">
        <v>1012</v>
      </c>
      <c r="C1178" s="160" t="s">
        <v>3148</v>
      </c>
      <c r="D1178" s="160" t="s">
        <v>162</v>
      </c>
      <c r="E1178" s="160" t="s">
        <v>644</v>
      </c>
      <c r="F1178" s="162">
        <v>2.8397700000000001E-3</v>
      </c>
      <c r="G1178" s="162">
        <v>1.6390010100000001</v>
      </c>
      <c r="H1178" s="56">
        <f t="shared" si="36"/>
        <v>-0.99826737751674721</v>
      </c>
      <c r="I1178" s="96">
        <f t="shared" si="37"/>
        <v>2.6018016975697849E-7</v>
      </c>
      <c r="J1178" s="175">
        <v>69.536694318800002</v>
      </c>
      <c r="K1178" s="175">
        <v>6.2034500000000001</v>
      </c>
    </row>
    <row r="1179" spans="1:11" x14ac:dyDescent="0.2">
      <c r="A1179" s="163" t="s">
        <v>3165</v>
      </c>
      <c r="B1179" s="165" t="s">
        <v>3166</v>
      </c>
      <c r="C1179" s="160" t="s">
        <v>2499</v>
      </c>
      <c r="D1179" s="160" t="s">
        <v>163</v>
      </c>
      <c r="E1179" s="160" t="s">
        <v>164</v>
      </c>
      <c r="F1179" s="162">
        <v>2.76983E-3</v>
      </c>
      <c r="G1179" s="162">
        <v>1.1825E-3</v>
      </c>
      <c r="H1179" s="56">
        <f t="shared" si="36"/>
        <v>1.3423509513742071</v>
      </c>
      <c r="I1179" s="96">
        <f t="shared" si="37"/>
        <v>2.5377225606227678E-7</v>
      </c>
      <c r="J1179" s="175">
        <v>1.0016</v>
      </c>
      <c r="K1179" s="175">
        <v>50.150099999999988</v>
      </c>
    </row>
    <row r="1180" spans="1:11" x14ac:dyDescent="0.2">
      <c r="A1180" s="163" t="s">
        <v>3118</v>
      </c>
      <c r="B1180" s="165" t="s">
        <v>1142</v>
      </c>
      <c r="C1180" s="160" t="s">
        <v>3148</v>
      </c>
      <c r="D1180" s="160" t="s">
        <v>162</v>
      </c>
      <c r="E1180" s="160" t="s">
        <v>164</v>
      </c>
      <c r="F1180" s="162">
        <v>2.61167E-3</v>
      </c>
      <c r="G1180" s="162">
        <v>2.1217409999999999E-2</v>
      </c>
      <c r="H1180" s="56">
        <f t="shared" si="36"/>
        <v>-0.87690910436287939</v>
      </c>
      <c r="I1180" s="96">
        <f t="shared" si="37"/>
        <v>2.3928161222535913E-7</v>
      </c>
      <c r="J1180" s="175">
        <v>1.1481060730999999</v>
      </c>
      <c r="K1180" s="175">
        <v>15.0261</v>
      </c>
    </row>
    <row r="1181" spans="1:11" x14ac:dyDescent="0.2">
      <c r="A1181" s="163" t="s">
        <v>3240</v>
      </c>
      <c r="B1181" s="165" t="s">
        <v>3241</v>
      </c>
      <c r="C1181" s="160" t="s">
        <v>2500</v>
      </c>
      <c r="D1181" s="160" t="s">
        <v>162</v>
      </c>
      <c r="E1181" s="160" t="s">
        <v>644</v>
      </c>
      <c r="F1181" s="162">
        <v>2.3576000000000001E-3</v>
      </c>
      <c r="G1181" s="162">
        <v>5.5997E-3</v>
      </c>
      <c r="H1181" s="56">
        <f t="shared" si="36"/>
        <v>-0.57897744522027961</v>
      </c>
      <c r="I1181" s="96">
        <f t="shared" si="37"/>
        <v>2.1600367924833789E-7</v>
      </c>
      <c r="J1181" s="175">
        <v>9.5783520000000006</v>
      </c>
      <c r="K1181" s="175">
        <v>50.934600000000003</v>
      </c>
    </row>
    <row r="1182" spans="1:11" x14ac:dyDescent="0.2">
      <c r="A1182" s="163" t="s">
        <v>2669</v>
      </c>
      <c r="B1182" s="146" t="s">
        <v>2072</v>
      </c>
      <c r="C1182" s="160" t="s">
        <v>1923</v>
      </c>
      <c r="D1182" s="160" t="s">
        <v>163</v>
      </c>
      <c r="E1182" s="160" t="s">
        <v>644</v>
      </c>
      <c r="F1182" s="162">
        <v>2.23748E-3</v>
      </c>
      <c r="G1182" s="162">
        <v>0.48518991</v>
      </c>
      <c r="H1182" s="56">
        <f t="shared" si="36"/>
        <v>-0.99538844490809797</v>
      </c>
      <c r="I1182" s="96">
        <f t="shared" si="37"/>
        <v>2.0499826613699146E-7</v>
      </c>
      <c r="J1182" s="175">
        <v>6.29578959</v>
      </c>
      <c r="K1182" s="175">
        <v>21.001300000000001</v>
      </c>
    </row>
    <row r="1183" spans="1:11" x14ac:dyDescent="0.2">
      <c r="A1183" s="163" t="s">
        <v>2472</v>
      </c>
      <c r="B1183" s="165" t="s">
        <v>1374</v>
      </c>
      <c r="C1183" s="160" t="s">
        <v>3149</v>
      </c>
      <c r="D1183" s="160" t="s">
        <v>163</v>
      </c>
      <c r="E1183" s="160" t="s">
        <v>164</v>
      </c>
      <c r="F1183" s="162">
        <v>2.1240500000000002E-3</v>
      </c>
      <c r="G1183" s="162">
        <v>0.11054697999999999</v>
      </c>
      <c r="H1183" s="56">
        <f t="shared" si="36"/>
        <v>-0.98078599704849467</v>
      </c>
      <c r="I1183" s="96">
        <f t="shared" si="37"/>
        <v>1.946057918677605E-7</v>
      </c>
      <c r="J1183" s="175">
        <v>9.8482350400000005</v>
      </c>
      <c r="K1183" s="175">
        <v>28.807549999999999</v>
      </c>
    </row>
    <row r="1184" spans="1:11" x14ac:dyDescent="0.2">
      <c r="A1184" s="163" t="s">
        <v>2496</v>
      </c>
      <c r="B1184" s="165" t="s">
        <v>1484</v>
      </c>
      <c r="C1184" s="160" t="s">
        <v>3149</v>
      </c>
      <c r="D1184" s="160" t="s">
        <v>163</v>
      </c>
      <c r="E1184" s="160" t="s">
        <v>164</v>
      </c>
      <c r="F1184" s="162">
        <v>2.0210100000000002E-3</v>
      </c>
      <c r="G1184" s="162">
        <v>0</v>
      </c>
      <c r="H1184" s="56" t="str">
        <f t="shared" si="36"/>
        <v/>
      </c>
      <c r="I1184" s="96">
        <f t="shared" si="37"/>
        <v>1.8516525101700179E-7</v>
      </c>
      <c r="J1184" s="175">
        <v>37.11682734</v>
      </c>
      <c r="K1184" s="175">
        <v>27.464950000000002</v>
      </c>
    </row>
    <row r="1185" spans="1:11" x14ac:dyDescent="0.2">
      <c r="A1185" s="163" t="s">
        <v>2638</v>
      </c>
      <c r="B1185" s="165" t="s">
        <v>2639</v>
      </c>
      <c r="C1185" s="160" t="s">
        <v>3149</v>
      </c>
      <c r="D1185" s="160" t="s">
        <v>163</v>
      </c>
      <c r="E1185" s="160" t="s">
        <v>164</v>
      </c>
      <c r="F1185" s="162">
        <v>1.9198599999999998E-3</v>
      </c>
      <c r="G1185" s="162">
        <v>0</v>
      </c>
      <c r="H1185" s="56" t="str">
        <f t="shared" si="36"/>
        <v/>
      </c>
      <c r="I1185" s="96">
        <f t="shared" si="37"/>
        <v>1.7589787226065233E-7</v>
      </c>
      <c r="J1185" s="175">
        <v>18.8161248321518</v>
      </c>
      <c r="K1185" s="175">
        <v>33.388399999999997</v>
      </c>
    </row>
    <row r="1186" spans="1:11" x14ac:dyDescent="0.2">
      <c r="A1186" s="163" t="s">
        <v>2869</v>
      </c>
      <c r="B1186" s="165" t="s">
        <v>1742</v>
      </c>
      <c r="C1186" s="160" t="s">
        <v>2501</v>
      </c>
      <c r="D1186" s="160" t="s">
        <v>570</v>
      </c>
      <c r="E1186" s="160" t="s">
        <v>164</v>
      </c>
      <c r="F1186" s="162">
        <v>1.8189600000000001E-3</v>
      </c>
      <c r="G1186" s="162">
        <v>0.23545429999999998</v>
      </c>
      <c r="H1186" s="56">
        <f t="shared" si="36"/>
        <v>-0.99227467920526402</v>
      </c>
      <c r="I1186" s="96">
        <f t="shared" si="37"/>
        <v>1.6665339854324597E-7</v>
      </c>
      <c r="J1186" s="175">
        <v>4.1810437969805996</v>
      </c>
      <c r="K1186" s="175">
        <v>10.527799999999999</v>
      </c>
    </row>
    <row r="1187" spans="1:11" x14ac:dyDescent="0.2">
      <c r="A1187" s="163" t="s">
        <v>2613</v>
      </c>
      <c r="B1187" s="165" t="s">
        <v>2614</v>
      </c>
      <c r="C1187" s="160" t="s">
        <v>2191</v>
      </c>
      <c r="D1187" s="160" t="s">
        <v>163</v>
      </c>
      <c r="E1187" s="160" t="s">
        <v>644</v>
      </c>
      <c r="F1187" s="162">
        <v>1.66917E-3</v>
      </c>
      <c r="G1187" s="162">
        <v>2.12023E-2</v>
      </c>
      <c r="H1187" s="56">
        <f t="shared" si="36"/>
        <v>-0.92127410705442336</v>
      </c>
      <c r="I1187" s="96">
        <f t="shared" si="37"/>
        <v>1.5292961541014088E-7</v>
      </c>
      <c r="J1187" s="175">
        <v>0.2523746</v>
      </c>
      <c r="K1187" s="175">
        <v>12.7308</v>
      </c>
    </row>
    <row r="1188" spans="1:11" x14ac:dyDescent="0.2">
      <c r="A1188" s="163" t="s">
        <v>2199</v>
      </c>
      <c r="B1188" s="165" t="s">
        <v>2200</v>
      </c>
      <c r="C1188" s="160" t="s">
        <v>2775</v>
      </c>
      <c r="D1188" s="160" t="s">
        <v>163</v>
      </c>
      <c r="E1188" s="160" t="s">
        <v>644</v>
      </c>
      <c r="F1188" s="162">
        <v>1.55919E-3</v>
      </c>
      <c r="G1188" s="162">
        <v>0</v>
      </c>
      <c r="H1188" s="56" t="str">
        <f t="shared" si="36"/>
        <v/>
      </c>
      <c r="I1188" s="96">
        <f t="shared" si="37"/>
        <v>1.4285323067832371E-7</v>
      </c>
      <c r="J1188" s="175">
        <v>46.098030000000001</v>
      </c>
      <c r="K1188" s="175">
        <v>89.496749999999992</v>
      </c>
    </row>
    <row r="1189" spans="1:11" x14ac:dyDescent="0.2">
      <c r="A1189" s="163" t="s">
        <v>3179</v>
      </c>
      <c r="B1189" s="165" t="s">
        <v>3180</v>
      </c>
      <c r="C1189" s="160" t="s">
        <v>595</v>
      </c>
      <c r="D1189" s="160" t="s">
        <v>163</v>
      </c>
      <c r="E1189" s="160" t="s">
        <v>644</v>
      </c>
      <c r="F1189" s="162">
        <v>1.4022000000000001E-3</v>
      </c>
      <c r="G1189" s="162">
        <v>0.22123254000000001</v>
      </c>
      <c r="H1189" s="56">
        <f t="shared" si="36"/>
        <v>-0.99366187270642914</v>
      </c>
      <c r="I1189" s="96">
        <f t="shared" si="37"/>
        <v>1.2846978242365943E-7</v>
      </c>
      <c r="J1189" s="175">
        <v>2.2968000000000002</v>
      </c>
      <c r="K1189" s="175">
        <v>95.841200000000001</v>
      </c>
    </row>
    <row r="1190" spans="1:11" x14ac:dyDescent="0.2">
      <c r="A1190" s="163" t="s">
        <v>2458</v>
      </c>
      <c r="B1190" s="165" t="s">
        <v>1419</v>
      </c>
      <c r="C1190" s="160" t="s">
        <v>596</v>
      </c>
      <c r="D1190" s="160" t="s">
        <v>163</v>
      </c>
      <c r="E1190" s="160" t="s">
        <v>644</v>
      </c>
      <c r="F1190" s="162">
        <v>1.3298299999999999E-3</v>
      </c>
      <c r="G1190" s="162">
        <v>4.4377170000000001E-2</v>
      </c>
      <c r="H1190" s="56">
        <f t="shared" si="36"/>
        <v>-0.97003346540574809</v>
      </c>
      <c r="I1190" s="96">
        <f t="shared" si="37"/>
        <v>1.2183923175043143E-7</v>
      </c>
      <c r="J1190" s="175">
        <v>138.94239033000002</v>
      </c>
      <c r="K1190" s="175">
        <v>16.6172</v>
      </c>
    </row>
    <row r="1191" spans="1:11" x14ac:dyDescent="0.2">
      <c r="A1191" s="163" t="s">
        <v>2300</v>
      </c>
      <c r="B1191" s="165" t="s">
        <v>2305</v>
      </c>
      <c r="C1191" s="160" t="s">
        <v>1740</v>
      </c>
      <c r="D1191" s="160" t="s">
        <v>163</v>
      </c>
      <c r="E1191" s="160" t="s">
        <v>644</v>
      </c>
      <c r="F1191" s="162">
        <v>1.1205999999999998E-3</v>
      </c>
      <c r="G1191" s="162">
        <v>0</v>
      </c>
      <c r="H1191" s="56" t="str">
        <f t="shared" si="36"/>
        <v/>
      </c>
      <c r="I1191" s="96">
        <f t="shared" si="37"/>
        <v>1.0266954655823185E-7</v>
      </c>
      <c r="J1191" s="175">
        <v>27.570110399999997</v>
      </c>
      <c r="K1191" s="175">
        <v>39.674449999999993</v>
      </c>
    </row>
    <row r="1192" spans="1:11" x14ac:dyDescent="0.2">
      <c r="A1192" s="163" t="s">
        <v>2867</v>
      </c>
      <c r="B1192" s="165" t="s">
        <v>999</v>
      </c>
      <c r="C1192" s="160" t="s">
        <v>2501</v>
      </c>
      <c r="D1192" s="160" t="s">
        <v>163</v>
      </c>
      <c r="E1192" s="160" t="s">
        <v>164</v>
      </c>
      <c r="F1192" s="162">
        <v>1.0986400000000001E-3</v>
      </c>
      <c r="G1192" s="162">
        <v>1.80867661</v>
      </c>
      <c r="H1192" s="56">
        <f t="shared" si="36"/>
        <v>-0.99939257245108071</v>
      </c>
      <c r="I1192" s="96">
        <f t="shared" si="37"/>
        <v>1.0065756793747623E-7</v>
      </c>
      <c r="J1192" s="175">
        <v>34.430737150687499</v>
      </c>
      <c r="K1192" s="175">
        <v>26.124749999999999</v>
      </c>
    </row>
    <row r="1193" spans="1:11" x14ac:dyDescent="0.2">
      <c r="A1193" s="163" t="s">
        <v>2493</v>
      </c>
      <c r="B1193" s="165" t="s">
        <v>1615</v>
      </c>
      <c r="C1193" s="160" t="s">
        <v>3149</v>
      </c>
      <c r="D1193" s="160" t="s">
        <v>163</v>
      </c>
      <c r="E1193" s="160" t="s">
        <v>164</v>
      </c>
      <c r="F1193" s="162">
        <v>1.0826900000000001E-3</v>
      </c>
      <c r="G1193" s="162">
        <v>3.7191540000000002E-2</v>
      </c>
      <c r="H1193" s="56">
        <f t="shared" si="36"/>
        <v>-0.97088880965940105</v>
      </c>
      <c r="I1193" s="96">
        <f t="shared" si="37"/>
        <v>9.9196226452911001E-8</v>
      </c>
      <c r="J1193" s="175">
        <v>10.5489705909708</v>
      </c>
      <c r="K1193" s="175">
        <v>52.735999999999997</v>
      </c>
    </row>
    <row r="1194" spans="1:11" x14ac:dyDescent="0.2">
      <c r="A1194" s="163" t="s">
        <v>3167</v>
      </c>
      <c r="B1194" s="165" t="s">
        <v>3168</v>
      </c>
      <c r="C1194" s="160" t="s">
        <v>2499</v>
      </c>
      <c r="D1194" s="160" t="s">
        <v>163</v>
      </c>
      <c r="E1194" s="160" t="s">
        <v>164</v>
      </c>
      <c r="F1194" s="162">
        <v>9.6650000000000002E-4</v>
      </c>
      <c r="G1194" s="162">
        <v>0</v>
      </c>
      <c r="H1194" s="56" t="str">
        <f t="shared" si="36"/>
        <v/>
      </c>
      <c r="I1194" s="96">
        <f t="shared" si="37"/>
        <v>8.8550880553748979E-8</v>
      </c>
      <c r="J1194" s="175">
        <v>0.97959999999999992</v>
      </c>
      <c r="K1194" s="175">
        <v>22.198250000000002</v>
      </c>
    </row>
    <row r="1195" spans="1:11" x14ac:dyDescent="0.2">
      <c r="A1195" s="163" t="s">
        <v>3275</v>
      </c>
      <c r="B1195" s="165" t="s">
        <v>3276</v>
      </c>
      <c r="C1195" s="160" t="s">
        <v>3148</v>
      </c>
      <c r="D1195" s="160" t="s">
        <v>570</v>
      </c>
      <c r="E1195" s="160" t="s">
        <v>164</v>
      </c>
      <c r="F1195" s="162">
        <v>9.6367999999999996E-4</v>
      </c>
      <c r="G1195" s="162">
        <v>0</v>
      </c>
      <c r="H1195" s="56" t="str">
        <f t="shared" si="36"/>
        <v/>
      </c>
      <c r="I1195" s="96">
        <f t="shared" si="37"/>
        <v>8.8292511714471611E-8</v>
      </c>
      <c r="J1195" s="175">
        <v>4.2497983556730006</v>
      </c>
      <c r="K1195" s="175">
        <v>34.300062500000003</v>
      </c>
    </row>
    <row r="1196" spans="1:11" x14ac:dyDescent="0.2">
      <c r="A1196" s="163" t="s">
        <v>2872</v>
      </c>
      <c r="B1196" s="165" t="s">
        <v>1743</v>
      </c>
      <c r="C1196" s="160" t="s">
        <v>2501</v>
      </c>
      <c r="D1196" s="160" t="s">
        <v>570</v>
      </c>
      <c r="E1196" s="160" t="s">
        <v>164</v>
      </c>
      <c r="F1196" s="162">
        <v>9.3599999999999998E-4</v>
      </c>
      <c r="G1196" s="162">
        <v>0</v>
      </c>
      <c r="H1196" s="56" t="str">
        <f t="shared" si="36"/>
        <v/>
      </c>
      <c r="I1196" s="96">
        <f t="shared" si="37"/>
        <v>8.5756465802699464E-8</v>
      </c>
      <c r="J1196" s="175">
        <v>1.9495977192209999</v>
      </c>
      <c r="K1196" s="175">
        <v>16.183</v>
      </c>
    </row>
    <row r="1197" spans="1:11" x14ac:dyDescent="0.2">
      <c r="A1197" s="163" t="s">
        <v>3246</v>
      </c>
      <c r="B1197" s="165" t="s">
        <v>3247</v>
      </c>
      <c r="C1197" s="160" t="s">
        <v>2779</v>
      </c>
      <c r="D1197" s="160" t="s">
        <v>163</v>
      </c>
      <c r="E1197" s="160" t="s">
        <v>644</v>
      </c>
      <c r="F1197" s="162">
        <v>8.2479999999999999E-4</v>
      </c>
      <c r="G1197" s="162">
        <v>1.091725E-2</v>
      </c>
      <c r="H1197" s="56">
        <f t="shared" si="36"/>
        <v>-0.92444983855824492</v>
      </c>
      <c r="I1197" s="96">
        <f t="shared" si="37"/>
        <v>7.5568304480840298E-8</v>
      </c>
      <c r="J1197" s="175">
        <v>0.13071553999999999</v>
      </c>
      <c r="K1197" s="175">
        <v>406.89684615384618</v>
      </c>
    </row>
    <row r="1198" spans="1:11" x14ac:dyDescent="0.2">
      <c r="A1198" s="163" t="s">
        <v>3254</v>
      </c>
      <c r="B1198" s="165" t="s">
        <v>3255</v>
      </c>
      <c r="C1198" s="160" t="s">
        <v>2500</v>
      </c>
      <c r="D1198" s="160" t="s">
        <v>163</v>
      </c>
      <c r="E1198" s="160" t="s">
        <v>644</v>
      </c>
      <c r="F1198" s="162">
        <v>7.3217999999999992E-4</v>
      </c>
      <c r="G1198" s="162">
        <v>0</v>
      </c>
      <c r="H1198" s="56" t="str">
        <f t="shared" si="36"/>
        <v/>
      </c>
      <c r="I1198" s="96">
        <f t="shared" si="37"/>
        <v>6.7082445653227022E-8</v>
      </c>
      <c r="J1198" s="175">
        <v>11.882</v>
      </c>
      <c r="K1198" s="175">
        <v>49.874250000000004</v>
      </c>
    </row>
    <row r="1199" spans="1:11" x14ac:dyDescent="0.2">
      <c r="A1199" s="163" t="s">
        <v>3117</v>
      </c>
      <c r="B1199" s="165" t="s">
        <v>934</v>
      </c>
      <c r="C1199" s="160" t="s">
        <v>2500</v>
      </c>
      <c r="D1199" s="160" t="s">
        <v>163</v>
      </c>
      <c r="E1199" s="160" t="s">
        <v>644</v>
      </c>
      <c r="F1199" s="162">
        <v>6.094500000000001E-4</v>
      </c>
      <c r="G1199" s="162">
        <v>2.4383999999999999E-2</v>
      </c>
      <c r="H1199" s="56">
        <f t="shared" si="36"/>
        <v>-0.97500615157480319</v>
      </c>
      <c r="I1199" s="96">
        <f t="shared" si="37"/>
        <v>5.5837903935315385E-8</v>
      </c>
      <c r="J1199" s="175">
        <v>10.702120000000001</v>
      </c>
      <c r="K1199" s="175">
        <v>8.8392000000000017</v>
      </c>
    </row>
    <row r="1200" spans="1:11" x14ac:dyDescent="0.2">
      <c r="A1200" s="163" t="s">
        <v>3244</v>
      </c>
      <c r="B1200" s="165" t="s">
        <v>3245</v>
      </c>
      <c r="C1200" s="160" t="s">
        <v>2779</v>
      </c>
      <c r="D1200" s="160" t="s">
        <v>163</v>
      </c>
      <c r="E1200" s="160" t="s">
        <v>644</v>
      </c>
      <c r="F1200" s="162">
        <v>5.3760000000000006E-4</v>
      </c>
      <c r="G1200" s="162">
        <v>1.13375E-2</v>
      </c>
      <c r="H1200" s="56">
        <f t="shared" si="36"/>
        <v>-0.95258213891951493</v>
      </c>
      <c r="I1200" s="96">
        <f t="shared" si="37"/>
        <v>4.925499574308893E-8</v>
      </c>
      <c r="J1200" s="175">
        <v>0.15096697000000001</v>
      </c>
      <c r="K1200" s="175">
        <v>492.2318181818182</v>
      </c>
    </row>
    <row r="1201" spans="1:11" x14ac:dyDescent="0.2">
      <c r="A1201" s="163" t="s">
        <v>3248</v>
      </c>
      <c r="B1201" s="165" t="s">
        <v>3249</v>
      </c>
      <c r="C1201" s="160" t="s">
        <v>2779</v>
      </c>
      <c r="D1201" s="160" t="s">
        <v>163</v>
      </c>
      <c r="E1201" s="160" t="s">
        <v>644</v>
      </c>
      <c r="F1201" s="162">
        <v>2.5750000000000002E-4</v>
      </c>
      <c r="G1201" s="162">
        <v>1.8630000000000001E-2</v>
      </c>
      <c r="H1201" s="56">
        <f t="shared" si="36"/>
        <v>-0.9861782071927</v>
      </c>
      <c r="I1201" s="96">
        <f t="shared" si="37"/>
        <v>2.3592190111319569E-8</v>
      </c>
      <c r="J1201" s="175">
        <v>0.23413757000000002</v>
      </c>
      <c r="K1201" s="175">
        <v>440.23633333333328</v>
      </c>
    </row>
    <row r="1202" spans="1:11" x14ac:dyDescent="0.2">
      <c r="A1202" s="163" t="s">
        <v>2885</v>
      </c>
      <c r="B1202" s="165" t="s">
        <v>1725</v>
      </c>
      <c r="C1202" s="160" t="s">
        <v>2501</v>
      </c>
      <c r="D1202" s="160" t="s">
        <v>570</v>
      </c>
      <c r="E1202" s="160" t="s">
        <v>164</v>
      </c>
      <c r="F1202" s="162">
        <v>1.2636E-4</v>
      </c>
      <c r="G1202" s="162">
        <v>5.0000000000000001E-4</v>
      </c>
      <c r="H1202" s="56">
        <f t="shared" si="36"/>
        <v>-0.74727999999999994</v>
      </c>
      <c r="I1202" s="96">
        <f t="shared" si="37"/>
        <v>1.157712288336443E-8</v>
      </c>
      <c r="J1202" s="175">
        <v>35.084450569668206</v>
      </c>
      <c r="K1202" s="175">
        <v>82.309150000000002</v>
      </c>
    </row>
    <row r="1203" spans="1:11" x14ac:dyDescent="0.2">
      <c r="A1203" s="163" t="s">
        <v>2599</v>
      </c>
      <c r="B1203" s="165" t="s">
        <v>2600</v>
      </c>
      <c r="C1203" s="160" t="s">
        <v>2191</v>
      </c>
      <c r="D1203" s="160" t="s">
        <v>163</v>
      </c>
      <c r="E1203" s="160" t="s">
        <v>644</v>
      </c>
      <c r="F1203" s="162">
        <v>1.2522E-4</v>
      </c>
      <c r="G1203" s="162">
        <v>5.6415819999999998E-2</v>
      </c>
      <c r="H1203" s="56">
        <f t="shared" si="36"/>
        <v>-0.99778040982121685</v>
      </c>
      <c r="I1203" s="96">
        <f t="shared" si="37"/>
        <v>1.1472675905784218E-8</v>
      </c>
      <c r="J1203" s="175">
        <v>17.509342441663598</v>
      </c>
      <c r="K1203" s="175">
        <v>41.947650000000003</v>
      </c>
    </row>
    <row r="1204" spans="1:11" x14ac:dyDescent="0.2">
      <c r="A1204" s="163" t="s">
        <v>2027</v>
      </c>
      <c r="B1204" s="165" t="s">
        <v>2035</v>
      </c>
      <c r="C1204" s="160" t="s">
        <v>3281</v>
      </c>
      <c r="D1204" s="160" t="s">
        <v>163</v>
      </c>
      <c r="E1204" s="160" t="s">
        <v>644</v>
      </c>
      <c r="F1204" s="162">
        <v>1.0433E-4</v>
      </c>
      <c r="G1204" s="162">
        <v>0</v>
      </c>
      <c r="H1204" s="56" t="str">
        <f t="shared" si="36"/>
        <v/>
      </c>
      <c r="I1204" s="96">
        <f t="shared" si="37"/>
        <v>9.558730851704739E-9</v>
      </c>
      <c r="J1204" s="175">
        <v>0.41230325081489999</v>
      </c>
      <c r="K1204" s="175">
        <v>31.68085</v>
      </c>
    </row>
    <row r="1205" spans="1:11" x14ac:dyDescent="0.2">
      <c r="A1205" s="163" t="s">
        <v>2411</v>
      </c>
      <c r="B1205" s="165" t="s">
        <v>1722</v>
      </c>
      <c r="C1205" s="160" t="s">
        <v>3149</v>
      </c>
      <c r="D1205" s="160" t="s">
        <v>163</v>
      </c>
      <c r="E1205" s="160" t="s">
        <v>164</v>
      </c>
      <c r="F1205" s="162">
        <v>8.5840000000000005E-5</v>
      </c>
      <c r="G1205" s="162">
        <v>3.9047499999999999E-2</v>
      </c>
      <c r="H1205" s="56">
        <f t="shared" si="36"/>
        <v>-0.99780165183430436</v>
      </c>
      <c r="I1205" s="96">
        <f t="shared" si="37"/>
        <v>7.864674171478336E-9</v>
      </c>
      <c r="J1205" s="175">
        <v>22.546766829999999</v>
      </c>
      <c r="K1205" s="175">
        <v>27.481950000000001</v>
      </c>
    </row>
    <row r="1206" spans="1:11" x14ac:dyDescent="0.2">
      <c r="A1206" s="163" t="s">
        <v>3306</v>
      </c>
      <c r="B1206" s="165" t="s">
        <v>3307</v>
      </c>
      <c r="C1206" s="160" t="s">
        <v>2499</v>
      </c>
      <c r="D1206" s="160" t="s">
        <v>162</v>
      </c>
      <c r="E1206" s="160" t="s">
        <v>644</v>
      </c>
      <c r="F1206" s="162">
        <v>0</v>
      </c>
      <c r="G1206" s="162">
        <v>0</v>
      </c>
      <c r="H1206" s="56" t="str">
        <f t="shared" si="36"/>
        <v/>
      </c>
      <c r="I1206" s="96">
        <f t="shared" si="37"/>
        <v>0</v>
      </c>
      <c r="J1206" s="175">
        <v>147.19309535500003</v>
      </c>
      <c r="K1206" s="175">
        <v>5.2272000000000007</v>
      </c>
    </row>
    <row r="1207" spans="1:11" x14ac:dyDescent="0.2">
      <c r="A1207" s="163" t="s">
        <v>3309</v>
      </c>
      <c r="B1207" s="165" t="s">
        <v>3310</v>
      </c>
      <c r="C1207" s="160" t="s">
        <v>2775</v>
      </c>
      <c r="D1207" s="160" t="s">
        <v>570</v>
      </c>
      <c r="E1207" s="160" t="s">
        <v>644</v>
      </c>
      <c r="F1207" s="162">
        <v>0</v>
      </c>
      <c r="G1207" s="162"/>
      <c r="H1207" s="56" t="str">
        <f t="shared" si="36"/>
        <v/>
      </c>
      <c r="I1207" s="96">
        <f t="shared" si="37"/>
        <v>0</v>
      </c>
      <c r="J1207" s="175">
        <v>2.4931800000000002</v>
      </c>
      <c r="K1207" s="175">
        <v>79.918944444444435</v>
      </c>
    </row>
    <row r="1208" spans="1:11" x14ac:dyDescent="0.2">
      <c r="A1208" s="163" t="s">
        <v>3334</v>
      </c>
      <c r="B1208" s="165" t="s">
        <v>3335</v>
      </c>
      <c r="C1208" s="160" t="s">
        <v>2779</v>
      </c>
      <c r="D1208" s="160" t="s">
        <v>163</v>
      </c>
      <c r="E1208" s="160" t="s">
        <v>644</v>
      </c>
      <c r="F1208" s="162">
        <v>0</v>
      </c>
      <c r="G1208" s="162"/>
      <c r="H1208" s="56" t="str">
        <f t="shared" si="36"/>
        <v/>
      </c>
      <c r="I1208" s="96">
        <f t="shared" si="37"/>
        <v>0</v>
      </c>
      <c r="J1208" s="175">
        <v>6.7426609999999998E-2</v>
      </c>
      <c r="K1208" s="175">
        <v>517.06700000000001</v>
      </c>
    </row>
    <row r="1209" spans="1:11" x14ac:dyDescent="0.2">
      <c r="A1209" s="163" t="s">
        <v>3337</v>
      </c>
      <c r="B1209" s="165" t="s">
        <v>3338</v>
      </c>
      <c r="C1209" s="160" t="s">
        <v>2779</v>
      </c>
      <c r="D1209" s="160" t="s">
        <v>163</v>
      </c>
      <c r="E1209" s="160" t="s">
        <v>644</v>
      </c>
      <c r="F1209" s="162">
        <v>0</v>
      </c>
      <c r="G1209" s="162"/>
      <c r="H1209" s="56" t="str">
        <f t="shared" si="36"/>
        <v/>
      </c>
      <c r="I1209" s="96">
        <f t="shared" si="37"/>
        <v>0</v>
      </c>
      <c r="J1209" s="175">
        <v>7.9424270000000005E-2</v>
      </c>
      <c r="K1209" s="175">
        <v>476.31639999999999</v>
      </c>
    </row>
    <row r="1210" spans="1:11" x14ac:dyDescent="0.2">
      <c r="A1210" s="163" t="s">
        <v>3346</v>
      </c>
      <c r="B1210" s="165" t="s">
        <v>3347</v>
      </c>
      <c r="C1210" s="160" t="s">
        <v>2779</v>
      </c>
      <c r="D1210" s="160" t="s">
        <v>163</v>
      </c>
      <c r="E1210" s="160" t="s">
        <v>644</v>
      </c>
      <c r="F1210" s="162">
        <v>0</v>
      </c>
      <c r="G1210" s="162"/>
      <c r="H1210" s="56" t="str">
        <f t="shared" si="36"/>
        <v/>
      </c>
      <c r="I1210" s="96">
        <f t="shared" si="37"/>
        <v>0</v>
      </c>
      <c r="J1210" s="175">
        <v>6.6444719999999999E-2</v>
      </c>
      <c r="K1210" s="175">
        <v>498.62933333333331</v>
      </c>
    </row>
    <row r="1211" spans="1:11" x14ac:dyDescent="0.2">
      <c r="A1211" s="163" t="s">
        <v>3349</v>
      </c>
      <c r="B1211" s="165" t="s">
        <v>3350</v>
      </c>
      <c r="C1211" s="160" t="s">
        <v>2779</v>
      </c>
      <c r="D1211" s="160" t="s">
        <v>163</v>
      </c>
      <c r="E1211" s="160" t="s">
        <v>644</v>
      </c>
      <c r="F1211" s="162">
        <v>0</v>
      </c>
      <c r="G1211" s="162"/>
      <c r="H1211" s="56" t="str">
        <f t="shared" si="36"/>
        <v/>
      </c>
      <c r="I1211" s="96">
        <f t="shared" si="37"/>
        <v>0</v>
      </c>
      <c r="J1211" s="175">
        <v>7.1102240000000011E-2</v>
      </c>
      <c r="K1211" s="175">
        <v>374.49866666666668</v>
      </c>
    </row>
    <row r="1212" spans="1:11" x14ac:dyDescent="0.2">
      <c r="A1212" s="163" t="s">
        <v>3355</v>
      </c>
      <c r="B1212" s="165" t="s">
        <v>3356</v>
      </c>
      <c r="C1212" s="160" t="s">
        <v>1923</v>
      </c>
      <c r="D1212" s="160" t="s">
        <v>163</v>
      </c>
      <c r="E1212" s="160" t="s">
        <v>164</v>
      </c>
      <c r="F1212" s="162">
        <v>0</v>
      </c>
      <c r="G1212" s="162"/>
      <c r="H1212" s="56" t="str">
        <f t="shared" si="36"/>
        <v/>
      </c>
      <c r="I1212" s="96">
        <f t="shared" si="37"/>
        <v>0</v>
      </c>
      <c r="J1212" s="175">
        <v>40.575705069999998</v>
      </c>
      <c r="K1212" s="175">
        <v>21.926300000000001</v>
      </c>
    </row>
    <row r="1213" spans="1:11" x14ac:dyDescent="0.2">
      <c r="A1213" s="163" t="s">
        <v>3394</v>
      </c>
      <c r="B1213" s="165" t="s">
        <v>3395</v>
      </c>
      <c r="C1213" s="160" t="s">
        <v>3151</v>
      </c>
      <c r="D1213" s="160" t="s">
        <v>163</v>
      </c>
      <c r="E1213" s="160" t="s">
        <v>164</v>
      </c>
      <c r="F1213" s="162">
        <v>0</v>
      </c>
      <c r="G1213" s="162"/>
      <c r="H1213" s="56" t="str">
        <f t="shared" si="36"/>
        <v/>
      </c>
      <c r="I1213" s="96">
        <f t="shared" si="37"/>
        <v>0</v>
      </c>
      <c r="J1213" s="175">
        <v>0.19857</v>
      </c>
      <c r="K1213" s="175">
        <v>32.465125</v>
      </c>
    </row>
    <row r="1214" spans="1:11" x14ac:dyDescent="0.2">
      <c r="A1214" s="163" t="s">
        <v>3400</v>
      </c>
      <c r="B1214" s="165" t="s">
        <v>3401</v>
      </c>
      <c r="C1214" s="160" t="s">
        <v>596</v>
      </c>
      <c r="D1214" s="160" t="s">
        <v>162</v>
      </c>
      <c r="E1214" s="160" t="s">
        <v>644</v>
      </c>
      <c r="F1214" s="162">
        <v>0</v>
      </c>
      <c r="G1214" s="162"/>
      <c r="H1214" s="56" t="str">
        <f t="shared" si="36"/>
        <v/>
      </c>
      <c r="I1214" s="96">
        <f t="shared" si="37"/>
        <v>0</v>
      </c>
      <c r="J1214" s="175">
        <v>1114.0651083049584</v>
      </c>
      <c r="K1214" s="175">
        <v>15.73775</v>
      </c>
    </row>
    <row r="1215" spans="1:11" x14ac:dyDescent="0.2">
      <c r="A1215" s="163" t="s">
        <v>3406</v>
      </c>
      <c r="B1215" s="165" t="s">
        <v>3407</v>
      </c>
      <c r="C1215" s="160" t="s">
        <v>2501</v>
      </c>
      <c r="D1215" s="160" t="s">
        <v>570</v>
      </c>
      <c r="E1215" s="160" t="s">
        <v>164</v>
      </c>
      <c r="F1215" s="162">
        <v>0</v>
      </c>
      <c r="G1215" s="162"/>
      <c r="H1215" s="56" t="str">
        <f t="shared" si="36"/>
        <v/>
      </c>
      <c r="I1215" s="96">
        <f t="shared" si="37"/>
        <v>0</v>
      </c>
      <c r="J1215" s="175">
        <v>2.8564525027710004</v>
      </c>
      <c r="K1215" s="175">
        <v>33.377499999999998</v>
      </c>
    </row>
    <row r="1216" spans="1:11" x14ac:dyDescent="0.2">
      <c r="A1216" s="163" t="s">
        <v>3236</v>
      </c>
      <c r="B1216" s="165" t="s">
        <v>3237</v>
      </c>
      <c r="C1216" s="160" t="s">
        <v>3149</v>
      </c>
      <c r="D1216" s="160" t="s">
        <v>570</v>
      </c>
      <c r="E1216" s="160" t="s">
        <v>644</v>
      </c>
      <c r="F1216" s="162">
        <v>0</v>
      </c>
      <c r="G1216" s="162">
        <v>1.76039944</v>
      </c>
      <c r="H1216" s="56">
        <f t="shared" si="36"/>
        <v>-1</v>
      </c>
      <c r="I1216" s="96">
        <f t="shared" si="37"/>
        <v>0</v>
      </c>
      <c r="J1216" s="175">
        <v>8.9055004600000007</v>
      </c>
      <c r="K1216" s="175">
        <v>91.112949999999998</v>
      </c>
    </row>
    <row r="1217" spans="1:11" x14ac:dyDescent="0.2">
      <c r="A1217" s="163" t="s">
        <v>3219</v>
      </c>
      <c r="B1217" s="165" t="s">
        <v>3220</v>
      </c>
      <c r="C1217" s="160" t="s">
        <v>2499</v>
      </c>
      <c r="D1217" s="160" t="s">
        <v>162</v>
      </c>
      <c r="E1217" s="160" t="s">
        <v>644</v>
      </c>
      <c r="F1217" s="162">
        <v>0</v>
      </c>
      <c r="G1217" s="162">
        <v>0.50747631000000004</v>
      </c>
      <c r="H1217" s="56">
        <f t="shared" si="36"/>
        <v>-1</v>
      </c>
      <c r="I1217" s="96">
        <f t="shared" si="37"/>
        <v>0</v>
      </c>
      <c r="J1217" s="175">
        <v>19.532830000000001</v>
      </c>
      <c r="K1217" s="175">
        <v>12.71355</v>
      </c>
    </row>
    <row r="1218" spans="1:11" x14ac:dyDescent="0.2">
      <c r="A1218" s="163" t="s">
        <v>2484</v>
      </c>
      <c r="B1218" s="165" t="s">
        <v>1682</v>
      </c>
      <c r="C1218" s="160" t="s">
        <v>3281</v>
      </c>
      <c r="D1218" s="160" t="s">
        <v>570</v>
      </c>
      <c r="E1218" s="160" t="s">
        <v>644</v>
      </c>
      <c r="F1218" s="162">
        <v>0</v>
      </c>
      <c r="G1218" s="162">
        <v>0.27265600000000001</v>
      </c>
      <c r="H1218" s="56">
        <f t="shared" si="36"/>
        <v>-1</v>
      </c>
      <c r="I1218" s="96">
        <f t="shared" si="37"/>
        <v>0</v>
      </c>
      <c r="J1218" s="175">
        <v>47.592103236379792</v>
      </c>
      <c r="K1218" s="175">
        <v>40.406350000000003</v>
      </c>
    </row>
    <row r="1219" spans="1:11" x14ac:dyDescent="0.2">
      <c r="A1219" s="163" t="s">
        <v>1285</v>
      </c>
      <c r="B1219" s="165" t="s">
        <v>153</v>
      </c>
      <c r="C1219" s="160" t="s">
        <v>2499</v>
      </c>
      <c r="D1219" s="160" t="s">
        <v>162</v>
      </c>
      <c r="E1219" s="160" t="s">
        <v>644</v>
      </c>
      <c r="F1219" s="162">
        <v>0</v>
      </c>
      <c r="G1219" s="162">
        <v>0.24492429999999998</v>
      </c>
      <c r="H1219" s="56">
        <f t="shared" si="36"/>
        <v>-1</v>
      </c>
      <c r="I1219" s="96">
        <f t="shared" si="37"/>
        <v>0</v>
      </c>
      <c r="J1219" s="175">
        <v>16.096013000000003</v>
      </c>
      <c r="K1219" s="175">
        <v>14.572850000000001</v>
      </c>
    </row>
    <row r="1220" spans="1:11" x14ac:dyDescent="0.2">
      <c r="A1220" s="163" t="s">
        <v>1710</v>
      </c>
      <c r="B1220" s="163" t="s">
        <v>1700</v>
      </c>
      <c r="C1220" s="160" t="s">
        <v>2501</v>
      </c>
      <c r="D1220" s="160" t="s">
        <v>570</v>
      </c>
      <c r="E1220" s="160" t="s">
        <v>644</v>
      </c>
      <c r="F1220" s="162">
        <v>0</v>
      </c>
      <c r="G1220" s="162">
        <v>0.21081037</v>
      </c>
      <c r="H1220" s="56">
        <f t="shared" si="36"/>
        <v>-1</v>
      </c>
      <c r="I1220" s="96">
        <f t="shared" si="37"/>
        <v>0</v>
      </c>
      <c r="J1220" s="175">
        <v>3.8632052586203995</v>
      </c>
      <c r="K1220" s="175">
        <v>50.25085</v>
      </c>
    </row>
    <row r="1221" spans="1:11" x14ac:dyDescent="0.2">
      <c r="A1221" s="163" t="s">
        <v>3242</v>
      </c>
      <c r="B1221" s="163" t="s">
        <v>3243</v>
      </c>
      <c r="C1221" s="160" t="s">
        <v>2779</v>
      </c>
      <c r="D1221" s="160" t="s">
        <v>570</v>
      </c>
      <c r="E1221" s="160" t="s">
        <v>644</v>
      </c>
      <c r="F1221" s="162">
        <v>0</v>
      </c>
      <c r="G1221" s="162">
        <v>6.23825E-2</v>
      </c>
      <c r="H1221" s="56">
        <f t="shared" si="36"/>
        <v>-1</v>
      </c>
      <c r="I1221" s="96">
        <f t="shared" si="37"/>
        <v>0</v>
      </c>
      <c r="J1221" s="175">
        <v>0.22368921999999999</v>
      </c>
      <c r="K1221" s="175">
        <v>372.75271428571432</v>
      </c>
    </row>
    <row r="1222" spans="1:11" x14ac:dyDescent="0.2">
      <c r="A1222" s="163" t="s">
        <v>1519</v>
      </c>
      <c r="B1222" s="163" t="s">
        <v>144</v>
      </c>
      <c r="C1222" s="160" t="s">
        <v>2499</v>
      </c>
      <c r="D1222" s="160" t="s">
        <v>162</v>
      </c>
      <c r="E1222" s="160" t="s">
        <v>644</v>
      </c>
      <c r="F1222" s="162">
        <v>0</v>
      </c>
      <c r="G1222" s="162">
        <v>5.5047749999999999E-2</v>
      </c>
      <c r="H1222" s="56">
        <f t="shared" si="36"/>
        <v>-1</v>
      </c>
      <c r="I1222" s="96">
        <f t="shared" si="37"/>
        <v>0</v>
      </c>
      <c r="J1222" s="175">
        <v>211.05512408000001</v>
      </c>
      <c r="K1222" s="175">
        <v>5.8971999999999998</v>
      </c>
    </row>
    <row r="1223" spans="1:11" x14ac:dyDescent="0.2">
      <c r="A1223" s="163" t="s">
        <v>3217</v>
      </c>
      <c r="B1223" s="163" t="s">
        <v>3218</v>
      </c>
      <c r="C1223" s="160" t="s">
        <v>634</v>
      </c>
      <c r="D1223" s="160" t="s">
        <v>162</v>
      </c>
      <c r="E1223" s="160" t="s">
        <v>644</v>
      </c>
      <c r="F1223" s="162">
        <v>0</v>
      </c>
      <c r="G1223" s="162">
        <v>4.7240230000000001E-2</v>
      </c>
      <c r="H1223" s="56">
        <f t="shared" ref="H1223:H1286" si="38">IF(ISERROR(F1223/G1223-1),"",IF((F1223/G1223-1)&gt;10000%,"",F1223/G1223-1))</f>
        <v>-1</v>
      </c>
      <c r="I1223" s="96">
        <f t="shared" ref="I1223:I1251" si="39">F1223/$F$1252</f>
        <v>0</v>
      </c>
      <c r="J1223" s="175">
        <v>40.890897105000008</v>
      </c>
      <c r="K1223" s="175">
        <v>36.510599999999997</v>
      </c>
    </row>
    <row r="1224" spans="1:11" x14ac:dyDescent="0.2">
      <c r="A1224" s="163" t="s">
        <v>1875</v>
      </c>
      <c r="B1224" s="163" t="s">
        <v>3264</v>
      </c>
      <c r="C1224" s="160" t="s">
        <v>2499</v>
      </c>
      <c r="D1224" s="160" t="s">
        <v>162</v>
      </c>
      <c r="E1224" s="160" t="s">
        <v>644</v>
      </c>
      <c r="F1224" s="162">
        <v>0</v>
      </c>
      <c r="G1224" s="162">
        <v>2.5732700000000001E-2</v>
      </c>
      <c r="H1224" s="56">
        <f t="shared" si="38"/>
        <v>-1</v>
      </c>
      <c r="I1224" s="96">
        <f t="shared" si="39"/>
        <v>0</v>
      </c>
      <c r="J1224" s="175">
        <v>92.650168259999987</v>
      </c>
      <c r="K1224" s="175">
        <v>19.497350000000001</v>
      </c>
    </row>
    <row r="1225" spans="1:11" x14ac:dyDescent="0.2">
      <c r="A1225" s="163" t="s">
        <v>2503</v>
      </c>
      <c r="B1225" s="161" t="s">
        <v>2506</v>
      </c>
      <c r="C1225" s="160" t="s">
        <v>595</v>
      </c>
      <c r="D1225" s="160" t="s">
        <v>162</v>
      </c>
      <c r="E1225" s="160" t="s">
        <v>644</v>
      </c>
      <c r="F1225" s="162">
        <v>0</v>
      </c>
      <c r="G1225" s="162">
        <v>2.2516930000000001E-2</v>
      </c>
      <c r="H1225" s="56">
        <f t="shared" si="38"/>
        <v>-1</v>
      </c>
      <c r="I1225" s="96">
        <f t="shared" si="39"/>
        <v>0</v>
      </c>
      <c r="J1225" s="175" t="s">
        <v>3409</v>
      </c>
      <c r="K1225" s="175">
        <v>75.18334999999999</v>
      </c>
    </row>
    <row r="1226" spans="1:11" x14ac:dyDescent="0.2">
      <c r="A1226" s="163" t="s">
        <v>2597</v>
      </c>
      <c r="B1226" s="163" t="s">
        <v>2598</v>
      </c>
      <c r="C1226" s="160" t="s">
        <v>2191</v>
      </c>
      <c r="D1226" s="160" t="s">
        <v>163</v>
      </c>
      <c r="E1226" s="160" t="s">
        <v>644</v>
      </c>
      <c r="F1226" s="162">
        <v>0</v>
      </c>
      <c r="G1226" s="162">
        <v>6.2297700000000008E-3</v>
      </c>
      <c r="H1226" s="56">
        <f t="shared" si="38"/>
        <v>-1</v>
      </c>
      <c r="I1226" s="96">
        <f t="shared" si="39"/>
        <v>0</v>
      </c>
      <c r="J1226" s="175">
        <v>7.8797649000000005</v>
      </c>
      <c r="K1226" s="175">
        <v>21.7349</v>
      </c>
    </row>
    <row r="1227" spans="1:11" x14ac:dyDescent="0.2">
      <c r="A1227" s="163" t="s">
        <v>2622</v>
      </c>
      <c r="B1227" s="163" t="s">
        <v>2623</v>
      </c>
      <c r="C1227" s="160" t="s">
        <v>3151</v>
      </c>
      <c r="D1227" s="160" t="s">
        <v>162</v>
      </c>
      <c r="E1227" s="160" t="s">
        <v>644</v>
      </c>
      <c r="F1227" s="162">
        <v>0</v>
      </c>
      <c r="G1227" s="162">
        <v>5.1380000000000002E-3</v>
      </c>
      <c r="H1227" s="56">
        <f t="shared" si="38"/>
        <v>-1</v>
      </c>
      <c r="I1227" s="96">
        <f t="shared" si="39"/>
        <v>0</v>
      </c>
      <c r="J1227" s="175">
        <v>3.0839300000000001</v>
      </c>
      <c r="K1227" s="175">
        <v>13.62135</v>
      </c>
    </row>
    <row r="1228" spans="1:11" x14ac:dyDescent="0.2">
      <c r="A1228" s="163" t="s">
        <v>2640</v>
      </c>
      <c r="B1228" s="163" t="s">
        <v>2641</v>
      </c>
      <c r="C1228" s="160" t="s">
        <v>1923</v>
      </c>
      <c r="D1228" s="160" t="s">
        <v>163</v>
      </c>
      <c r="E1228" s="160" t="s">
        <v>164</v>
      </c>
      <c r="F1228" s="162">
        <v>0</v>
      </c>
      <c r="G1228" s="162">
        <v>2.9603000000000003E-3</v>
      </c>
      <c r="H1228" s="56">
        <f t="shared" si="38"/>
        <v>-1</v>
      </c>
      <c r="I1228" s="96">
        <f t="shared" si="39"/>
        <v>0</v>
      </c>
      <c r="J1228" s="175">
        <v>0.10283367</v>
      </c>
      <c r="K1228" s="175">
        <v>24.90635</v>
      </c>
    </row>
    <row r="1229" spans="1:11" x14ac:dyDescent="0.2">
      <c r="A1229" s="163" t="s">
        <v>2636</v>
      </c>
      <c r="B1229" s="163" t="s">
        <v>2637</v>
      </c>
      <c r="C1229" s="160" t="s">
        <v>2191</v>
      </c>
      <c r="D1229" s="160" t="s">
        <v>163</v>
      </c>
      <c r="E1229" s="160" t="s">
        <v>644</v>
      </c>
      <c r="F1229" s="162">
        <v>0</v>
      </c>
      <c r="G1229" s="162">
        <v>5.0149999999999999E-4</v>
      </c>
      <c r="H1229" s="56">
        <f t="shared" si="38"/>
        <v>-1</v>
      </c>
      <c r="I1229" s="96">
        <f t="shared" si="39"/>
        <v>0</v>
      </c>
      <c r="J1229" s="175">
        <v>0.25024845000000001</v>
      </c>
      <c r="K1229" s="175">
        <v>25.597000000000001</v>
      </c>
    </row>
    <row r="1230" spans="1:11" x14ac:dyDescent="0.2">
      <c r="A1230" s="163" t="s">
        <v>2192</v>
      </c>
      <c r="B1230" s="161" t="s">
        <v>2193</v>
      </c>
      <c r="C1230" s="160" t="s">
        <v>2191</v>
      </c>
      <c r="D1230" s="160" t="s">
        <v>163</v>
      </c>
      <c r="E1230" s="160" t="s">
        <v>164</v>
      </c>
      <c r="F1230" s="162">
        <v>0</v>
      </c>
      <c r="G1230" s="162">
        <v>4.7100000000000001E-4</v>
      </c>
      <c r="H1230" s="56">
        <f t="shared" si="38"/>
        <v>-1</v>
      </c>
      <c r="I1230" s="96">
        <f t="shared" si="39"/>
        <v>0</v>
      </c>
      <c r="J1230" s="175">
        <v>5.0751060228988996</v>
      </c>
      <c r="K1230" s="175">
        <v>15.2537</v>
      </c>
    </row>
    <row r="1231" spans="1:11" x14ac:dyDescent="0.2">
      <c r="A1231" s="163" t="s">
        <v>2661</v>
      </c>
      <c r="B1231" s="161" t="s">
        <v>2066</v>
      </c>
      <c r="C1231" s="160" t="s">
        <v>1923</v>
      </c>
      <c r="D1231" s="160" t="s">
        <v>162</v>
      </c>
      <c r="E1231" s="160" t="s">
        <v>164</v>
      </c>
      <c r="F1231" s="162">
        <v>0</v>
      </c>
      <c r="G1231" s="162">
        <v>0</v>
      </c>
      <c r="H1231" s="56" t="str">
        <f t="shared" si="38"/>
        <v/>
      </c>
      <c r="I1231" s="96">
        <f t="shared" si="39"/>
        <v>0</v>
      </c>
      <c r="J1231" s="175">
        <v>1.02090719</v>
      </c>
      <c r="K1231" s="175">
        <v>23.25525</v>
      </c>
    </row>
    <row r="1232" spans="1:11" x14ac:dyDescent="0.2">
      <c r="A1232" s="163" t="s">
        <v>2652</v>
      </c>
      <c r="B1232" s="161" t="s">
        <v>2073</v>
      </c>
      <c r="C1232" s="160" t="s">
        <v>1923</v>
      </c>
      <c r="D1232" s="160" t="s">
        <v>163</v>
      </c>
      <c r="E1232" s="160" t="s">
        <v>644</v>
      </c>
      <c r="F1232" s="162">
        <v>0</v>
      </c>
      <c r="G1232" s="162">
        <v>0</v>
      </c>
      <c r="H1232" s="56" t="str">
        <f t="shared" si="38"/>
        <v/>
      </c>
      <c r="I1232" s="96">
        <f t="shared" si="39"/>
        <v>0</v>
      </c>
      <c r="J1232" s="175">
        <v>3.0148784331264999</v>
      </c>
      <c r="K1232" s="175">
        <v>15.5161</v>
      </c>
    </row>
    <row r="1233" spans="1:11" x14ac:dyDescent="0.2">
      <c r="A1233" s="163" t="s">
        <v>2189</v>
      </c>
      <c r="B1233" s="161" t="s">
        <v>2190</v>
      </c>
      <c r="C1233" s="160" t="s">
        <v>2191</v>
      </c>
      <c r="D1233" s="160" t="s">
        <v>163</v>
      </c>
      <c r="E1233" s="160" t="s">
        <v>644</v>
      </c>
      <c r="F1233" s="162">
        <v>0</v>
      </c>
      <c r="G1233" s="162">
        <v>0</v>
      </c>
      <c r="H1233" s="56" t="str">
        <f t="shared" si="38"/>
        <v/>
      </c>
      <c r="I1233" s="96">
        <f t="shared" si="39"/>
        <v>0</v>
      </c>
      <c r="J1233" s="175">
        <v>119.54792778538238</v>
      </c>
      <c r="K1233" s="175">
        <v>16.190850000000001</v>
      </c>
    </row>
    <row r="1234" spans="1:11" x14ac:dyDescent="0.2">
      <c r="A1234" s="163" t="s">
        <v>2655</v>
      </c>
      <c r="B1234" s="161" t="s">
        <v>2068</v>
      </c>
      <c r="C1234" s="160" t="s">
        <v>1923</v>
      </c>
      <c r="D1234" s="160" t="s">
        <v>162</v>
      </c>
      <c r="E1234" s="160" t="s">
        <v>164</v>
      </c>
      <c r="F1234" s="162">
        <v>0</v>
      </c>
      <c r="G1234" s="162">
        <v>0</v>
      </c>
      <c r="H1234" s="56" t="str">
        <f t="shared" si="38"/>
        <v/>
      </c>
      <c r="I1234" s="96">
        <f t="shared" si="39"/>
        <v>0</v>
      </c>
      <c r="J1234" s="175">
        <v>0.51139184000000004</v>
      </c>
      <c r="K1234" s="175">
        <v>19.991199999999999</v>
      </c>
    </row>
    <row r="1235" spans="1:11" x14ac:dyDescent="0.2">
      <c r="A1235" s="163" t="s">
        <v>2533</v>
      </c>
      <c r="B1235" s="163" t="s">
        <v>2534</v>
      </c>
      <c r="C1235" s="160" t="s">
        <v>1923</v>
      </c>
      <c r="D1235" s="160" t="s">
        <v>162</v>
      </c>
      <c r="E1235" s="160" t="s">
        <v>644</v>
      </c>
      <c r="F1235" s="162">
        <v>0</v>
      </c>
      <c r="G1235" s="162">
        <v>0</v>
      </c>
      <c r="H1235" s="56" t="str">
        <f t="shared" si="38"/>
        <v/>
      </c>
      <c r="I1235" s="96">
        <f t="shared" si="39"/>
        <v>0</v>
      </c>
      <c r="J1235" s="175">
        <v>10.836737380000001</v>
      </c>
      <c r="K1235" s="175">
        <v>24.415150000000001</v>
      </c>
    </row>
    <row r="1236" spans="1:11" x14ac:dyDescent="0.2">
      <c r="A1236" s="163" t="s">
        <v>2624</v>
      </c>
      <c r="B1236" s="163" t="s">
        <v>2625</v>
      </c>
      <c r="C1236" s="160" t="s">
        <v>3151</v>
      </c>
      <c r="D1236" s="160" t="s">
        <v>162</v>
      </c>
      <c r="E1236" s="160" t="s">
        <v>644</v>
      </c>
      <c r="F1236" s="162">
        <v>0</v>
      </c>
      <c r="G1236" s="162">
        <v>0</v>
      </c>
      <c r="H1236" s="56" t="str">
        <f t="shared" si="38"/>
        <v/>
      </c>
      <c r="I1236" s="96">
        <f t="shared" si="39"/>
        <v>0</v>
      </c>
      <c r="J1236" s="175">
        <v>3.1507700000000001</v>
      </c>
      <c r="K1236" s="175">
        <v>12.7081</v>
      </c>
    </row>
    <row r="1237" spans="1:11" x14ac:dyDescent="0.2">
      <c r="A1237" s="163" t="s">
        <v>2682</v>
      </c>
      <c r="B1237" s="163" t="s">
        <v>1986</v>
      </c>
      <c r="C1237" s="160" t="s">
        <v>1923</v>
      </c>
      <c r="D1237" s="160" t="s">
        <v>162</v>
      </c>
      <c r="E1237" s="160" t="s">
        <v>644</v>
      </c>
      <c r="F1237" s="162">
        <v>0</v>
      </c>
      <c r="G1237" s="162">
        <v>0</v>
      </c>
      <c r="H1237" s="56" t="str">
        <f t="shared" si="38"/>
        <v/>
      </c>
      <c r="I1237" s="96">
        <f t="shared" si="39"/>
        <v>0</v>
      </c>
      <c r="J1237" s="175">
        <v>7.8262796221591993</v>
      </c>
      <c r="K1237" s="175">
        <v>24.8978</v>
      </c>
    </row>
    <row r="1238" spans="1:11" x14ac:dyDescent="0.2">
      <c r="A1238" s="163" t="s">
        <v>3175</v>
      </c>
      <c r="B1238" s="163" t="s">
        <v>3176</v>
      </c>
      <c r="C1238" s="160" t="s">
        <v>2499</v>
      </c>
      <c r="D1238" s="160" t="s">
        <v>163</v>
      </c>
      <c r="E1238" s="160" t="s">
        <v>164</v>
      </c>
      <c r="F1238" s="162">
        <v>0</v>
      </c>
      <c r="G1238" s="162">
        <v>0</v>
      </c>
      <c r="H1238" s="56" t="str">
        <f t="shared" si="38"/>
        <v/>
      </c>
      <c r="I1238" s="96">
        <f t="shared" si="39"/>
        <v>0</v>
      </c>
      <c r="J1238" s="175">
        <v>1.0029999999999999</v>
      </c>
      <c r="K1238" s="175">
        <v>47.685199999999988</v>
      </c>
    </row>
    <row r="1239" spans="1:11" x14ac:dyDescent="0.2">
      <c r="A1239" s="163" t="s">
        <v>3177</v>
      </c>
      <c r="B1239" s="163" t="s">
        <v>3178</v>
      </c>
      <c r="C1239" s="160" t="s">
        <v>2499</v>
      </c>
      <c r="D1239" s="160" t="s">
        <v>163</v>
      </c>
      <c r="E1239" s="160" t="s">
        <v>164</v>
      </c>
      <c r="F1239" s="162">
        <v>0</v>
      </c>
      <c r="G1239" s="162">
        <v>0</v>
      </c>
      <c r="H1239" s="56" t="str">
        <f t="shared" si="38"/>
        <v/>
      </c>
      <c r="I1239" s="96">
        <f t="shared" si="39"/>
        <v>0</v>
      </c>
      <c r="J1239" s="175">
        <v>1.0092000000000001</v>
      </c>
      <c r="K1239" s="175">
        <v>23.73255</v>
      </c>
    </row>
    <row r="1240" spans="1:11" x14ac:dyDescent="0.2">
      <c r="A1240" s="163" t="s">
        <v>3185</v>
      </c>
      <c r="B1240" s="163" t="s">
        <v>3186</v>
      </c>
      <c r="C1240" s="160" t="s">
        <v>2499</v>
      </c>
      <c r="D1240" s="160" t="s">
        <v>163</v>
      </c>
      <c r="E1240" s="160" t="s">
        <v>164</v>
      </c>
      <c r="F1240" s="162">
        <v>0</v>
      </c>
      <c r="G1240" s="162">
        <v>0</v>
      </c>
      <c r="H1240" s="56" t="str">
        <f t="shared" si="38"/>
        <v/>
      </c>
      <c r="I1240" s="96">
        <f t="shared" si="39"/>
        <v>0</v>
      </c>
      <c r="J1240" s="175">
        <v>1.0100800000000001</v>
      </c>
      <c r="K1240" s="175">
        <v>7.3650499999999992</v>
      </c>
    </row>
    <row r="1241" spans="1:11" x14ac:dyDescent="0.2">
      <c r="A1241" s="163" t="s">
        <v>3215</v>
      </c>
      <c r="B1241" s="163" t="s">
        <v>3216</v>
      </c>
      <c r="C1241" s="160" t="s">
        <v>3156</v>
      </c>
      <c r="D1241" s="160" t="s">
        <v>570</v>
      </c>
      <c r="E1241" s="160" t="s">
        <v>164</v>
      </c>
      <c r="F1241" s="162">
        <v>0</v>
      </c>
      <c r="G1241" s="162">
        <v>0</v>
      </c>
      <c r="H1241" s="56" t="str">
        <f t="shared" si="38"/>
        <v/>
      </c>
      <c r="I1241" s="96">
        <f t="shared" si="39"/>
        <v>0</v>
      </c>
      <c r="J1241" s="175">
        <v>44.883779925427696</v>
      </c>
      <c r="K1241" s="175">
        <v>55.179900000000004</v>
      </c>
    </row>
    <row r="1242" spans="1:11" x14ac:dyDescent="0.2">
      <c r="A1242" s="163" t="s">
        <v>3227</v>
      </c>
      <c r="B1242" s="163" t="s">
        <v>3228</v>
      </c>
      <c r="C1242" s="160" t="s">
        <v>3156</v>
      </c>
      <c r="D1242" s="160" t="s">
        <v>570</v>
      </c>
      <c r="E1242" s="160" t="s">
        <v>164</v>
      </c>
      <c r="F1242" s="162">
        <v>0</v>
      </c>
      <c r="G1242" s="162">
        <v>0</v>
      </c>
      <c r="H1242" s="56" t="str">
        <f t="shared" si="38"/>
        <v/>
      </c>
      <c r="I1242" s="96">
        <f t="shared" si="39"/>
        <v>0</v>
      </c>
      <c r="J1242" s="175">
        <v>42.0373758</v>
      </c>
      <c r="K1242" s="175">
        <v>7.9432500000000008</v>
      </c>
    </row>
    <row r="1243" spans="1:11" x14ac:dyDescent="0.2">
      <c r="A1243" s="163" t="s">
        <v>2626</v>
      </c>
      <c r="B1243" s="163" t="s">
        <v>2627</v>
      </c>
      <c r="C1243" s="160" t="s">
        <v>3151</v>
      </c>
      <c r="D1243" s="160" t="s">
        <v>162</v>
      </c>
      <c r="E1243" s="160" t="s">
        <v>644</v>
      </c>
      <c r="F1243" s="162">
        <v>0</v>
      </c>
      <c r="G1243" s="162">
        <v>0</v>
      </c>
      <c r="H1243" s="56" t="str">
        <f t="shared" si="38"/>
        <v/>
      </c>
      <c r="I1243" s="96">
        <f t="shared" si="39"/>
        <v>0</v>
      </c>
      <c r="J1243" s="175">
        <v>2.1227999999999998</v>
      </c>
      <c r="K1243" s="175">
        <v>12.515549999999999</v>
      </c>
    </row>
    <row r="1244" spans="1:11" x14ac:dyDescent="0.2">
      <c r="A1244" s="163" t="s">
        <v>2215</v>
      </c>
      <c r="B1244" s="161" t="s">
        <v>2216</v>
      </c>
      <c r="C1244" s="160" t="s">
        <v>1773</v>
      </c>
      <c r="D1244" s="160" t="s">
        <v>163</v>
      </c>
      <c r="E1244" s="160" t="s">
        <v>644</v>
      </c>
      <c r="F1244" s="162">
        <v>0</v>
      </c>
      <c r="G1244" s="162">
        <v>0</v>
      </c>
      <c r="H1244" s="56" t="str">
        <f t="shared" si="38"/>
        <v/>
      </c>
      <c r="I1244" s="96">
        <f t="shared" si="39"/>
        <v>0</v>
      </c>
      <c r="J1244" s="175">
        <v>153.56394</v>
      </c>
      <c r="K1244" s="175">
        <v>34.549849999999999</v>
      </c>
    </row>
    <row r="1245" spans="1:11" x14ac:dyDescent="0.2">
      <c r="A1245" s="163" t="s">
        <v>2663</v>
      </c>
      <c r="B1245" s="161" t="s">
        <v>2070</v>
      </c>
      <c r="C1245" s="160" t="s">
        <v>1923</v>
      </c>
      <c r="D1245" s="160" t="s">
        <v>162</v>
      </c>
      <c r="E1245" s="160" t="s">
        <v>164</v>
      </c>
      <c r="F1245" s="162">
        <v>0</v>
      </c>
      <c r="G1245" s="162">
        <v>0</v>
      </c>
      <c r="H1245" s="56" t="str">
        <f t="shared" si="38"/>
        <v/>
      </c>
      <c r="I1245" s="96">
        <f t="shared" si="39"/>
        <v>0</v>
      </c>
      <c r="J1245" s="175">
        <v>6.764110000000001E-2</v>
      </c>
      <c r="K1245" s="175">
        <v>25.208349999999999</v>
      </c>
    </row>
    <row r="1246" spans="1:11" x14ac:dyDescent="0.2">
      <c r="A1246" s="163" t="s">
        <v>2537</v>
      </c>
      <c r="B1246" s="163" t="s">
        <v>2538</v>
      </c>
      <c r="C1246" s="160" t="s">
        <v>1923</v>
      </c>
      <c r="D1246" s="160" t="s">
        <v>162</v>
      </c>
      <c r="E1246" s="160" t="s">
        <v>644</v>
      </c>
      <c r="F1246" s="162">
        <v>0</v>
      </c>
      <c r="G1246" s="162">
        <v>0</v>
      </c>
      <c r="H1246" s="56" t="str">
        <f t="shared" si="38"/>
        <v/>
      </c>
      <c r="I1246" s="96">
        <f t="shared" si="39"/>
        <v>0</v>
      </c>
      <c r="J1246" s="175">
        <v>11.493639269999999</v>
      </c>
      <c r="K1246" s="175">
        <v>35.645400000000002</v>
      </c>
    </row>
    <row r="1247" spans="1:11" x14ac:dyDescent="0.2">
      <c r="A1247" s="163" t="s">
        <v>2871</v>
      </c>
      <c r="B1247" s="163" t="s">
        <v>1747</v>
      </c>
      <c r="C1247" s="160" t="s">
        <v>2501</v>
      </c>
      <c r="D1247" s="160" t="s">
        <v>570</v>
      </c>
      <c r="E1247" s="160" t="s">
        <v>164</v>
      </c>
      <c r="F1247" s="162">
        <v>0</v>
      </c>
      <c r="G1247" s="162">
        <v>0</v>
      </c>
      <c r="H1247" s="56" t="str">
        <f t="shared" si="38"/>
        <v/>
      </c>
      <c r="I1247" s="96">
        <f t="shared" si="39"/>
        <v>0</v>
      </c>
      <c r="J1247" s="175">
        <v>4.4091540399999998</v>
      </c>
      <c r="K1247" s="175">
        <v>12.8192</v>
      </c>
    </row>
    <row r="1248" spans="1:11" x14ac:dyDescent="0.2">
      <c r="A1248" s="163" t="s">
        <v>2497</v>
      </c>
      <c r="B1248" s="163" t="s">
        <v>1528</v>
      </c>
      <c r="C1248" s="160" t="s">
        <v>3149</v>
      </c>
      <c r="D1248" s="160" t="s">
        <v>162</v>
      </c>
      <c r="E1248" s="160" t="s">
        <v>644</v>
      </c>
      <c r="F1248" s="162">
        <v>0</v>
      </c>
      <c r="G1248" s="162">
        <v>0</v>
      </c>
      <c r="H1248" s="56" t="str">
        <f t="shared" si="38"/>
        <v/>
      </c>
      <c r="I1248" s="96">
        <f t="shared" si="39"/>
        <v>0</v>
      </c>
      <c r="J1248" s="175">
        <v>2.5414660135508997</v>
      </c>
      <c r="K1248" s="175">
        <v>33.197500000000012</v>
      </c>
    </row>
    <row r="1249" spans="1:16" x14ac:dyDescent="0.2">
      <c r="A1249" s="163" t="s">
        <v>2603</v>
      </c>
      <c r="B1249" s="163" t="s">
        <v>2604</v>
      </c>
      <c r="C1249" s="160" t="s">
        <v>3149</v>
      </c>
      <c r="D1249" s="160" t="s">
        <v>163</v>
      </c>
      <c r="E1249" s="160" t="s">
        <v>164</v>
      </c>
      <c r="F1249" s="162">
        <v>0</v>
      </c>
      <c r="G1249" s="162">
        <v>0</v>
      </c>
      <c r="H1249" s="56" t="str">
        <f t="shared" si="38"/>
        <v/>
      </c>
      <c r="I1249" s="96">
        <f t="shared" si="39"/>
        <v>0</v>
      </c>
      <c r="J1249" s="175">
        <v>6.1299471399999996</v>
      </c>
      <c r="K1249" s="175">
        <v>52.148150000000001</v>
      </c>
    </row>
    <row r="1250" spans="1:16" x14ac:dyDescent="0.2">
      <c r="A1250" s="163" t="s">
        <v>2650</v>
      </c>
      <c r="B1250" s="163" t="s">
        <v>1686</v>
      </c>
      <c r="C1250" s="160" t="s">
        <v>3153</v>
      </c>
      <c r="D1250" s="160" t="s">
        <v>570</v>
      </c>
      <c r="E1250" s="160" t="s">
        <v>164</v>
      </c>
      <c r="F1250" s="162">
        <v>0</v>
      </c>
      <c r="G1250" s="162">
        <v>0</v>
      </c>
      <c r="H1250" s="56" t="str">
        <f t="shared" si="38"/>
        <v/>
      </c>
      <c r="I1250" s="96">
        <f t="shared" si="39"/>
        <v>0</v>
      </c>
      <c r="J1250" s="175">
        <v>10.36695653</v>
      </c>
      <c r="K1250" s="175">
        <v>52.01285</v>
      </c>
    </row>
    <row r="1251" spans="1:16" x14ac:dyDescent="0.2">
      <c r="A1251" s="163" t="s">
        <v>2659</v>
      </c>
      <c r="B1251" s="161" t="s">
        <v>2067</v>
      </c>
      <c r="C1251" s="160" t="s">
        <v>1923</v>
      </c>
      <c r="D1251" s="160" t="s">
        <v>162</v>
      </c>
      <c r="E1251" s="160" t="s">
        <v>644</v>
      </c>
      <c r="F1251" s="162">
        <v>0</v>
      </c>
      <c r="G1251" s="162">
        <v>0</v>
      </c>
      <c r="H1251" s="56" t="str">
        <f t="shared" si="38"/>
        <v/>
      </c>
      <c r="I1251" s="96">
        <f t="shared" si="39"/>
        <v>0</v>
      </c>
      <c r="J1251" s="175">
        <v>9.3356038715000002E-3</v>
      </c>
      <c r="K1251" s="175">
        <v>25.650749999999999</v>
      </c>
    </row>
    <row r="1252" spans="1:16" x14ac:dyDescent="0.2">
      <c r="A1252" s="43" t="s">
        <v>13</v>
      </c>
      <c r="B1252" s="44">
        <f>COUNTA(B7:B1251)</f>
        <v>1245</v>
      </c>
      <c r="C1252" s="44"/>
      <c r="D1252" s="44"/>
      <c r="E1252" s="44"/>
      <c r="F1252" s="108">
        <f>SUM(F7:F1251)</f>
        <v>10914.628899860007</v>
      </c>
      <c r="G1252" s="108">
        <f>SUM(G7:G1251)</f>
        <v>14968.199193149972</v>
      </c>
      <c r="H1252" s="54">
        <f>IF(ISERROR(F1252/G1252-1),"",((F1252/G1252-1)))</f>
        <v>-0.27081215589013785</v>
      </c>
      <c r="I1252" s="46">
        <f>SUM(I7:I1251)</f>
        <v>0.99999999999999978</v>
      </c>
      <c r="J1252" s="47">
        <f>SUM(J7:J1251)</f>
        <v>534941.35384567769</v>
      </c>
      <c r="K1252" s="159"/>
    </row>
    <row r="1253" spans="1:16" x14ac:dyDescent="0.2">
      <c r="A1253" s="49"/>
      <c r="B1253" s="49"/>
      <c r="C1253" s="49"/>
      <c r="D1253" s="49"/>
      <c r="E1253" s="49"/>
      <c r="F1253" s="49"/>
      <c r="G1253" s="49"/>
      <c r="H1253" s="50"/>
      <c r="I1253" s="51"/>
      <c r="J1253" s="103"/>
    </row>
    <row r="1254" spans="1:16" s="49" customFormat="1" x14ac:dyDescent="0.2">
      <c r="F1254" s="98"/>
      <c r="G1254" s="98"/>
      <c r="H1254" s="98"/>
      <c r="I1254" s="98"/>
      <c r="J1254" s="98"/>
      <c r="K1254" s="98"/>
      <c r="M1254" s="127"/>
      <c r="N1254" s="127"/>
      <c r="O1254" s="127"/>
      <c r="P1254" s="127"/>
    </row>
    <row r="1255" spans="1:16" s="128" customFormat="1" ht="22.5" x14ac:dyDescent="0.2">
      <c r="A1255" s="39" t="s">
        <v>1162</v>
      </c>
      <c r="B1255" s="39" t="s">
        <v>65</v>
      </c>
      <c r="C1255" s="39" t="s">
        <v>1210</v>
      </c>
      <c r="D1255" s="39" t="s">
        <v>161</v>
      </c>
      <c r="E1255" s="82" t="s">
        <v>81</v>
      </c>
      <c r="F1255" s="39" t="s">
        <v>467</v>
      </c>
      <c r="G1255" s="39"/>
      <c r="H1255" s="39"/>
      <c r="I1255" s="39"/>
      <c r="J1255" s="39" t="s">
        <v>218</v>
      </c>
      <c r="K1255" s="39" t="s">
        <v>126</v>
      </c>
      <c r="M1255" s="127"/>
      <c r="N1255" s="127"/>
      <c r="O1255" s="127"/>
      <c r="P1255" s="127"/>
    </row>
    <row r="1256" spans="1:16" x14ac:dyDescent="0.2">
      <c r="A1256" s="85"/>
      <c r="B1256" s="85"/>
      <c r="C1256" s="85"/>
      <c r="D1256" s="85"/>
      <c r="E1256" s="40"/>
      <c r="F1256" s="183" t="s">
        <v>3283</v>
      </c>
      <c r="G1256" s="86" t="s">
        <v>3229</v>
      </c>
      <c r="H1256" s="41" t="s">
        <v>62</v>
      </c>
      <c r="I1256" s="87" t="s">
        <v>63</v>
      </c>
      <c r="J1256" s="88" t="s">
        <v>219</v>
      </c>
      <c r="K1256" s="88" t="s">
        <v>2063</v>
      </c>
    </row>
    <row r="1257" spans="1:16" x14ac:dyDescent="0.2">
      <c r="A1257" s="163" t="s">
        <v>1269</v>
      </c>
      <c r="B1257" s="84" t="s">
        <v>972</v>
      </c>
      <c r="C1257" s="160" t="s">
        <v>3151</v>
      </c>
      <c r="D1257" s="160" t="s">
        <v>1913</v>
      </c>
      <c r="E1257" s="160" t="s">
        <v>164</v>
      </c>
      <c r="F1257" s="162">
        <v>20.34698002</v>
      </c>
      <c r="G1257" s="162">
        <v>24.292642989999997</v>
      </c>
      <c r="H1257" s="56">
        <f t="shared" ref="H1257:H1275" si="40">IF(ISERROR(F1257/G1257-1),"",IF((F1257/G1257-1)&gt;10000%,"",F1257/G1257-1))</f>
        <v>-0.16242213626669688</v>
      </c>
      <c r="I1257" s="42">
        <f t="shared" ref="I1257:I1275" si="41">F1257/$F$1276</f>
        <v>0.50982344792652501</v>
      </c>
      <c r="J1257" s="97">
        <v>2771.8863300900002</v>
      </c>
      <c r="K1257" s="175">
        <v>3.3264499999999999</v>
      </c>
    </row>
    <row r="1258" spans="1:16" x14ac:dyDescent="0.2">
      <c r="A1258" s="163" t="s">
        <v>1434</v>
      </c>
      <c r="B1258" s="84" t="s">
        <v>1435</v>
      </c>
      <c r="C1258" s="160" t="s">
        <v>3151</v>
      </c>
      <c r="D1258" s="160" t="s">
        <v>1913</v>
      </c>
      <c r="E1258" s="160" t="s">
        <v>164</v>
      </c>
      <c r="F1258" s="162">
        <v>9.69274317</v>
      </c>
      <c r="G1258" s="162">
        <v>9.2152927699999996</v>
      </c>
      <c r="H1258" s="56">
        <f t="shared" si="40"/>
        <v>5.1810659944990567E-2</v>
      </c>
      <c r="I1258" s="42">
        <f t="shared" si="41"/>
        <v>0.24286590628871499</v>
      </c>
      <c r="J1258" s="97">
        <v>269.25763443</v>
      </c>
      <c r="K1258" s="175">
        <v>18.110250000000001</v>
      </c>
    </row>
    <row r="1259" spans="1:16" x14ac:dyDescent="0.2">
      <c r="A1259" s="163" t="s">
        <v>2539</v>
      </c>
      <c r="B1259" s="84" t="s">
        <v>2540</v>
      </c>
      <c r="C1259" s="160" t="s">
        <v>2541</v>
      </c>
      <c r="D1259" s="160"/>
      <c r="E1259" s="160" t="s">
        <v>644</v>
      </c>
      <c r="F1259" s="162">
        <v>3.3553107200000003</v>
      </c>
      <c r="G1259" s="162">
        <v>6.3305302300000008</v>
      </c>
      <c r="H1259" s="56">
        <f t="shared" si="40"/>
        <v>-0.4699795122848659</v>
      </c>
      <c r="I1259" s="42">
        <f t="shared" si="41"/>
        <v>8.407223472248887E-2</v>
      </c>
      <c r="J1259" s="97">
        <v>22.645137819999999</v>
      </c>
      <c r="K1259" s="175">
        <v>23.077500000000001</v>
      </c>
    </row>
    <row r="1260" spans="1:16" x14ac:dyDescent="0.2">
      <c r="A1260" s="163" t="s">
        <v>1763</v>
      </c>
      <c r="B1260" s="84" t="s">
        <v>1764</v>
      </c>
      <c r="C1260" s="160" t="s">
        <v>1146</v>
      </c>
      <c r="D1260" s="160" t="s">
        <v>1913</v>
      </c>
      <c r="E1260" s="160" t="s">
        <v>644</v>
      </c>
      <c r="F1260" s="162">
        <v>1.6005246200000001</v>
      </c>
      <c r="G1260" s="162">
        <v>1.7837468999999999</v>
      </c>
      <c r="H1260" s="56">
        <f t="shared" si="40"/>
        <v>-0.10271764452681031</v>
      </c>
      <c r="I1260" s="42">
        <f t="shared" si="41"/>
        <v>4.0103493464760935E-2</v>
      </c>
      <c r="J1260" s="97">
        <v>65.528296119999993</v>
      </c>
      <c r="K1260" s="175">
        <v>36.724049999999998</v>
      </c>
    </row>
    <row r="1261" spans="1:16" x14ac:dyDescent="0.2">
      <c r="A1261" s="163" t="s">
        <v>1064</v>
      </c>
      <c r="B1261" s="84" t="s">
        <v>1090</v>
      </c>
      <c r="C1261" s="160" t="s">
        <v>3153</v>
      </c>
      <c r="D1261" s="160" t="s">
        <v>1913</v>
      </c>
      <c r="E1261" s="160" t="s">
        <v>644</v>
      </c>
      <c r="F1261" s="162">
        <v>0.93101606999999997</v>
      </c>
      <c r="G1261" s="162">
        <v>1.0728508799999998</v>
      </c>
      <c r="H1261" s="56">
        <f t="shared" si="40"/>
        <v>-0.13220365723146899</v>
      </c>
      <c r="I1261" s="42">
        <f t="shared" si="41"/>
        <v>2.3327974098163142E-2</v>
      </c>
      <c r="J1261" s="97">
        <v>11.842505789999999</v>
      </c>
      <c r="K1261" s="175">
        <v>10.1074</v>
      </c>
    </row>
    <row r="1262" spans="1:16" x14ac:dyDescent="0.2">
      <c r="A1262" s="163" t="s">
        <v>2546</v>
      </c>
      <c r="B1262" s="84" t="s">
        <v>2547</v>
      </c>
      <c r="C1262" s="160" t="s">
        <v>2541</v>
      </c>
      <c r="D1262" s="160"/>
      <c r="E1262" s="160" t="s">
        <v>644</v>
      </c>
      <c r="F1262" s="162">
        <v>0.85564467</v>
      </c>
      <c r="G1262" s="162">
        <v>0.98887340000000001</v>
      </c>
      <c r="H1262" s="56">
        <f t="shared" si="40"/>
        <v>-0.13472779225328546</v>
      </c>
      <c r="I1262" s="42">
        <f t="shared" si="41"/>
        <v>2.1439433047585686E-2</v>
      </c>
      <c r="J1262" s="97">
        <v>16.421954169999999</v>
      </c>
      <c r="K1262" s="175">
        <v>28.706600000000002</v>
      </c>
    </row>
    <row r="1263" spans="1:16" x14ac:dyDescent="0.2">
      <c r="A1263" s="163" t="s">
        <v>1166</v>
      </c>
      <c r="B1263" s="84" t="s">
        <v>1167</v>
      </c>
      <c r="C1263" s="160" t="s">
        <v>3151</v>
      </c>
      <c r="D1263" s="160" t="s">
        <v>1913</v>
      </c>
      <c r="E1263" s="160" t="s">
        <v>164</v>
      </c>
      <c r="F1263" s="162">
        <v>0.84449627000000005</v>
      </c>
      <c r="G1263" s="162">
        <v>0.35974602</v>
      </c>
      <c r="H1263" s="56">
        <f t="shared" si="40"/>
        <v>1.3474791187404938</v>
      </c>
      <c r="I1263" s="42">
        <f t="shared" si="41"/>
        <v>2.1160093522934988E-2</v>
      </c>
      <c r="J1263" s="97">
        <v>118.69003243</v>
      </c>
      <c r="K1263" s="175">
        <v>14.4239</v>
      </c>
    </row>
    <row r="1264" spans="1:16" x14ac:dyDescent="0.2">
      <c r="A1264" s="163" t="s">
        <v>1885</v>
      </c>
      <c r="B1264" s="84" t="s">
        <v>1886</v>
      </c>
      <c r="C1264" s="160" t="s">
        <v>1146</v>
      </c>
      <c r="D1264" s="160" t="s">
        <v>1913</v>
      </c>
      <c r="E1264" s="160" t="s">
        <v>164</v>
      </c>
      <c r="F1264" s="162">
        <v>0.52655595999999993</v>
      </c>
      <c r="G1264" s="162">
        <v>1.0579857399999999</v>
      </c>
      <c r="H1264" s="56">
        <f t="shared" si="40"/>
        <v>-0.50230334862547399</v>
      </c>
      <c r="I1264" s="42">
        <f t="shared" si="41"/>
        <v>1.3193632410784731E-2</v>
      </c>
      <c r="J1264" s="97">
        <v>47.88084096</v>
      </c>
      <c r="K1264" s="175">
        <v>145.45515</v>
      </c>
    </row>
    <row r="1265" spans="1:13" x14ac:dyDescent="0.2">
      <c r="A1265" s="163" t="s">
        <v>2544</v>
      </c>
      <c r="B1265" s="84" t="s">
        <v>2545</v>
      </c>
      <c r="C1265" s="160" t="s">
        <v>2541</v>
      </c>
      <c r="D1265" s="160"/>
      <c r="E1265" s="160" t="s">
        <v>644</v>
      </c>
      <c r="F1265" s="162">
        <v>0.42860167999999998</v>
      </c>
      <c r="G1265" s="162">
        <v>7.0970969999999994E-2</v>
      </c>
      <c r="H1265" s="56">
        <f t="shared" si="40"/>
        <v>5.0391126118186076</v>
      </c>
      <c r="I1265" s="42">
        <f t="shared" si="41"/>
        <v>1.0739244156622568E-2</v>
      </c>
      <c r="J1265" s="97">
        <v>128.9117669</v>
      </c>
      <c r="K1265" s="175">
        <v>23.522400000000001</v>
      </c>
    </row>
    <row r="1266" spans="1:13" x14ac:dyDescent="0.2">
      <c r="A1266" s="163" t="s">
        <v>3154</v>
      </c>
      <c r="B1266" s="84" t="s">
        <v>3155</v>
      </c>
      <c r="C1266" s="160" t="s">
        <v>3156</v>
      </c>
      <c r="D1266" s="160"/>
      <c r="E1266" s="160" t="s">
        <v>644</v>
      </c>
      <c r="F1266" s="162">
        <v>0.26669186</v>
      </c>
      <c r="G1266" s="162">
        <v>1.5715228000000001</v>
      </c>
      <c r="H1266" s="56">
        <f t="shared" si="40"/>
        <v>-0.83029717418035554</v>
      </c>
      <c r="I1266" s="42">
        <f t="shared" si="41"/>
        <v>6.6823559793881444E-3</v>
      </c>
      <c r="J1266" s="97">
        <v>13.771755294468099</v>
      </c>
      <c r="K1266" s="175">
        <v>17.143350000000002</v>
      </c>
    </row>
    <row r="1267" spans="1:13" x14ac:dyDescent="0.2">
      <c r="A1267" s="163" t="s">
        <v>2634</v>
      </c>
      <c r="B1267" s="84" t="s">
        <v>2635</v>
      </c>
      <c r="C1267" s="160" t="s">
        <v>1146</v>
      </c>
      <c r="D1267" s="160"/>
      <c r="E1267" s="160" t="s">
        <v>164</v>
      </c>
      <c r="F1267" s="162">
        <v>0.26623679</v>
      </c>
      <c r="G1267" s="162">
        <v>0.17587335000000001</v>
      </c>
      <c r="H1267" s="56">
        <f t="shared" si="40"/>
        <v>0.51379836683613522</v>
      </c>
      <c r="I1267" s="42">
        <f t="shared" si="41"/>
        <v>6.6709535326260269E-3</v>
      </c>
      <c r="J1267" s="97">
        <v>10.32417841</v>
      </c>
      <c r="K1267" s="175">
        <v>60.553124999999987</v>
      </c>
    </row>
    <row r="1268" spans="1:13" x14ac:dyDescent="0.2">
      <c r="A1268" s="163" t="s">
        <v>1678</v>
      </c>
      <c r="B1268" s="161" t="s">
        <v>1676</v>
      </c>
      <c r="C1268" s="160" t="s">
        <v>3153</v>
      </c>
      <c r="D1268" s="160" t="s">
        <v>1913</v>
      </c>
      <c r="E1268" s="160" t="s">
        <v>164</v>
      </c>
      <c r="F1268" s="162">
        <v>0.20181051</v>
      </c>
      <c r="G1268" s="162">
        <v>0</v>
      </c>
      <c r="H1268" s="56" t="str">
        <f t="shared" si="40"/>
        <v/>
      </c>
      <c r="I1268" s="42">
        <f t="shared" si="41"/>
        <v>5.0566585279425884E-3</v>
      </c>
      <c r="J1268" s="97">
        <v>0.31465425000000002</v>
      </c>
      <c r="K1268" s="175">
        <v>57.564749999999997</v>
      </c>
    </row>
    <row r="1269" spans="1:13" x14ac:dyDescent="0.2">
      <c r="A1269" s="163" t="s">
        <v>3232</v>
      </c>
      <c r="B1269" s="161" t="s">
        <v>3233</v>
      </c>
      <c r="C1269" s="160" t="s">
        <v>1146</v>
      </c>
      <c r="D1269" s="160"/>
      <c r="E1269" s="160" t="s">
        <v>164</v>
      </c>
      <c r="F1269" s="162">
        <v>0.16108120000000001</v>
      </c>
      <c r="G1269" s="162">
        <v>0.12318939999999999</v>
      </c>
      <c r="H1269" s="56">
        <f t="shared" si="40"/>
        <v>0.30758977639309881</v>
      </c>
      <c r="I1269" s="42">
        <f t="shared" si="41"/>
        <v>4.0361258869581456E-3</v>
      </c>
      <c r="J1269" s="97">
        <v>5.0668178700000004</v>
      </c>
      <c r="K1269" s="175">
        <v>36.840299999999999</v>
      </c>
    </row>
    <row r="1270" spans="1:13" x14ac:dyDescent="0.2">
      <c r="A1270" s="163" t="s">
        <v>2498</v>
      </c>
      <c r="B1270" s="161" t="s">
        <v>1551</v>
      </c>
      <c r="C1270" s="160" t="s">
        <v>3151</v>
      </c>
      <c r="D1270" s="160" t="s">
        <v>1913</v>
      </c>
      <c r="E1270" s="160" t="s">
        <v>644</v>
      </c>
      <c r="F1270" s="162">
        <v>0.12641257</v>
      </c>
      <c r="G1270" s="162">
        <v>0.41209323999999997</v>
      </c>
      <c r="H1270" s="56">
        <f t="shared" si="40"/>
        <v>-0.69324279621767149</v>
      </c>
      <c r="I1270" s="42">
        <f t="shared" si="41"/>
        <v>3.1674524787120325E-3</v>
      </c>
      <c r="J1270" s="97">
        <v>172.07298428999999</v>
      </c>
      <c r="K1270" s="175">
        <v>3.366750000000001</v>
      </c>
    </row>
    <row r="1271" spans="1:13" x14ac:dyDescent="0.2">
      <c r="A1271" s="163" t="s">
        <v>3159</v>
      </c>
      <c r="B1271" s="161" t="s">
        <v>3160</v>
      </c>
      <c r="C1271" s="160" t="s">
        <v>3156</v>
      </c>
      <c r="D1271" s="160"/>
      <c r="E1271" s="160" t="s">
        <v>644</v>
      </c>
      <c r="F1271" s="162">
        <v>0.12017671000000001</v>
      </c>
      <c r="G1271" s="162">
        <v>0.11490363000000001</v>
      </c>
      <c r="H1271" s="56">
        <f t="shared" si="40"/>
        <v>4.5891326496821705E-2</v>
      </c>
      <c r="I1271" s="42">
        <f t="shared" si="41"/>
        <v>3.0112038539597537E-3</v>
      </c>
      <c r="J1271" s="97">
        <v>45.958966642374399</v>
      </c>
      <c r="K1271" s="175">
        <v>22.080100000000002</v>
      </c>
    </row>
    <row r="1272" spans="1:13" x14ac:dyDescent="0.2">
      <c r="A1272" s="163" t="s">
        <v>3157</v>
      </c>
      <c r="B1272" s="161" t="s">
        <v>3158</v>
      </c>
      <c r="C1272" s="160" t="s">
        <v>3156</v>
      </c>
      <c r="D1272" s="160"/>
      <c r="E1272" s="160" t="s">
        <v>164</v>
      </c>
      <c r="F1272" s="162">
        <v>9.7418399999999988E-2</v>
      </c>
      <c r="G1272" s="162">
        <v>0</v>
      </c>
      <c r="H1272" s="56" t="str">
        <f t="shared" si="40"/>
        <v/>
      </c>
      <c r="I1272" s="42">
        <f t="shared" si="41"/>
        <v>2.440960994244166E-3</v>
      </c>
      <c r="J1272" s="97">
        <v>42.198354641790601</v>
      </c>
      <c r="K1272" s="175">
        <v>7.8765000000000001</v>
      </c>
    </row>
    <row r="1273" spans="1:13" x14ac:dyDescent="0.2">
      <c r="A1273" s="163" t="s">
        <v>3230</v>
      </c>
      <c r="B1273" s="161" t="s">
        <v>3231</v>
      </c>
      <c r="C1273" s="160" t="s">
        <v>1146</v>
      </c>
      <c r="D1273" s="160"/>
      <c r="E1273" s="160" t="s">
        <v>164</v>
      </c>
      <c r="F1273" s="162">
        <v>8.7901449999999992E-2</v>
      </c>
      <c r="G1273" s="162">
        <v>2.3822880000000001E-2</v>
      </c>
      <c r="H1273" s="56">
        <f t="shared" si="40"/>
        <v>2.6897910747986806</v>
      </c>
      <c r="I1273" s="42">
        <f t="shared" si="41"/>
        <v>2.2024998438437077E-3</v>
      </c>
      <c r="J1273" s="97">
        <v>5.1155216599999997</v>
      </c>
      <c r="K1273" s="175">
        <v>36.509049999999988</v>
      </c>
    </row>
    <row r="1274" spans="1:13" x14ac:dyDescent="0.2">
      <c r="A1274" s="163" t="s">
        <v>2542</v>
      </c>
      <c r="B1274" s="161" t="s">
        <v>2543</v>
      </c>
      <c r="C1274" s="160" t="s">
        <v>2541</v>
      </c>
      <c r="D1274" s="160"/>
      <c r="E1274" s="160" t="s">
        <v>644</v>
      </c>
      <c r="F1274" s="162">
        <v>2.5260000000000001E-4</v>
      </c>
      <c r="G1274" s="162">
        <v>0</v>
      </c>
      <c r="H1274" s="56" t="str">
        <f t="shared" si="40"/>
        <v/>
      </c>
      <c r="I1274" s="42">
        <f t="shared" si="41"/>
        <v>6.3292637442831787E-6</v>
      </c>
      <c r="J1274" s="97">
        <v>11.27801884</v>
      </c>
      <c r="K1274" s="175">
        <v>23.502749999999999</v>
      </c>
    </row>
    <row r="1275" spans="1:13" x14ac:dyDescent="0.2">
      <c r="A1275" s="163" t="s">
        <v>1677</v>
      </c>
      <c r="B1275" s="161" t="s">
        <v>1675</v>
      </c>
      <c r="C1275" s="160" t="s">
        <v>3153</v>
      </c>
      <c r="D1275" s="160" t="s">
        <v>1913</v>
      </c>
      <c r="E1275" s="160" t="s">
        <v>164</v>
      </c>
      <c r="F1275" s="162">
        <v>0</v>
      </c>
      <c r="G1275" s="162">
        <v>0</v>
      </c>
      <c r="H1275" s="56" t="str">
        <f t="shared" si="40"/>
        <v/>
      </c>
      <c r="I1275" s="42">
        <f t="shared" si="41"/>
        <v>0</v>
      </c>
      <c r="J1275" s="97">
        <v>32.169330288899992</v>
      </c>
      <c r="K1275" s="175">
        <v>4.7009500000000006</v>
      </c>
    </row>
    <row r="1276" spans="1:13" ht="12.75" x14ac:dyDescent="0.2">
      <c r="A1276" s="43" t="s">
        <v>13</v>
      </c>
      <c r="B1276" s="44">
        <f>COUNTA(B1257:B1275)</f>
        <v>19</v>
      </c>
      <c r="C1276" s="44"/>
      <c r="D1276" s="44"/>
      <c r="E1276" s="44"/>
      <c r="F1276" s="45">
        <f>SUM(F1257:F1275)</f>
        <v>39.909855270000008</v>
      </c>
      <c r="G1276" s="45">
        <f>SUM(G1257:G1275)</f>
        <v>47.594045199999989</v>
      </c>
      <c r="H1276" s="54">
        <f>IF(ISERROR(F1276/G1276-1),"",((F1276/G1276-1)))</f>
        <v>-0.16145275943050086</v>
      </c>
      <c r="I1276" s="46">
        <f>SUM(I1257:I1275)</f>
        <v>0.99999999999999978</v>
      </c>
      <c r="J1276" s="45">
        <f>SUM(J1257:J1275)</f>
        <v>3791.3350808975333</v>
      </c>
      <c r="K1276" s="48"/>
      <c r="M1276"/>
    </row>
    <row r="1277" spans="1:13" ht="12.75" x14ac:dyDescent="0.2">
      <c r="A1277" s="49"/>
      <c r="B1277" s="49"/>
      <c r="C1277" s="49"/>
      <c r="D1277" s="49"/>
      <c r="E1277" s="49"/>
      <c r="F1277" s="89"/>
      <c r="G1277" s="89"/>
      <c r="H1277" s="49"/>
      <c r="I1277" s="49"/>
      <c r="J1277" s="89"/>
      <c r="K1277" s="49"/>
      <c r="M1277"/>
    </row>
    <row r="1278" spans="1:13" ht="12.75" x14ac:dyDescent="0.2">
      <c r="A1278" s="37" t="s">
        <v>220</v>
      </c>
      <c r="B1278" s="49"/>
      <c r="C1278" s="49"/>
      <c r="D1278" s="49"/>
      <c r="E1278" s="49"/>
      <c r="F1278" s="67"/>
      <c r="G1278" s="57"/>
      <c r="H1278" s="50"/>
      <c r="I1278" s="49"/>
      <c r="J1278" s="103"/>
      <c r="M1278"/>
    </row>
    <row r="1279" spans="1:13" ht="12.75" x14ac:dyDescent="0.2">
      <c r="A1279" s="49"/>
      <c r="B1279" s="49"/>
      <c r="C1279" s="89"/>
      <c r="D1279" s="49"/>
      <c r="E1279" s="49"/>
      <c r="F1279" s="58"/>
      <c r="G1279" s="58"/>
      <c r="H1279" s="50"/>
      <c r="I1279" s="49"/>
      <c r="J1279" s="58"/>
      <c r="M1279"/>
    </row>
    <row r="1280" spans="1:13" ht="12.75" x14ac:dyDescent="0.2">
      <c r="A1280" s="52" t="s">
        <v>45</v>
      </c>
      <c r="B1280" s="49"/>
      <c r="C1280" s="49"/>
      <c r="D1280" s="49"/>
      <c r="E1280" s="49"/>
      <c r="F1280" s="58"/>
      <c r="G1280" s="50"/>
      <c r="H1280" s="50"/>
      <c r="I1280" s="49"/>
      <c r="J1280" s="176"/>
      <c r="M1280"/>
    </row>
    <row r="1281" spans="3:13" ht="12.75" x14ac:dyDescent="0.2">
      <c r="C1281" s="182"/>
      <c r="F1281" s="126"/>
      <c r="M1281"/>
    </row>
    <row r="1282" spans="3:13" ht="12.75" x14ac:dyDescent="0.2">
      <c r="F1282" s="126"/>
      <c r="I1282" s="167"/>
      <c r="M1282"/>
    </row>
    <row r="1283" spans="3:13" ht="12.75" x14ac:dyDescent="0.2">
      <c r="C1283" s="126"/>
      <c r="I1283" s="167"/>
      <c r="J1283" s="103"/>
      <c r="M1283"/>
    </row>
    <row r="1284" spans="3:13" ht="12.75" x14ac:dyDescent="0.2">
      <c r="M1284"/>
    </row>
    <row r="1285" spans="3:13" ht="12.75" x14ac:dyDescent="0.2">
      <c r="M1285"/>
    </row>
    <row r="1286" spans="3:13" ht="12.75" x14ac:dyDescent="0.2">
      <c r="M1286"/>
    </row>
    <row r="1287" spans="3:13" ht="12.75" x14ac:dyDescent="0.2">
      <c r="M1287"/>
    </row>
    <row r="1288" spans="3:13" ht="12.75" x14ac:dyDescent="0.2">
      <c r="M1288"/>
    </row>
    <row r="1289" spans="3:13" ht="12.75" x14ac:dyDescent="0.2">
      <c r="M1289"/>
    </row>
    <row r="1290" spans="3:13" ht="12.75" x14ac:dyDescent="0.2">
      <c r="M1290"/>
    </row>
    <row r="1291" spans="3:13" ht="12.75" x14ac:dyDescent="0.2">
      <c r="M1291"/>
    </row>
    <row r="1292" spans="3:13" ht="12.75" x14ac:dyDescent="0.2">
      <c r="M1292"/>
    </row>
    <row r="1293" spans="3:13" ht="12.75" x14ac:dyDescent="0.2">
      <c r="M1293"/>
    </row>
    <row r="1294" spans="3:13" ht="12.75" x14ac:dyDescent="0.2">
      <c r="M1294"/>
    </row>
    <row r="1295" spans="3:13" ht="12.75" x14ac:dyDescent="0.2">
      <c r="M1295"/>
    </row>
    <row r="1296" spans="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  <row r="1504" spans="13:13" ht="12.75" x14ac:dyDescent="0.2">
      <c r="M1504"/>
    </row>
    <row r="1505" spans="13:13" ht="12.75" x14ac:dyDescent="0.2">
      <c r="M1505"/>
    </row>
    <row r="1506" spans="13:13" ht="12.75" x14ac:dyDescent="0.2">
      <c r="M1506"/>
    </row>
    <row r="1507" spans="13:13" ht="12.75" x14ac:dyDescent="0.2">
      <c r="M1507"/>
    </row>
    <row r="1508" spans="13:13" ht="12.75" x14ac:dyDescent="0.2">
      <c r="M1508"/>
    </row>
    <row r="1509" spans="13:13" ht="12.75" x14ac:dyDescent="0.2">
      <c r="M1509"/>
    </row>
    <row r="1510" spans="13:13" ht="12.75" x14ac:dyDescent="0.2">
      <c r="M1510"/>
    </row>
    <row r="1511" spans="13:13" ht="12.75" x14ac:dyDescent="0.2">
      <c r="M1511"/>
    </row>
    <row r="1512" spans="13:13" ht="12.75" x14ac:dyDescent="0.2">
      <c r="M1512"/>
    </row>
    <row r="1513" spans="13:13" ht="12.75" x14ac:dyDescent="0.2">
      <c r="M1513"/>
    </row>
    <row r="1514" spans="13:13" ht="12.75" x14ac:dyDescent="0.2">
      <c r="M1514"/>
    </row>
    <row r="1515" spans="13:13" ht="12.75" x14ac:dyDescent="0.2">
      <c r="M1515"/>
    </row>
    <row r="1516" spans="13:13" ht="12.75" x14ac:dyDescent="0.2">
      <c r="M1516"/>
    </row>
    <row r="1517" spans="13:13" ht="12.75" x14ac:dyDescent="0.2">
      <c r="M1517"/>
    </row>
    <row r="1518" spans="13:13" ht="12.75" x14ac:dyDescent="0.2">
      <c r="M1518"/>
    </row>
    <row r="1519" spans="13:13" ht="12.75" x14ac:dyDescent="0.2">
      <c r="M1519"/>
    </row>
    <row r="1520" spans="13:13" ht="12.75" x14ac:dyDescent="0.2">
      <c r="M1520"/>
    </row>
    <row r="1521" spans="13:13" ht="12.75" x14ac:dyDescent="0.2">
      <c r="M1521"/>
    </row>
    <row r="1522" spans="13:13" ht="12.75" x14ac:dyDescent="0.2">
      <c r="M1522"/>
    </row>
    <row r="1523" spans="13:13" ht="12.75" x14ac:dyDescent="0.2">
      <c r="M1523"/>
    </row>
    <row r="1524" spans="13:13" ht="12.75" x14ac:dyDescent="0.2">
      <c r="M1524"/>
    </row>
    <row r="1525" spans="13:13" ht="12.75" x14ac:dyDescent="0.2">
      <c r="M1525"/>
    </row>
    <row r="1526" spans="13:13" ht="12.75" x14ac:dyDescent="0.2">
      <c r="M1526"/>
    </row>
    <row r="1527" spans="13:13" ht="12.75" x14ac:dyDescent="0.2">
      <c r="M1527"/>
    </row>
    <row r="1528" spans="13:13" ht="12.75" x14ac:dyDescent="0.2">
      <c r="M1528"/>
    </row>
    <row r="1529" spans="13:13" ht="12.75" x14ac:dyDescent="0.2">
      <c r="M1529"/>
    </row>
    <row r="1530" spans="13:13" ht="12.75" x14ac:dyDescent="0.2">
      <c r="M1530"/>
    </row>
    <row r="1531" spans="13:13" ht="12.75" x14ac:dyDescent="0.2">
      <c r="M1531"/>
    </row>
    <row r="1532" spans="13:13" ht="12.75" x14ac:dyDescent="0.2">
      <c r="M1532"/>
    </row>
    <row r="1533" spans="13:13" ht="12.75" x14ac:dyDescent="0.2">
      <c r="M1533"/>
    </row>
    <row r="1534" spans="13:13" ht="12.75" x14ac:dyDescent="0.2">
      <c r="M1534"/>
    </row>
    <row r="1535" spans="13:13" ht="12.75" x14ac:dyDescent="0.2">
      <c r="M1535"/>
    </row>
    <row r="1536" spans="13:13" ht="12.75" x14ac:dyDescent="0.2">
      <c r="M1536"/>
    </row>
    <row r="1537" spans="13:13" ht="12.75" x14ac:dyDescent="0.2">
      <c r="M1537"/>
    </row>
    <row r="1538" spans="13:13" ht="12.75" x14ac:dyDescent="0.2">
      <c r="M1538"/>
    </row>
    <row r="1539" spans="13:13" ht="12.75" x14ac:dyDescent="0.2">
      <c r="M1539"/>
    </row>
    <row r="1540" spans="13:13" ht="12.75" x14ac:dyDescent="0.2">
      <c r="M1540"/>
    </row>
    <row r="1541" spans="13:13" ht="12.75" x14ac:dyDescent="0.2">
      <c r="M1541"/>
    </row>
    <row r="1542" spans="13:13" ht="12.75" x14ac:dyDescent="0.2">
      <c r="M1542"/>
    </row>
    <row r="1543" spans="13:13" ht="12.75" x14ac:dyDescent="0.2">
      <c r="M1543"/>
    </row>
    <row r="1544" spans="13:13" ht="12.75" x14ac:dyDescent="0.2">
      <c r="M1544"/>
    </row>
    <row r="1545" spans="13:13" ht="12.75" x14ac:dyDescent="0.2">
      <c r="M1545"/>
    </row>
    <row r="1546" spans="13:13" ht="12.75" x14ac:dyDescent="0.2">
      <c r="M1546"/>
    </row>
    <row r="1547" spans="13:13" ht="12.75" x14ac:dyDescent="0.2">
      <c r="M1547"/>
    </row>
    <row r="1548" spans="13:13" ht="12.75" x14ac:dyDescent="0.2">
      <c r="M1548"/>
    </row>
    <row r="1549" spans="13:13" ht="12.75" x14ac:dyDescent="0.2">
      <c r="M1549"/>
    </row>
    <row r="1550" spans="13:13" ht="12.75" x14ac:dyDescent="0.2">
      <c r="M1550"/>
    </row>
    <row r="1551" spans="13:13" ht="12.75" x14ac:dyDescent="0.2">
      <c r="M1551"/>
    </row>
    <row r="1552" spans="13:13" ht="12.75" x14ac:dyDescent="0.2">
      <c r="M1552"/>
    </row>
    <row r="1553" spans="13:13" ht="12.75" x14ac:dyDescent="0.2">
      <c r="M1553"/>
    </row>
    <row r="1554" spans="13:13" ht="12.75" x14ac:dyDescent="0.2">
      <c r="M1554"/>
    </row>
    <row r="1555" spans="13:13" ht="12.75" x14ac:dyDescent="0.2">
      <c r="M1555"/>
    </row>
    <row r="1556" spans="13:13" ht="12.75" x14ac:dyDescent="0.2">
      <c r="M1556"/>
    </row>
    <row r="1557" spans="13:13" ht="12.75" x14ac:dyDescent="0.2">
      <c r="M1557"/>
    </row>
    <row r="1558" spans="13:13" ht="12.75" x14ac:dyDescent="0.2">
      <c r="M1558"/>
    </row>
    <row r="1559" spans="13:13" ht="12.75" x14ac:dyDescent="0.2">
      <c r="M1559"/>
    </row>
    <row r="1560" spans="13:13" ht="12.75" x14ac:dyDescent="0.2">
      <c r="M1560"/>
    </row>
    <row r="1561" spans="13:13" ht="12.75" x14ac:dyDescent="0.2">
      <c r="M1561"/>
    </row>
    <row r="1562" spans="13:13" ht="12.75" x14ac:dyDescent="0.2">
      <c r="M1562"/>
    </row>
    <row r="1563" spans="13:13" ht="12.75" x14ac:dyDescent="0.2">
      <c r="M1563"/>
    </row>
    <row r="1564" spans="13:13" ht="12.75" x14ac:dyDescent="0.2">
      <c r="M1564"/>
    </row>
    <row r="1565" spans="13:13" ht="12.75" x14ac:dyDescent="0.2">
      <c r="M1565"/>
    </row>
    <row r="1566" spans="13:13" ht="12.75" x14ac:dyDescent="0.2">
      <c r="M1566"/>
    </row>
    <row r="1567" spans="13:13" ht="12.75" x14ac:dyDescent="0.2">
      <c r="M1567"/>
    </row>
    <row r="1568" spans="13:13" ht="12.75" x14ac:dyDescent="0.2">
      <c r="M1568"/>
    </row>
    <row r="1569" spans="13:13" ht="12.75" x14ac:dyDescent="0.2">
      <c r="M1569"/>
    </row>
    <row r="1570" spans="13:13" ht="12.75" x14ac:dyDescent="0.2">
      <c r="M1570"/>
    </row>
    <row r="1571" spans="13:13" ht="12.75" x14ac:dyDescent="0.2">
      <c r="M1571"/>
    </row>
    <row r="1572" spans="13:13" ht="12.75" x14ac:dyDescent="0.2">
      <c r="M1572"/>
    </row>
    <row r="1573" spans="13:13" ht="12.75" x14ac:dyDescent="0.2">
      <c r="M1573"/>
    </row>
    <row r="1574" spans="13:13" ht="12.75" x14ac:dyDescent="0.2">
      <c r="M1574"/>
    </row>
    <row r="1575" spans="13:13" ht="12.75" x14ac:dyDescent="0.2">
      <c r="M1575"/>
    </row>
    <row r="1576" spans="13:13" ht="12.75" x14ac:dyDescent="0.2">
      <c r="M1576"/>
    </row>
    <row r="1577" spans="13:13" ht="12.75" x14ac:dyDescent="0.2">
      <c r="M1577"/>
    </row>
    <row r="1578" spans="13:13" ht="12.75" x14ac:dyDescent="0.2">
      <c r="M1578"/>
    </row>
    <row r="1579" spans="13:13" ht="12.75" x14ac:dyDescent="0.2">
      <c r="M1579"/>
    </row>
    <row r="1580" spans="13:13" ht="12.75" x14ac:dyDescent="0.2">
      <c r="M1580"/>
    </row>
    <row r="1581" spans="13:13" ht="12.75" x14ac:dyDescent="0.2">
      <c r="M1581"/>
    </row>
    <row r="1582" spans="13:13" ht="12.75" x14ac:dyDescent="0.2">
      <c r="M1582"/>
    </row>
    <row r="1583" spans="13:13" ht="12.75" x14ac:dyDescent="0.2">
      <c r="M1583"/>
    </row>
    <row r="1584" spans="13:13" ht="12.75" x14ac:dyDescent="0.2">
      <c r="M1584"/>
    </row>
    <row r="1585" spans="13:13" ht="12.75" x14ac:dyDescent="0.2">
      <c r="M1585"/>
    </row>
    <row r="1586" spans="13:13" ht="12.75" x14ac:dyDescent="0.2">
      <c r="M1586"/>
    </row>
    <row r="1587" spans="13:13" ht="12.75" x14ac:dyDescent="0.2">
      <c r="M1587"/>
    </row>
    <row r="1588" spans="13:13" ht="12.75" x14ac:dyDescent="0.2">
      <c r="M1588"/>
    </row>
    <row r="1589" spans="13:13" ht="12.75" x14ac:dyDescent="0.2">
      <c r="M1589"/>
    </row>
    <row r="1590" spans="13:13" ht="12.75" x14ac:dyDescent="0.2">
      <c r="M1590"/>
    </row>
    <row r="1591" spans="13:13" ht="12.75" x14ac:dyDescent="0.2">
      <c r="M1591"/>
    </row>
    <row r="1592" spans="13:13" ht="12.75" x14ac:dyDescent="0.2">
      <c r="M1592"/>
    </row>
    <row r="1593" spans="13:13" ht="12.75" x14ac:dyDescent="0.2">
      <c r="M1593"/>
    </row>
    <row r="1594" spans="13:13" ht="12.75" x14ac:dyDescent="0.2">
      <c r="M1594"/>
    </row>
    <row r="1595" spans="13:13" ht="12.75" x14ac:dyDescent="0.2">
      <c r="M1595"/>
    </row>
    <row r="1596" spans="13:13" ht="12.75" x14ac:dyDescent="0.2">
      <c r="M1596"/>
    </row>
    <row r="1597" spans="13:13" ht="12.75" x14ac:dyDescent="0.2">
      <c r="M1597"/>
    </row>
    <row r="1598" spans="13:13" ht="12.75" x14ac:dyDescent="0.2">
      <c r="M1598"/>
    </row>
    <row r="1599" spans="13:13" ht="12.75" x14ac:dyDescent="0.2">
      <c r="M1599"/>
    </row>
    <row r="1600" spans="13:13" ht="12.75" x14ac:dyDescent="0.2">
      <c r="M1600"/>
    </row>
    <row r="1601" spans="13:13" ht="12.75" x14ac:dyDescent="0.2">
      <c r="M1601"/>
    </row>
    <row r="1602" spans="13:13" ht="12.75" x14ac:dyDescent="0.2">
      <c r="M1602"/>
    </row>
    <row r="1603" spans="13:13" ht="12.75" x14ac:dyDescent="0.2">
      <c r="M1603"/>
    </row>
    <row r="1604" spans="13:13" ht="12.75" x14ac:dyDescent="0.2">
      <c r="M1604"/>
    </row>
    <row r="1605" spans="13:13" ht="12.75" x14ac:dyDescent="0.2">
      <c r="M1605"/>
    </row>
    <row r="1606" spans="13:13" ht="12.75" x14ac:dyDescent="0.2">
      <c r="M1606"/>
    </row>
    <row r="1607" spans="13:13" ht="12.75" x14ac:dyDescent="0.2">
      <c r="M1607"/>
    </row>
    <row r="1608" spans="13:13" ht="12.75" x14ac:dyDescent="0.2">
      <c r="M1608"/>
    </row>
  </sheetData>
  <sortState ref="A1276:K1295">
    <sortCondition descending="1" ref="F1276"/>
  </sortState>
  <conditionalFormatting sqref="F7 F196:G1251">
    <cfRule type="containsErrors" dxfId="646" priority="1242">
      <formula>ISERROR(F7)</formula>
    </cfRule>
  </conditionalFormatting>
  <conditionalFormatting sqref="G1275">
    <cfRule type="containsErrors" dxfId="645" priority="1179">
      <formula>ISERROR(G1275)</formula>
    </cfRule>
  </conditionalFormatting>
  <conditionalFormatting sqref="G1267:G1275 D1267:D1275">
    <cfRule type="containsErrors" dxfId="644" priority="1181">
      <formula>ISERROR(D1267)</formula>
    </cfRule>
  </conditionalFormatting>
  <conditionalFormatting sqref="G7">
    <cfRule type="containsErrors" dxfId="643" priority="1176">
      <formula>ISERROR(G7)</formula>
    </cfRule>
  </conditionalFormatting>
  <conditionalFormatting sqref="F1267:F1275">
    <cfRule type="containsErrors" dxfId="642" priority="1174">
      <formula>ISERROR(F1267)</formula>
    </cfRule>
  </conditionalFormatting>
  <conditionalFormatting sqref="F178:G178">
    <cfRule type="containsErrors" dxfId="641" priority="1152">
      <formula>ISERROR(F178)</formula>
    </cfRule>
  </conditionalFormatting>
  <conditionalFormatting sqref="F179:G179">
    <cfRule type="containsErrors" dxfId="640" priority="1148">
      <formula>ISERROR(F179)</formula>
    </cfRule>
  </conditionalFormatting>
  <conditionalFormatting sqref="F180:G180">
    <cfRule type="containsErrors" dxfId="639" priority="1144">
      <formula>ISERROR(F180)</formula>
    </cfRule>
  </conditionalFormatting>
  <conditionalFormatting sqref="F181:G181">
    <cfRule type="containsErrors" dxfId="638" priority="1140">
      <formula>ISERROR(F181)</formula>
    </cfRule>
  </conditionalFormatting>
  <conditionalFormatting sqref="F182:G182">
    <cfRule type="containsErrors" dxfId="637" priority="1136">
      <formula>ISERROR(F182)</formula>
    </cfRule>
  </conditionalFormatting>
  <conditionalFormatting sqref="F183:G183">
    <cfRule type="containsErrors" dxfId="636" priority="1132">
      <formula>ISERROR(F183)</formula>
    </cfRule>
  </conditionalFormatting>
  <conditionalFormatting sqref="F184:G184">
    <cfRule type="containsErrors" dxfId="635" priority="1128">
      <formula>ISERROR(F184)</formula>
    </cfRule>
  </conditionalFormatting>
  <conditionalFormatting sqref="F185:G185">
    <cfRule type="containsErrors" dxfId="634" priority="1124">
      <formula>ISERROR(F185)</formula>
    </cfRule>
  </conditionalFormatting>
  <conditionalFormatting sqref="F186:G186">
    <cfRule type="containsErrors" dxfId="633" priority="1120">
      <formula>ISERROR(F186)</formula>
    </cfRule>
  </conditionalFormatting>
  <conditionalFormatting sqref="F187:G187">
    <cfRule type="containsErrors" dxfId="632" priority="1116">
      <formula>ISERROR(F187)</formula>
    </cfRule>
  </conditionalFormatting>
  <conditionalFormatting sqref="F188:G188">
    <cfRule type="containsErrors" dxfId="631" priority="1112">
      <formula>ISERROR(F188)</formula>
    </cfRule>
  </conditionalFormatting>
  <conditionalFormatting sqref="F189:G189">
    <cfRule type="containsErrors" dxfId="630" priority="1108">
      <formula>ISERROR(F189)</formula>
    </cfRule>
  </conditionalFormatting>
  <conditionalFormatting sqref="F190:G190">
    <cfRule type="containsErrors" dxfId="629" priority="1104">
      <formula>ISERROR(F190)</formula>
    </cfRule>
  </conditionalFormatting>
  <conditionalFormatting sqref="F191:G191">
    <cfRule type="containsErrors" dxfId="628" priority="1100">
      <formula>ISERROR(F191)</formula>
    </cfRule>
  </conditionalFormatting>
  <conditionalFormatting sqref="F192:G192">
    <cfRule type="containsErrors" dxfId="627" priority="1096">
      <formula>ISERROR(F192)</formula>
    </cfRule>
  </conditionalFormatting>
  <conditionalFormatting sqref="F193:G193">
    <cfRule type="containsErrors" dxfId="626" priority="1092">
      <formula>ISERROR(F193)</formula>
    </cfRule>
  </conditionalFormatting>
  <conditionalFormatting sqref="F194:G194">
    <cfRule type="containsErrors" dxfId="625" priority="1088">
      <formula>ISERROR(F194)</formula>
    </cfRule>
  </conditionalFormatting>
  <conditionalFormatting sqref="F195:G195">
    <cfRule type="containsErrors" dxfId="624" priority="1080">
      <formula>ISERROR(F195)</formula>
    </cfRule>
  </conditionalFormatting>
  <conditionalFormatting sqref="G1266 D1266">
    <cfRule type="containsErrors" dxfId="623" priority="1066">
      <formula>ISERROR(D1266)</formula>
    </cfRule>
  </conditionalFormatting>
  <conditionalFormatting sqref="F1266">
    <cfRule type="containsErrors" dxfId="622" priority="1065">
      <formula>ISERROR(F1266)</formula>
    </cfRule>
  </conditionalFormatting>
  <conditionalFormatting sqref="G1265 D1265">
    <cfRule type="containsErrors" dxfId="621" priority="1060">
      <formula>ISERROR(D1265)</formula>
    </cfRule>
  </conditionalFormatting>
  <conditionalFormatting sqref="F1265">
    <cfRule type="containsErrors" dxfId="620" priority="1059">
      <formula>ISERROR(F1265)</formula>
    </cfRule>
  </conditionalFormatting>
  <conditionalFormatting sqref="G1264 D1264">
    <cfRule type="containsErrors" dxfId="619" priority="1054">
      <formula>ISERROR(D1264)</formula>
    </cfRule>
  </conditionalFormatting>
  <conditionalFormatting sqref="F1264">
    <cfRule type="containsErrors" dxfId="618" priority="1053">
      <formula>ISERROR(F1264)</formula>
    </cfRule>
  </conditionalFormatting>
  <conditionalFormatting sqref="G1263 D1263">
    <cfRule type="containsErrors" dxfId="617" priority="1048">
      <formula>ISERROR(D1263)</formula>
    </cfRule>
  </conditionalFormatting>
  <conditionalFormatting sqref="F1263">
    <cfRule type="containsErrors" dxfId="616" priority="1047">
      <formula>ISERROR(F1263)</formula>
    </cfRule>
  </conditionalFormatting>
  <conditionalFormatting sqref="F153:G153">
    <cfRule type="containsErrors" dxfId="615" priority="1043">
      <formula>ISERROR(F153)</formula>
    </cfRule>
  </conditionalFormatting>
  <conditionalFormatting sqref="F154:G154">
    <cfRule type="containsErrors" dxfId="614" priority="1039">
      <formula>ISERROR(F154)</formula>
    </cfRule>
  </conditionalFormatting>
  <conditionalFormatting sqref="F155:G155">
    <cfRule type="containsErrors" dxfId="613" priority="1035">
      <formula>ISERROR(F155)</formula>
    </cfRule>
  </conditionalFormatting>
  <conditionalFormatting sqref="F156:G156">
    <cfRule type="containsErrors" dxfId="612" priority="1031">
      <formula>ISERROR(F156)</formula>
    </cfRule>
  </conditionalFormatting>
  <conditionalFormatting sqref="F157:G157">
    <cfRule type="containsErrors" dxfId="611" priority="1027">
      <formula>ISERROR(F157)</formula>
    </cfRule>
  </conditionalFormatting>
  <conditionalFormatting sqref="F158:G158">
    <cfRule type="containsErrors" dxfId="610" priority="1023">
      <formula>ISERROR(F158)</formula>
    </cfRule>
  </conditionalFormatting>
  <conditionalFormatting sqref="F159:G159">
    <cfRule type="containsErrors" dxfId="609" priority="1019">
      <formula>ISERROR(F159)</formula>
    </cfRule>
  </conditionalFormatting>
  <conditionalFormatting sqref="F160:G160">
    <cfRule type="containsErrors" dxfId="608" priority="1015">
      <formula>ISERROR(F160)</formula>
    </cfRule>
  </conditionalFormatting>
  <conditionalFormatting sqref="F161:G161">
    <cfRule type="containsErrors" dxfId="607" priority="1011">
      <formula>ISERROR(F161)</formula>
    </cfRule>
  </conditionalFormatting>
  <conditionalFormatting sqref="F162:G162">
    <cfRule type="containsErrors" dxfId="606" priority="1007">
      <formula>ISERROR(F162)</formula>
    </cfRule>
  </conditionalFormatting>
  <conditionalFormatting sqref="F163:G163">
    <cfRule type="containsErrors" dxfId="605" priority="1003">
      <formula>ISERROR(F163)</formula>
    </cfRule>
  </conditionalFormatting>
  <conditionalFormatting sqref="F164:G164">
    <cfRule type="containsErrors" dxfId="604" priority="999">
      <formula>ISERROR(F164)</formula>
    </cfRule>
  </conditionalFormatting>
  <conditionalFormatting sqref="F165:G165">
    <cfRule type="containsErrors" dxfId="603" priority="995">
      <formula>ISERROR(F165)</formula>
    </cfRule>
  </conditionalFormatting>
  <conditionalFormatting sqref="F166:G166">
    <cfRule type="containsErrors" dxfId="602" priority="991">
      <formula>ISERROR(F166)</formula>
    </cfRule>
  </conditionalFormatting>
  <conditionalFormatting sqref="F167:G167">
    <cfRule type="containsErrors" dxfId="601" priority="987">
      <formula>ISERROR(F167)</formula>
    </cfRule>
  </conditionalFormatting>
  <conditionalFormatting sqref="F168:G168">
    <cfRule type="containsErrors" dxfId="600" priority="979">
      <formula>ISERROR(F168)</formula>
    </cfRule>
  </conditionalFormatting>
  <conditionalFormatting sqref="F169:G169">
    <cfRule type="containsErrors" dxfId="599" priority="975">
      <formula>ISERROR(F169)</formula>
    </cfRule>
  </conditionalFormatting>
  <conditionalFormatting sqref="F170:G170">
    <cfRule type="containsErrors" dxfId="598" priority="971">
      <formula>ISERROR(F170)</formula>
    </cfRule>
  </conditionalFormatting>
  <conditionalFormatting sqref="F171:G171">
    <cfRule type="containsErrors" dxfId="597" priority="967">
      <formula>ISERROR(F171)</formula>
    </cfRule>
  </conditionalFormatting>
  <conditionalFormatting sqref="F172:G172">
    <cfRule type="containsErrors" dxfId="596" priority="963">
      <formula>ISERROR(F172)</formula>
    </cfRule>
  </conditionalFormatting>
  <conditionalFormatting sqref="F173:G173">
    <cfRule type="containsErrors" dxfId="595" priority="959">
      <formula>ISERROR(F173)</formula>
    </cfRule>
  </conditionalFormatting>
  <conditionalFormatting sqref="F174:G174">
    <cfRule type="containsErrors" dxfId="594" priority="955">
      <formula>ISERROR(F174)</formula>
    </cfRule>
  </conditionalFormatting>
  <conditionalFormatting sqref="F175:G175">
    <cfRule type="containsErrors" dxfId="593" priority="951">
      <formula>ISERROR(F175)</formula>
    </cfRule>
  </conditionalFormatting>
  <conditionalFormatting sqref="F176:G176">
    <cfRule type="containsErrors" dxfId="592" priority="947">
      <formula>ISERROR(F176)</formula>
    </cfRule>
  </conditionalFormatting>
  <conditionalFormatting sqref="F177:G177">
    <cfRule type="containsErrors" dxfId="591" priority="943">
      <formula>ISERROR(F177)</formula>
    </cfRule>
  </conditionalFormatting>
  <conditionalFormatting sqref="F133:G133">
    <cfRule type="containsErrors" dxfId="590" priority="939">
      <formula>ISERROR(F133)</formula>
    </cfRule>
  </conditionalFormatting>
  <conditionalFormatting sqref="F134:G134">
    <cfRule type="containsErrors" dxfId="589" priority="935">
      <formula>ISERROR(F134)</formula>
    </cfRule>
  </conditionalFormatting>
  <conditionalFormatting sqref="F135:G135">
    <cfRule type="containsErrors" dxfId="588" priority="931">
      <formula>ISERROR(F135)</formula>
    </cfRule>
  </conditionalFormatting>
  <conditionalFormatting sqref="F136:G136">
    <cfRule type="containsErrors" dxfId="587" priority="927">
      <formula>ISERROR(F136)</formula>
    </cfRule>
  </conditionalFormatting>
  <conditionalFormatting sqref="F137:G137">
    <cfRule type="containsErrors" dxfId="586" priority="923">
      <formula>ISERROR(F137)</formula>
    </cfRule>
  </conditionalFormatting>
  <conditionalFormatting sqref="F138:G138">
    <cfRule type="containsErrors" dxfId="585" priority="919">
      <formula>ISERROR(F138)</formula>
    </cfRule>
  </conditionalFormatting>
  <conditionalFormatting sqref="F139:G139">
    <cfRule type="containsErrors" dxfId="584" priority="915">
      <formula>ISERROR(F139)</formula>
    </cfRule>
  </conditionalFormatting>
  <conditionalFormatting sqref="F140:G140">
    <cfRule type="containsErrors" dxfId="583" priority="911">
      <formula>ISERROR(F140)</formula>
    </cfRule>
  </conditionalFormatting>
  <conditionalFormatting sqref="F141:G141">
    <cfRule type="containsErrors" dxfId="582" priority="907">
      <formula>ISERROR(F141)</formula>
    </cfRule>
  </conditionalFormatting>
  <conditionalFormatting sqref="F142:G142">
    <cfRule type="containsErrors" dxfId="581" priority="903">
      <formula>ISERROR(F142)</formula>
    </cfRule>
  </conditionalFormatting>
  <conditionalFormatting sqref="F143:G143">
    <cfRule type="containsErrors" dxfId="580" priority="899">
      <formula>ISERROR(F143)</formula>
    </cfRule>
  </conditionalFormatting>
  <conditionalFormatting sqref="F144:G144">
    <cfRule type="containsErrors" dxfId="579" priority="895">
      <formula>ISERROR(F144)</formula>
    </cfRule>
  </conditionalFormatting>
  <conditionalFormatting sqref="F145:G145">
    <cfRule type="containsErrors" dxfId="578" priority="891">
      <formula>ISERROR(F145)</formula>
    </cfRule>
  </conditionalFormatting>
  <conditionalFormatting sqref="F146:G146">
    <cfRule type="containsErrors" dxfId="577" priority="887">
      <formula>ISERROR(F146)</formula>
    </cfRule>
  </conditionalFormatting>
  <conditionalFormatting sqref="F147:G147">
    <cfRule type="containsErrors" dxfId="576" priority="883">
      <formula>ISERROR(F147)</formula>
    </cfRule>
  </conditionalFormatting>
  <conditionalFormatting sqref="F148:G148">
    <cfRule type="containsErrors" dxfId="575" priority="879">
      <formula>ISERROR(F148)</formula>
    </cfRule>
  </conditionalFormatting>
  <conditionalFormatting sqref="F149:G149">
    <cfRule type="containsErrors" dxfId="574" priority="875">
      <formula>ISERROR(F149)</formula>
    </cfRule>
  </conditionalFormatting>
  <conditionalFormatting sqref="F150:G150">
    <cfRule type="containsErrors" dxfId="573" priority="871">
      <formula>ISERROR(F150)</formula>
    </cfRule>
  </conditionalFormatting>
  <conditionalFormatting sqref="F151:G151">
    <cfRule type="containsErrors" dxfId="572" priority="867">
      <formula>ISERROR(F151)</formula>
    </cfRule>
  </conditionalFormatting>
  <conditionalFormatting sqref="F152:G152">
    <cfRule type="containsErrors" dxfId="571" priority="863">
      <formula>ISERROR(F152)</formula>
    </cfRule>
  </conditionalFormatting>
  <conditionalFormatting sqref="G1262 D1262">
    <cfRule type="containsErrors" dxfId="570" priority="858">
      <formula>ISERROR(D1262)</formula>
    </cfRule>
  </conditionalFormatting>
  <conditionalFormatting sqref="F1262">
    <cfRule type="containsErrors" dxfId="569" priority="857">
      <formula>ISERROR(F1262)</formula>
    </cfRule>
  </conditionalFormatting>
  <conditionalFormatting sqref="F126:G126">
    <cfRule type="containsErrors" dxfId="568" priority="853">
      <formula>ISERROR(F126)</formula>
    </cfRule>
  </conditionalFormatting>
  <conditionalFormatting sqref="F127:G127">
    <cfRule type="containsErrors" dxfId="567" priority="849">
      <formula>ISERROR(F127)</formula>
    </cfRule>
  </conditionalFormatting>
  <conditionalFormatting sqref="F128:G128">
    <cfRule type="containsErrors" dxfId="566" priority="845">
      <formula>ISERROR(F128)</formula>
    </cfRule>
  </conditionalFormatting>
  <conditionalFormatting sqref="F129:G129">
    <cfRule type="containsErrors" dxfId="565" priority="841">
      <formula>ISERROR(F129)</formula>
    </cfRule>
  </conditionalFormatting>
  <conditionalFormatting sqref="F130:G130">
    <cfRule type="containsErrors" dxfId="564" priority="837">
      <formula>ISERROR(F130)</formula>
    </cfRule>
  </conditionalFormatting>
  <conditionalFormatting sqref="F131:G131">
    <cfRule type="containsErrors" dxfId="563" priority="833">
      <formula>ISERROR(F131)</formula>
    </cfRule>
  </conditionalFormatting>
  <conditionalFormatting sqref="F132:G132">
    <cfRule type="containsErrors" dxfId="562" priority="829">
      <formula>ISERROR(F132)</formula>
    </cfRule>
  </conditionalFormatting>
  <conditionalFormatting sqref="B1183">
    <cfRule type="duplicateValues" dxfId="561" priority="1510"/>
  </conditionalFormatting>
  <conditionalFormatting sqref="B776">
    <cfRule type="duplicateValues" dxfId="560" priority="1511"/>
  </conditionalFormatting>
  <conditionalFormatting sqref="B955">
    <cfRule type="duplicateValues" dxfId="559" priority="1512"/>
  </conditionalFormatting>
  <conditionalFormatting sqref="B1078">
    <cfRule type="duplicateValues" dxfId="558" priority="1515"/>
  </conditionalFormatting>
  <conditionalFormatting sqref="B1103">
    <cfRule type="duplicateValues" dxfId="557" priority="1516"/>
  </conditionalFormatting>
  <conditionalFormatting sqref="B1121">
    <cfRule type="duplicateValues" dxfId="556" priority="1517"/>
  </conditionalFormatting>
  <conditionalFormatting sqref="B1157">
    <cfRule type="duplicateValues" dxfId="555" priority="1518"/>
  </conditionalFormatting>
  <conditionalFormatting sqref="B1160">
    <cfRule type="duplicateValues" dxfId="554" priority="1519"/>
  </conditionalFormatting>
  <conditionalFormatting sqref="B1168">
    <cfRule type="duplicateValues" dxfId="553" priority="1520"/>
  </conditionalFormatting>
  <conditionalFormatting sqref="B1195">
    <cfRule type="duplicateValues" dxfId="552" priority="1521"/>
  </conditionalFormatting>
  <conditionalFormatting sqref="B1255">
    <cfRule type="duplicateValues" dxfId="551" priority="1522"/>
  </conditionalFormatting>
  <conditionalFormatting sqref="B1267:B1275">
    <cfRule type="duplicateValues" dxfId="550" priority="1523"/>
  </conditionalFormatting>
  <conditionalFormatting sqref="B178">
    <cfRule type="duplicateValues" dxfId="549" priority="1554"/>
  </conditionalFormatting>
  <conditionalFormatting sqref="B179">
    <cfRule type="duplicateValues" dxfId="548" priority="1555"/>
  </conditionalFormatting>
  <conditionalFormatting sqref="B180">
    <cfRule type="duplicateValues" dxfId="547" priority="1556"/>
  </conditionalFormatting>
  <conditionalFormatting sqref="B181">
    <cfRule type="duplicateValues" dxfId="546" priority="1557"/>
  </conditionalFormatting>
  <conditionalFormatting sqref="B182">
    <cfRule type="duplicateValues" dxfId="545" priority="1558"/>
  </conditionalFormatting>
  <conditionalFormatting sqref="B183">
    <cfRule type="duplicateValues" dxfId="544" priority="1559"/>
  </conditionalFormatting>
  <conditionalFormatting sqref="B184">
    <cfRule type="duplicateValues" dxfId="543" priority="1560"/>
  </conditionalFormatting>
  <conditionalFormatting sqref="B185">
    <cfRule type="duplicateValues" dxfId="542" priority="1561"/>
  </conditionalFormatting>
  <conditionalFormatting sqref="B186">
    <cfRule type="duplicateValues" dxfId="541" priority="1562"/>
  </conditionalFormatting>
  <conditionalFormatting sqref="B187">
    <cfRule type="duplicateValues" dxfId="540" priority="1563"/>
  </conditionalFormatting>
  <conditionalFormatting sqref="B188">
    <cfRule type="duplicateValues" dxfId="539" priority="1564"/>
  </conditionalFormatting>
  <conditionalFormatting sqref="B189">
    <cfRule type="duplicateValues" dxfId="538" priority="1565"/>
  </conditionalFormatting>
  <conditionalFormatting sqref="B190">
    <cfRule type="duplicateValues" dxfId="537" priority="1566"/>
  </conditionalFormatting>
  <conditionalFormatting sqref="B191">
    <cfRule type="duplicateValues" dxfId="536" priority="1567"/>
  </conditionalFormatting>
  <conditionalFormatting sqref="B192">
    <cfRule type="duplicateValues" dxfId="535" priority="1568"/>
  </conditionalFormatting>
  <conditionalFormatting sqref="B193">
    <cfRule type="duplicateValues" dxfId="534" priority="1569"/>
  </conditionalFormatting>
  <conditionalFormatting sqref="B194">
    <cfRule type="duplicateValues" dxfId="533" priority="1570"/>
  </conditionalFormatting>
  <conditionalFormatting sqref="B195">
    <cfRule type="duplicateValues" dxfId="532" priority="1572"/>
  </conditionalFormatting>
  <conditionalFormatting sqref="B1266">
    <cfRule type="duplicateValues" dxfId="531" priority="1575"/>
  </conditionalFormatting>
  <conditionalFormatting sqref="B1265">
    <cfRule type="duplicateValues" dxfId="530" priority="1576"/>
  </conditionalFormatting>
  <conditionalFormatting sqref="B1264">
    <cfRule type="duplicateValues" dxfId="529" priority="1577"/>
  </conditionalFormatting>
  <conditionalFormatting sqref="B1263">
    <cfRule type="duplicateValues" dxfId="528" priority="1578"/>
  </conditionalFormatting>
  <conditionalFormatting sqref="B153">
    <cfRule type="duplicateValues" dxfId="527" priority="1579"/>
  </conditionalFormatting>
  <conditionalFormatting sqref="B154">
    <cfRule type="duplicateValues" dxfId="526" priority="1580"/>
  </conditionalFormatting>
  <conditionalFormatting sqref="B155">
    <cfRule type="duplicateValues" dxfId="525" priority="1581"/>
  </conditionalFormatting>
  <conditionalFormatting sqref="B156">
    <cfRule type="duplicateValues" dxfId="524" priority="1582"/>
  </conditionalFormatting>
  <conditionalFormatting sqref="B157">
    <cfRule type="duplicateValues" dxfId="523" priority="1583"/>
  </conditionalFormatting>
  <conditionalFormatting sqref="B158">
    <cfRule type="duplicateValues" dxfId="522" priority="1584"/>
  </conditionalFormatting>
  <conditionalFormatting sqref="B159">
    <cfRule type="duplicateValues" dxfId="521" priority="1585"/>
  </conditionalFormatting>
  <conditionalFormatting sqref="B160">
    <cfRule type="duplicateValues" dxfId="520" priority="1586"/>
  </conditionalFormatting>
  <conditionalFormatting sqref="B161">
    <cfRule type="duplicateValues" dxfId="519" priority="1587"/>
  </conditionalFormatting>
  <conditionalFormatting sqref="B162">
    <cfRule type="duplicateValues" dxfId="518" priority="1588"/>
  </conditionalFormatting>
  <conditionalFormatting sqref="B163">
    <cfRule type="duplicateValues" dxfId="517" priority="1589"/>
  </conditionalFormatting>
  <conditionalFormatting sqref="B164">
    <cfRule type="duplicateValues" dxfId="516" priority="1590"/>
  </conditionalFormatting>
  <conditionalFormatting sqref="B165">
    <cfRule type="duplicateValues" dxfId="515" priority="1591"/>
  </conditionalFormatting>
  <conditionalFormatting sqref="B166">
    <cfRule type="duplicateValues" dxfId="514" priority="1592"/>
  </conditionalFormatting>
  <conditionalFormatting sqref="B167">
    <cfRule type="duplicateValues" dxfId="513" priority="1593"/>
  </conditionalFormatting>
  <conditionalFormatting sqref="B168">
    <cfRule type="duplicateValues" dxfId="512" priority="1595"/>
  </conditionalFormatting>
  <conditionalFormatting sqref="B169">
    <cfRule type="duplicateValues" dxfId="511" priority="1596"/>
  </conditionalFormatting>
  <conditionalFormatting sqref="B170">
    <cfRule type="duplicateValues" dxfId="510" priority="1597"/>
  </conditionalFormatting>
  <conditionalFormatting sqref="B171">
    <cfRule type="duplicateValues" dxfId="509" priority="1598"/>
  </conditionalFormatting>
  <conditionalFormatting sqref="B172">
    <cfRule type="duplicateValues" dxfId="508" priority="1599"/>
  </conditionalFormatting>
  <conditionalFormatting sqref="B173">
    <cfRule type="duplicateValues" dxfId="507" priority="1600"/>
  </conditionalFormatting>
  <conditionalFormatting sqref="B174">
    <cfRule type="duplicateValues" dxfId="506" priority="1601"/>
  </conditionalFormatting>
  <conditionalFormatting sqref="B175">
    <cfRule type="duplicateValues" dxfId="505" priority="1602"/>
  </conditionalFormatting>
  <conditionalFormatting sqref="B176">
    <cfRule type="duplicateValues" dxfId="504" priority="1603"/>
  </conditionalFormatting>
  <conditionalFormatting sqref="B177">
    <cfRule type="duplicateValues" dxfId="503" priority="1604"/>
  </conditionalFormatting>
  <conditionalFormatting sqref="B133">
    <cfRule type="duplicateValues" dxfId="502" priority="1605"/>
  </conditionalFormatting>
  <conditionalFormatting sqref="B134">
    <cfRule type="duplicateValues" dxfId="501" priority="1606"/>
  </conditionalFormatting>
  <conditionalFormatting sqref="B135">
    <cfRule type="duplicateValues" dxfId="500" priority="1607"/>
  </conditionalFormatting>
  <conditionalFormatting sqref="B136">
    <cfRule type="duplicateValues" dxfId="499" priority="1608"/>
  </conditionalFormatting>
  <conditionalFormatting sqref="B137">
    <cfRule type="duplicateValues" dxfId="498" priority="1609"/>
  </conditionalFormatting>
  <conditionalFormatting sqref="B138">
    <cfRule type="duplicateValues" dxfId="497" priority="1610"/>
  </conditionalFormatting>
  <conditionalFormatting sqref="B139">
    <cfRule type="duplicateValues" dxfId="496" priority="1611"/>
  </conditionalFormatting>
  <conditionalFormatting sqref="B140">
    <cfRule type="duplicateValues" dxfId="495" priority="1612"/>
  </conditionalFormatting>
  <conditionalFormatting sqref="B141">
    <cfRule type="duplicateValues" dxfId="494" priority="1613"/>
  </conditionalFormatting>
  <conditionalFormatting sqref="B142">
    <cfRule type="duplicateValues" dxfId="493" priority="1614"/>
  </conditionalFormatting>
  <conditionalFormatting sqref="B143">
    <cfRule type="duplicateValues" dxfId="492" priority="1615"/>
  </conditionalFormatting>
  <conditionalFormatting sqref="B144">
    <cfRule type="duplicateValues" dxfId="491" priority="1616"/>
  </conditionalFormatting>
  <conditionalFormatting sqref="B145">
    <cfRule type="duplicateValues" dxfId="490" priority="1617"/>
  </conditionalFormatting>
  <conditionalFormatting sqref="B146">
    <cfRule type="duplicateValues" dxfId="489" priority="1618"/>
  </conditionalFormatting>
  <conditionalFormatting sqref="B147">
    <cfRule type="duplicateValues" dxfId="488" priority="1619"/>
  </conditionalFormatting>
  <conditionalFormatting sqref="B148">
    <cfRule type="duplicateValues" dxfId="487" priority="1620"/>
  </conditionalFormatting>
  <conditionalFormatting sqref="B149">
    <cfRule type="duplicateValues" dxfId="486" priority="1621"/>
  </conditionalFormatting>
  <conditionalFormatting sqref="B150">
    <cfRule type="duplicateValues" dxfId="485" priority="1622"/>
  </conditionalFormatting>
  <conditionalFormatting sqref="B151">
    <cfRule type="duplicateValues" dxfId="484" priority="1623"/>
  </conditionalFormatting>
  <conditionalFormatting sqref="B152">
    <cfRule type="duplicateValues" dxfId="483" priority="1624"/>
  </conditionalFormatting>
  <conditionalFormatting sqref="B1262">
    <cfRule type="duplicateValues" dxfId="482" priority="1625"/>
  </conditionalFormatting>
  <conditionalFormatting sqref="B126">
    <cfRule type="duplicateValues" dxfId="481" priority="1626"/>
  </conditionalFormatting>
  <conditionalFormatting sqref="B127">
    <cfRule type="duplicateValues" dxfId="480" priority="1627"/>
  </conditionalFormatting>
  <conditionalFormatting sqref="B128">
    <cfRule type="duplicateValues" dxfId="479" priority="1628"/>
  </conditionalFormatting>
  <conditionalFormatting sqref="B129">
    <cfRule type="duplicateValues" dxfId="478" priority="1629"/>
  </conditionalFormatting>
  <conditionalFormatting sqref="B130">
    <cfRule type="duplicateValues" dxfId="477" priority="1630"/>
  </conditionalFormatting>
  <conditionalFormatting sqref="B131">
    <cfRule type="duplicateValues" dxfId="476" priority="1631"/>
  </conditionalFormatting>
  <conditionalFormatting sqref="B132">
    <cfRule type="duplicateValues" dxfId="475" priority="1632"/>
  </conditionalFormatting>
  <conditionalFormatting sqref="F111:G111">
    <cfRule type="containsErrors" dxfId="474" priority="640">
      <formula>ISERROR(F111)</formula>
    </cfRule>
  </conditionalFormatting>
  <conditionalFormatting sqref="B111">
    <cfRule type="duplicateValues" dxfId="473" priority="641"/>
  </conditionalFormatting>
  <conditionalFormatting sqref="F112:G112">
    <cfRule type="containsErrors" dxfId="472" priority="632">
      <formula>ISERROR(F112)</formula>
    </cfRule>
  </conditionalFormatting>
  <conditionalFormatting sqref="B112">
    <cfRule type="duplicateValues" dxfId="471" priority="633"/>
  </conditionalFormatting>
  <conditionalFormatting sqref="F113:G113">
    <cfRule type="containsErrors" dxfId="470" priority="624">
      <formula>ISERROR(F113)</formula>
    </cfRule>
  </conditionalFormatting>
  <conditionalFormatting sqref="B113">
    <cfRule type="duplicateValues" dxfId="469" priority="625"/>
  </conditionalFormatting>
  <conditionalFormatting sqref="F114:G114">
    <cfRule type="containsErrors" dxfId="468" priority="616">
      <formula>ISERROR(F114)</formula>
    </cfRule>
  </conditionalFormatting>
  <conditionalFormatting sqref="B114">
    <cfRule type="duplicateValues" dxfId="467" priority="617"/>
  </conditionalFormatting>
  <conditionalFormatting sqref="F115:G115">
    <cfRule type="containsErrors" dxfId="466" priority="608">
      <formula>ISERROR(F115)</formula>
    </cfRule>
  </conditionalFormatting>
  <conditionalFormatting sqref="B115">
    <cfRule type="duplicateValues" dxfId="465" priority="609"/>
  </conditionalFormatting>
  <conditionalFormatting sqref="F116:G116">
    <cfRule type="containsErrors" dxfId="464" priority="600">
      <formula>ISERROR(F116)</formula>
    </cfRule>
  </conditionalFormatting>
  <conditionalFormatting sqref="B116">
    <cfRule type="duplicateValues" dxfId="463" priority="601"/>
  </conditionalFormatting>
  <conditionalFormatting sqref="F117:G117">
    <cfRule type="containsErrors" dxfId="462" priority="592">
      <formula>ISERROR(F117)</formula>
    </cfRule>
  </conditionalFormatting>
  <conditionalFormatting sqref="B117">
    <cfRule type="duplicateValues" dxfId="461" priority="593"/>
  </conditionalFormatting>
  <conditionalFormatting sqref="F118:G118">
    <cfRule type="containsErrors" dxfId="460" priority="584">
      <formula>ISERROR(F118)</formula>
    </cfRule>
  </conditionalFormatting>
  <conditionalFormatting sqref="B118">
    <cfRule type="duplicateValues" dxfId="459" priority="585"/>
  </conditionalFormatting>
  <conditionalFormatting sqref="F119:G119">
    <cfRule type="containsErrors" dxfId="458" priority="576">
      <formula>ISERROR(F119)</formula>
    </cfRule>
  </conditionalFormatting>
  <conditionalFormatting sqref="B119">
    <cfRule type="duplicateValues" dxfId="457" priority="577"/>
  </conditionalFormatting>
  <conditionalFormatting sqref="F120:G120">
    <cfRule type="containsErrors" dxfId="456" priority="568">
      <formula>ISERROR(F120)</formula>
    </cfRule>
  </conditionalFormatting>
  <conditionalFormatting sqref="B120">
    <cfRule type="duplicateValues" dxfId="455" priority="569"/>
  </conditionalFormatting>
  <conditionalFormatting sqref="F121:G121">
    <cfRule type="containsErrors" dxfId="454" priority="560">
      <formula>ISERROR(F121)</formula>
    </cfRule>
  </conditionalFormatting>
  <conditionalFormatting sqref="B121">
    <cfRule type="duplicateValues" dxfId="453" priority="561"/>
  </conditionalFormatting>
  <conditionalFormatting sqref="F122:G122">
    <cfRule type="containsErrors" dxfId="452" priority="552">
      <formula>ISERROR(F122)</formula>
    </cfRule>
  </conditionalFormatting>
  <conditionalFormatting sqref="B122">
    <cfRule type="duplicateValues" dxfId="451" priority="553"/>
  </conditionalFormatting>
  <conditionalFormatting sqref="F123:G123">
    <cfRule type="containsErrors" dxfId="450" priority="544">
      <formula>ISERROR(F123)</formula>
    </cfRule>
  </conditionalFormatting>
  <conditionalFormatting sqref="B123">
    <cfRule type="duplicateValues" dxfId="449" priority="545"/>
  </conditionalFormatting>
  <conditionalFormatting sqref="F124:G124">
    <cfRule type="containsErrors" dxfId="448" priority="536">
      <formula>ISERROR(F124)</formula>
    </cfRule>
  </conditionalFormatting>
  <conditionalFormatting sqref="B124">
    <cfRule type="duplicateValues" dxfId="447" priority="537"/>
  </conditionalFormatting>
  <conditionalFormatting sqref="F125:G125">
    <cfRule type="containsErrors" dxfId="446" priority="528">
      <formula>ISERROR(F125)</formula>
    </cfRule>
  </conditionalFormatting>
  <conditionalFormatting sqref="B125">
    <cfRule type="duplicateValues" dxfId="445" priority="529"/>
  </conditionalFormatting>
  <conditionalFormatting sqref="A1262:A1275">
    <cfRule type="duplicateValues" dxfId="444" priority="525"/>
  </conditionalFormatting>
  <conditionalFormatting sqref="G1261 D1261">
    <cfRule type="containsErrors" dxfId="443" priority="519">
      <formula>ISERROR(D1261)</formula>
    </cfRule>
  </conditionalFormatting>
  <conditionalFormatting sqref="F1261">
    <cfRule type="containsErrors" dxfId="442" priority="518">
      <formula>ISERROR(F1261)</formula>
    </cfRule>
  </conditionalFormatting>
  <conditionalFormatting sqref="B1261">
    <cfRule type="duplicateValues" dxfId="441" priority="520"/>
  </conditionalFormatting>
  <conditionalFormatting sqref="A1261">
    <cfRule type="duplicateValues" dxfId="440" priority="517"/>
  </conditionalFormatting>
  <conditionalFormatting sqref="G1260 D1260">
    <cfRule type="containsErrors" dxfId="439" priority="511">
      <formula>ISERROR(D1260)</formula>
    </cfRule>
  </conditionalFormatting>
  <conditionalFormatting sqref="F1260">
    <cfRule type="containsErrors" dxfId="438" priority="510">
      <formula>ISERROR(F1260)</formula>
    </cfRule>
  </conditionalFormatting>
  <conditionalFormatting sqref="B1260">
    <cfRule type="duplicateValues" dxfId="437" priority="512"/>
  </conditionalFormatting>
  <conditionalFormatting sqref="A1260">
    <cfRule type="duplicateValues" dxfId="436" priority="509"/>
  </conditionalFormatting>
  <conditionalFormatting sqref="G1259 D1259">
    <cfRule type="containsErrors" dxfId="435" priority="503">
      <formula>ISERROR(D1259)</formula>
    </cfRule>
  </conditionalFormatting>
  <conditionalFormatting sqref="F1259">
    <cfRule type="containsErrors" dxfId="434" priority="502">
      <formula>ISERROR(F1259)</formula>
    </cfRule>
  </conditionalFormatting>
  <conditionalFormatting sqref="B1259">
    <cfRule type="duplicateValues" dxfId="433" priority="504"/>
  </conditionalFormatting>
  <conditionalFormatting sqref="A1259">
    <cfRule type="duplicateValues" dxfId="432" priority="501"/>
  </conditionalFormatting>
  <conditionalFormatting sqref="F77:G77">
    <cfRule type="containsErrors" dxfId="431" priority="495">
      <formula>ISERROR(F77)</formula>
    </cfRule>
  </conditionalFormatting>
  <conditionalFormatting sqref="B77">
    <cfRule type="duplicateValues" dxfId="430" priority="496"/>
  </conditionalFormatting>
  <conditionalFormatting sqref="F78:G78">
    <cfRule type="containsErrors" dxfId="429" priority="489">
      <formula>ISERROR(F78)</formula>
    </cfRule>
  </conditionalFormatting>
  <conditionalFormatting sqref="B78">
    <cfRule type="duplicateValues" dxfId="428" priority="490"/>
  </conditionalFormatting>
  <conditionalFormatting sqref="F79:G79">
    <cfRule type="containsErrors" dxfId="427" priority="483">
      <formula>ISERROR(F79)</formula>
    </cfRule>
  </conditionalFormatting>
  <conditionalFormatting sqref="B79">
    <cfRule type="duplicateValues" dxfId="426" priority="484"/>
  </conditionalFormatting>
  <conditionalFormatting sqref="F80:G80">
    <cfRule type="containsErrors" dxfId="425" priority="477">
      <formula>ISERROR(F80)</formula>
    </cfRule>
  </conditionalFormatting>
  <conditionalFormatting sqref="B80">
    <cfRule type="duplicateValues" dxfId="424" priority="478"/>
  </conditionalFormatting>
  <conditionalFormatting sqref="F81:G81">
    <cfRule type="containsErrors" dxfId="423" priority="471">
      <formula>ISERROR(F81)</formula>
    </cfRule>
  </conditionalFormatting>
  <conditionalFormatting sqref="B81">
    <cfRule type="duplicateValues" dxfId="422" priority="472"/>
  </conditionalFormatting>
  <conditionalFormatting sqref="F82:G82">
    <cfRule type="containsErrors" dxfId="421" priority="465">
      <formula>ISERROR(F82)</formula>
    </cfRule>
  </conditionalFormatting>
  <conditionalFormatting sqref="B82">
    <cfRule type="duplicateValues" dxfId="420" priority="466"/>
  </conditionalFormatting>
  <conditionalFormatting sqref="F83:G83">
    <cfRule type="containsErrors" dxfId="419" priority="459">
      <formula>ISERROR(F83)</formula>
    </cfRule>
  </conditionalFormatting>
  <conditionalFormatting sqref="B83">
    <cfRule type="duplicateValues" dxfId="418" priority="460"/>
  </conditionalFormatting>
  <conditionalFormatting sqref="F84:G84">
    <cfRule type="containsErrors" dxfId="417" priority="453">
      <formula>ISERROR(F84)</formula>
    </cfRule>
  </conditionalFormatting>
  <conditionalFormatting sqref="B84">
    <cfRule type="duplicateValues" dxfId="416" priority="454"/>
  </conditionalFormatting>
  <conditionalFormatting sqref="F85:G85">
    <cfRule type="containsErrors" dxfId="415" priority="447">
      <formula>ISERROR(F85)</formula>
    </cfRule>
  </conditionalFormatting>
  <conditionalFormatting sqref="B85">
    <cfRule type="duplicateValues" dxfId="414" priority="448"/>
  </conditionalFormatting>
  <conditionalFormatting sqref="F86:G86">
    <cfRule type="containsErrors" dxfId="413" priority="441">
      <formula>ISERROR(F86)</formula>
    </cfRule>
  </conditionalFormatting>
  <conditionalFormatting sqref="B86">
    <cfRule type="duplicateValues" dxfId="412" priority="442"/>
  </conditionalFormatting>
  <conditionalFormatting sqref="F87:G87">
    <cfRule type="containsErrors" dxfId="411" priority="435">
      <formula>ISERROR(F87)</formula>
    </cfRule>
  </conditionalFormatting>
  <conditionalFormatting sqref="B87">
    <cfRule type="duplicateValues" dxfId="410" priority="436"/>
  </conditionalFormatting>
  <conditionalFormatting sqref="F88:G88">
    <cfRule type="containsErrors" dxfId="409" priority="429">
      <formula>ISERROR(F88)</formula>
    </cfRule>
  </conditionalFormatting>
  <conditionalFormatting sqref="B88">
    <cfRule type="duplicateValues" dxfId="408" priority="430"/>
  </conditionalFormatting>
  <conditionalFormatting sqref="F89:G89">
    <cfRule type="containsErrors" dxfId="407" priority="423">
      <formula>ISERROR(F89)</formula>
    </cfRule>
  </conditionalFormatting>
  <conditionalFormatting sqref="B89">
    <cfRule type="duplicateValues" dxfId="406" priority="424"/>
  </conditionalFormatting>
  <conditionalFormatting sqref="F90:G90">
    <cfRule type="containsErrors" dxfId="405" priority="417">
      <formula>ISERROR(F90)</formula>
    </cfRule>
  </conditionalFormatting>
  <conditionalFormatting sqref="B90">
    <cfRule type="duplicateValues" dxfId="404" priority="418"/>
  </conditionalFormatting>
  <conditionalFormatting sqref="F91:G91">
    <cfRule type="containsErrors" dxfId="403" priority="411">
      <formula>ISERROR(F91)</formula>
    </cfRule>
  </conditionalFormatting>
  <conditionalFormatting sqref="B91">
    <cfRule type="duplicateValues" dxfId="402" priority="412"/>
  </conditionalFormatting>
  <conditionalFormatting sqref="F92:G92">
    <cfRule type="containsErrors" dxfId="401" priority="405">
      <formula>ISERROR(F92)</formula>
    </cfRule>
  </conditionalFormatting>
  <conditionalFormatting sqref="B92">
    <cfRule type="duplicateValues" dxfId="400" priority="406"/>
  </conditionalFormatting>
  <conditionalFormatting sqref="F93:G93">
    <cfRule type="containsErrors" dxfId="399" priority="399">
      <formula>ISERROR(F93)</formula>
    </cfRule>
  </conditionalFormatting>
  <conditionalFormatting sqref="B93">
    <cfRule type="duplicateValues" dxfId="398" priority="400"/>
  </conditionalFormatting>
  <conditionalFormatting sqref="F94:G94">
    <cfRule type="containsErrors" dxfId="397" priority="393">
      <formula>ISERROR(F94)</formula>
    </cfRule>
  </conditionalFormatting>
  <conditionalFormatting sqref="B94">
    <cfRule type="duplicateValues" dxfId="396" priority="394"/>
  </conditionalFormatting>
  <conditionalFormatting sqref="F95:G95">
    <cfRule type="containsErrors" dxfId="395" priority="387">
      <formula>ISERROR(F95)</formula>
    </cfRule>
  </conditionalFormatting>
  <conditionalFormatting sqref="B95">
    <cfRule type="duplicateValues" dxfId="394" priority="388"/>
  </conditionalFormatting>
  <conditionalFormatting sqref="F96:G96">
    <cfRule type="containsErrors" dxfId="393" priority="381">
      <formula>ISERROR(F96)</formula>
    </cfRule>
  </conditionalFormatting>
  <conditionalFormatting sqref="B96">
    <cfRule type="duplicateValues" dxfId="392" priority="382"/>
  </conditionalFormatting>
  <conditionalFormatting sqref="F97:G97">
    <cfRule type="containsErrors" dxfId="391" priority="375">
      <formula>ISERROR(F97)</formula>
    </cfRule>
  </conditionalFormatting>
  <conditionalFormatting sqref="B97">
    <cfRule type="duplicateValues" dxfId="390" priority="376"/>
  </conditionalFormatting>
  <conditionalFormatting sqref="F98:G98">
    <cfRule type="containsErrors" dxfId="389" priority="369">
      <formula>ISERROR(F98)</formula>
    </cfRule>
  </conditionalFormatting>
  <conditionalFormatting sqref="B98">
    <cfRule type="duplicateValues" dxfId="388" priority="370"/>
  </conditionalFormatting>
  <conditionalFormatting sqref="F99:G99">
    <cfRule type="containsErrors" dxfId="387" priority="363">
      <formula>ISERROR(F99)</formula>
    </cfRule>
  </conditionalFormatting>
  <conditionalFormatting sqref="B99">
    <cfRule type="duplicateValues" dxfId="386" priority="364"/>
  </conditionalFormatting>
  <conditionalFormatting sqref="F100:G100">
    <cfRule type="containsErrors" dxfId="385" priority="357">
      <formula>ISERROR(F100)</formula>
    </cfRule>
  </conditionalFormatting>
  <conditionalFormatting sqref="B100">
    <cfRule type="duplicateValues" dxfId="384" priority="358"/>
  </conditionalFormatting>
  <conditionalFormatting sqref="F101:G101">
    <cfRule type="containsErrors" dxfId="383" priority="351">
      <formula>ISERROR(F101)</formula>
    </cfRule>
  </conditionalFormatting>
  <conditionalFormatting sqref="B101">
    <cfRule type="duplicateValues" dxfId="382" priority="352"/>
  </conditionalFormatting>
  <conditionalFormatting sqref="F102:G102">
    <cfRule type="containsErrors" dxfId="381" priority="345">
      <formula>ISERROR(F102)</formula>
    </cfRule>
  </conditionalFormatting>
  <conditionalFormatting sqref="B102">
    <cfRule type="duplicateValues" dxfId="380" priority="346"/>
  </conditionalFormatting>
  <conditionalFormatting sqref="F103:G103">
    <cfRule type="containsErrors" dxfId="379" priority="339">
      <formula>ISERROR(F103)</formula>
    </cfRule>
  </conditionalFormatting>
  <conditionalFormatting sqref="B103">
    <cfRule type="duplicateValues" dxfId="378" priority="340"/>
  </conditionalFormatting>
  <conditionalFormatting sqref="F104:G104">
    <cfRule type="containsErrors" dxfId="377" priority="333">
      <formula>ISERROR(F104)</formula>
    </cfRule>
  </conditionalFormatting>
  <conditionalFormatting sqref="B104">
    <cfRule type="duplicateValues" dxfId="376" priority="334"/>
  </conditionalFormatting>
  <conditionalFormatting sqref="F105:G105">
    <cfRule type="containsErrors" dxfId="375" priority="327">
      <formula>ISERROR(F105)</formula>
    </cfRule>
  </conditionalFormatting>
  <conditionalFormatting sqref="B105">
    <cfRule type="duplicateValues" dxfId="374" priority="328"/>
  </conditionalFormatting>
  <conditionalFormatting sqref="F106:G106">
    <cfRule type="containsErrors" dxfId="373" priority="321">
      <formula>ISERROR(F106)</formula>
    </cfRule>
  </conditionalFormatting>
  <conditionalFormatting sqref="B106">
    <cfRule type="duplicateValues" dxfId="372" priority="322"/>
  </conditionalFormatting>
  <conditionalFormatting sqref="F107:G107">
    <cfRule type="containsErrors" dxfId="371" priority="315">
      <formula>ISERROR(F107)</formula>
    </cfRule>
  </conditionalFormatting>
  <conditionalFormatting sqref="B107">
    <cfRule type="duplicateValues" dxfId="370" priority="316"/>
  </conditionalFormatting>
  <conditionalFormatting sqref="F108:G108">
    <cfRule type="containsErrors" dxfId="369" priority="309">
      <formula>ISERROR(F108)</formula>
    </cfRule>
  </conditionalFormatting>
  <conditionalFormatting sqref="B108">
    <cfRule type="duplicateValues" dxfId="368" priority="310"/>
  </conditionalFormatting>
  <conditionalFormatting sqref="F109:G109">
    <cfRule type="containsErrors" dxfId="367" priority="303">
      <formula>ISERROR(F109)</formula>
    </cfRule>
  </conditionalFormatting>
  <conditionalFormatting sqref="B109">
    <cfRule type="duplicateValues" dxfId="366" priority="304"/>
  </conditionalFormatting>
  <conditionalFormatting sqref="F110:G110">
    <cfRule type="containsErrors" dxfId="365" priority="297">
      <formula>ISERROR(F110)</formula>
    </cfRule>
  </conditionalFormatting>
  <conditionalFormatting sqref="B110">
    <cfRule type="duplicateValues" dxfId="364" priority="298"/>
  </conditionalFormatting>
  <conditionalFormatting sqref="G1258 D1258">
    <cfRule type="containsErrors" dxfId="363" priority="291">
      <formula>ISERROR(D1258)</formula>
    </cfRule>
  </conditionalFormatting>
  <conditionalFormatting sqref="F1258">
    <cfRule type="containsErrors" dxfId="362" priority="290">
      <formula>ISERROR(F1258)</formula>
    </cfRule>
  </conditionalFormatting>
  <conditionalFormatting sqref="B1258">
    <cfRule type="duplicateValues" dxfId="361" priority="292"/>
  </conditionalFormatting>
  <conditionalFormatting sqref="A1258">
    <cfRule type="duplicateValues" dxfId="360" priority="289"/>
  </conditionalFormatting>
  <conditionalFormatting sqref="G1257 D1257">
    <cfRule type="containsErrors" dxfId="359" priority="283">
      <formula>ISERROR(D1257)</formula>
    </cfRule>
  </conditionalFormatting>
  <conditionalFormatting sqref="F1257">
    <cfRule type="containsErrors" dxfId="358" priority="282">
      <formula>ISERROR(F1257)</formula>
    </cfRule>
  </conditionalFormatting>
  <conditionalFormatting sqref="B1257">
    <cfRule type="duplicateValues" dxfId="357" priority="284"/>
  </conditionalFormatting>
  <conditionalFormatting sqref="A1257">
    <cfRule type="duplicateValues" dxfId="356" priority="281"/>
  </conditionalFormatting>
  <conditionalFormatting sqref="F48:G48">
    <cfRule type="containsErrors" dxfId="355" priority="277">
      <formula>ISERROR(F48)</formula>
    </cfRule>
  </conditionalFormatting>
  <conditionalFormatting sqref="B48">
    <cfRule type="duplicateValues" dxfId="354" priority="278"/>
  </conditionalFormatting>
  <conditionalFormatting sqref="F49:G49">
    <cfRule type="containsErrors" dxfId="353" priority="273">
      <formula>ISERROR(F49)</formula>
    </cfRule>
  </conditionalFormatting>
  <conditionalFormatting sqref="B49">
    <cfRule type="duplicateValues" dxfId="352" priority="274"/>
  </conditionalFormatting>
  <conditionalFormatting sqref="F50:G50">
    <cfRule type="containsErrors" dxfId="351" priority="269">
      <formula>ISERROR(F50)</formula>
    </cfRule>
  </conditionalFormatting>
  <conditionalFormatting sqref="B50">
    <cfRule type="duplicateValues" dxfId="350" priority="270"/>
  </conditionalFormatting>
  <conditionalFormatting sqref="F51:G51">
    <cfRule type="containsErrors" dxfId="349" priority="265">
      <formula>ISERROR(F51)</formula>
    </cfRule>
  </conditionalFormatting>
  <conditionalFormatting sqref="B51">
    <cfRule type="duplicateValues" dxfId="348" priority="266"/>
  </conditionalFormatting>
  <conditionalFormatting sqref="F52:G52">
    <cfRule type="containsErrors" dxfId="347" priority="261">
      <formula>ISERROR(F52)</formula>
    </cfRule>
  </conditionalFormatting>
  <conditionalFormatting sqref="B52">
    <cfRule type="duplicateValues" dxfId="346" priority="262"/>
  </conditionalFormatting>
  <conditionalFormatting sqref="F53:G53">
    <cfRule type="containsErrors" dxfId="345" priority="257">
      <formula>ISERROR(F53)</formula>
    </cfRule>
  </conditionalFormatting>
  <conditionalFormatting sqref="B53">
    <cfRule type="duplicateValues" dxfId="344" priority="258"/>
  </conditionalFormatting>
  <conditionalFormatting sqref="F54:G54">
    <cfRule type="containsErrors" dxfId="343" priority="253">
      <formula>ISERROR(F54)</formula>
    </cfRule>
  </conditionalFormatting>
  <conditionalFormatting sqref="B54">
    <cfRule type="duplicateValues" dxfId="342" priority="254"/>
  </conditionalFormatting>
  <conditionalFormatting sqref="F55:G55">
    <cfRule type="containsErrors" dxfId="341" priority="249">
      <formula>ISERROR(F55)</formula>
    </cfRule>
  </conditionalFormatting>
  <conditionalFormatting sqref="B55">
    <cfRule type="duplicateValues" dxfId="340" priority="250"/>
  </conditionalFormatting>
  <conditionalFormatting sqref="F56:G56">
    <cfRule type="containsErrors" dxfId="339" priority="245">
      <formula>ISERROR(F56)</formula>
    </cfRule>
  </conditionalFormatting>
  <conditionalFormatting sqref="B56">
    <cfRule type="duplicateValues" dxfId="338" priority="246"/>
  </conditionalFormatting>
  <conditionalFormatting sqref="F57:G57">
    <cfRule type="containsErrors" dxfId="337" priority="237">
      <formula>ISERROR(F57)</formula>
    </cfRule>
  </conditionalFormatting>
  <conditionalFormatting sqref="B57">
    <cfRule type="duplicateValues" dxfId="336" priority="238"/>
  </conditionalFormatting>
  <conditionalFormatting sqref="F58:G58">
    <cfRule type="containsErrors" dxfId="335" priority="233">
      <formula>ISERROR(F58)</formula>
    </cfRule>
  </conditionalFormatting>
  <conditionalFormatting sqref="B58">
    <cfRule type="duplicateValues" dxfId="334" priority="234"/>
  </conditionalFormatting>
  <conditionalFormatting sqref="F59:G59">
    <cfRule type="containsErrors" dxfId="333" priority="229">
      <formula>ISERROR(F59)</formula>
    </cfRule>
  </conditionalFormatting>
  <conditionalFormatting sqref="B59">
    <cfRule type="duplicateValues" dxfId="332" priority="230"/>
  </conditionalFormatting>
  <conditionalFormatting sqref="F60:G60">
    <cfRule type="containsErrors" dxfId="331" priority="225">
      <formula>ISERROR(F60)</formula>
    </cfRule>
  </conditionalFormatting>
  <conditionalFormatting sqref="B60">
    <cfRule type="duplicateValues" dxfId="330" priority="226"/>
  </conditionalFormatting>
  <conditionalFormatting sqref="F61:G61">
    <cfRule type="containsErrors" dxfId="329" priority="221">
      <formula>ISERROR(F61)</formula>
    </cfRule>
  </conditionalFormatting>
  <conditionalFormatting sqref="B61">
    <cfRule type="duplicateValues" dxfId="328" priority="222"/>
  </conditionalFormatting>
  <conditionalFormatting sqref="F62:G62">
    <cfRule type="containsErrors" dxfId="327" priority="217">
      <formula>ISERROR(F62)</formula>
    </cfRule>
  </conditionalFormatting>
  <conditionalFormatting sqref="B62">
    <cfRule type="duplicateValues" dxfId="326" priority="218"/>
  </conditionalFormatting>
  <conditionalFormatting sqref="F63:G63">
    <cfRule type="containsErrors" dxfId="325" priority="213">
      <formula>ISERROR(F63)</formula>
    </cfRule>
  </conditionalFormatting>
  <conditionalFormatting sqref="B63">
    <cfRule type="duplicateValues" dxfId="324" priority="214"/>
  </conditionalFormatting>
  <conditionalFormatting sqref="F64:G64">
    <cfRule type="containsErrors" dxfId="323" priority="209">
      <formula>ISERROR(F64)</formula>
    </cfRule>
  </conditionalFormatting>
  <conditionalFormatting sqref="B64">
    <cfRule type="duplicateValues" dxfId="322" priority="210"/>
  </conditionalFormatting>
  <conditionalFormatting sqref="F65:G65">
    <cfRule type="containsErrors" dxfId="321" priority="205">
      <formula>ISERROR(F65)</formula>
    </cfRule>
  </conditionalFormatting>
  <conditionalFormatting sqref="B65">
    <cfRule type="duplicateValues" dxfId="320" priority="206"/>
  </conditionalFormatting>
  <conditionalFormatting sqref="F66:G66">
    <cfRule type="containsErrors" dxfId="319" priority="201">
      <formula>ISERROR(F66)</formula>
    </cfRule>
  </conditionalFormatting>
  <conditionalFormatting sqref="B66">
    <cfRule type="duplicateValues" dxfId="318" priority="202"/>
  </conditionalFormatting>
  <conditionalFormatting sqref="F67:G67">
    <cfRule type="containsErrors" dxfId="317" priority="197">
      <formula>ISERROR(F67)</formula>
    </cfRule>
  </conditionalFormatting>
  <conditionalFormatting sqref="B67">
    <cfRule type="duplicateValues" dxfId="316" priority="198"/>
  </conditionalFormatting>
  <conditionalFormatting sqref="F68:G68">
    <cfRule type="containsErrors" dxfId="315" priority="193">
      <formula>ISERROR(F68)</formula>
    </cfRule>
  </conditionalFormatting>
  <conditionalFormatting sqref="B68">
    <cfRule type="duplicateValues" dxfId="314" priority="194"/>
  </conditionalFormatting>
  <conditionalFormatting sqref="F69:G69">
    <cfRule type="containsErrors" dxfId="313" priority="189">
      <formula>ISERROR(F69)</formula>
    </cfRule>
  </conditionalFormatting>
  <conditionalFormatting sqref="B69">
    <cfRule type="duplicateValues" dxfId="312" priority="190"/>
  </conditionalFormatting>
  <conditionalFormatting sqref="F70:G70">
    <cfRule type="containsErrors" dxfId="311" priority="185">
      <formula>ISERROR(F70)</formula>
    </cfRule>
  </conditionalFormatting>
  <conditionalFormatting sqref="B70">
    <cfRule type="duplicateValues" dxfId="310" priority="186"/>
  </conditionalFormatting>
  <conditionalFormatting sqref="F71:G71">
    <cfRule type="containsErrors" dxfId="309" priority="181">
      <formula>ISERROR(F71)</formula>
    </cfRule>
  </conditionalFormatting>
  <conditionalFormatting sqref="B71">
    <cfRule type="duplicateValues" dxfId="308" priority="182"/>
  </conditionalFormatting>
  <conditionalFormatting sqref="F72:G72">
    <cfRule type="containsErrors" dxfId="307" priority="177">
      <formula>ISERROR(F72)</formula>
    </cfRule>
  </conditionalFormatting>
  <conditionalFormatting sqref="B72">
    <cfRule type="duplicateValues" dxfId="306" priority="178"/>
  </conditionalFormatting>
  <conditionalFormatting sqref="F73:G73">
    <cfRule type="containsErrors" dxfId="305" priority="173">
      <formula>ISERROR(F73)</formula>
    </cfRule>
  </conditionalFormatting>
  <conditionalFormatting sqref="B73">
    <cfRule type="duplicateValues" dxfId="304" priority="174"/>
  </conditionalFormatting>
  <conditionalFormatting sqref="F74:G74">
    <cfRule type="containsErrors" dxfId="303" priority="169">
      <formula>ISERROR(F74)</formula>
    </cfRule>
  </conditionalFormatting>
  <conditionalFormatting sqref="B74">
    <cfRule type="duplicateValues" dxfId="302" priority="170"/>
  </conditionalFormatting>
  <conditionalFormatting sqref="F75:G75">
    <cfRule type="containsErrors" dxfId="301" priority="165">
      <formula>ISERROR(F75)</formula>
    </cfRule>
  </conditionalFormatting>
  <conditionalFormatting sqref="B75">
    <cfRule type="duplicateValues" dxfId="300" priority="166"/>
  </conditionalFormatting>
  <conditionalFormatting sqref="F76:G76">
    <cfRule type="containsErrors" dxfId="299" priority="161">
      <formula>ISERROR(F76)</formula>
    </cfRule>
  </conditionalFormatting>
  <conditionalFormatting sqref="B76">
    <cfRule type="duplicateValues" dxfId="298" priority="162"/>
  </conditionalFormatting>
  <conditionalFormatting sqref="B1196:B1219 B1184:B1194 B1173:B1182">
    <cfRule type="duplicateValues" dxfId="297" priority="1638"/>
  </conditionalFormatting>
  <conditionalFormatting sqref="F8:G8">
    <cfRule type="containsErrors" dxfId="296" priority="157">
      <formula>ISERROR(F8)</formula>
    </cfRule>
  </conditionalFormatting>
  <conditionalFormatting sqref="B8">
    <cfRule type="duplicateValues" dxfId="295" priority="158"/>
  </conditionalFormatting>
  <conditionalFormatting sqref="F9:G9">
    <cfRule type="containsErrors" dxfId="294" priority="153">
      <formula>ISERROR(F9)</formula>
    </cfRule>
  </conditionalFormatting>
  <conditionalFormatting sqref="B9">
    <cfRule type="duplicateValues" dxfId="293" priority="154"/>
  </conditionalFormatting>
  <conditionalFormatting sqref="F10:G10">
    <cfRule type="containsErrors" dxfId="292" priority="149">
      <formula>ISERROR(F10)</formula>
    </cfRule>
  </conditionalFormatting>
  <conditionalFormatting sqref="B10">
    <cfRule type="duplicateValues" dxfId="291" priority="150"/>
  </conditionalFormatting>
  <conditionalFormatting sqref="F11:G11">
    <cfRule type="containsErrors" dxfId="290" priority="145">
      <formula>ISERROR(F11)</formula>
    </cfRule>
  </conditionalFormatting>
  <conditionalFormatting sqref="B11">
    <cfRule type="duplicateValues" dxfId="289" priority="146"/>
  </conditionalFormatting>
  <conditionalFormatting sqref="F12:G12">
    <cfRule type="containsErrors" dxfId="288" priority="141">
      <formula>ISERROR(F12)</formula>
    </cfRule>
  </conditionalFormatting>
  <conditionalFormatting sqref="B12">
    <cfRule type="duplicateValues" dxfId="287" priority="142"/>
  </conditionalFormatting>
  <conditionalFormatting sqref="F13:G13">
    <cfRule type="containsErrors" dxfId="286" priority="137">
      <formula>ISERROR(F13)</formula>
    </cfRule>
  </conditionalFormatting>
  <conditionalFormatting sqref="B13">
    <cfRule type="duplicateValues" dxfId="285" priority="138"/>
  </conditionalFormatting>
  <conditionalFormatting sqref="F14:G14">
    <cfRule type="containsErrors" dxfId="284" priority="133">
      <formula>ISERROR(F14)</formula>
    </cfRule>
  </conditionalFormatting>
  <conditionalFormatting sqref="B14">
    <cfRule type="duplicateValues" dxfId="283" priority="134"/>
  </conditionalFormatting>
  <conditionalFormatting sqref="F15:G15">
    <cfRule type="containsErrors" dxfId="282" priority="129">
      <formula>ISERROR(F15)</formula>
    </cfRule>
  </conditionalFormatting>
  <conditionalFormatting sqref="B15">
    <cfRule type="duplicateValues" dxfId="281" priority="130"/>
  </conditionalFormatting>
  <conditionalFormatting sqref="F16:G16">
    <cfRule type="containsErrors" dxfId="280" priority="125">
      <formula>ISERROR(F16)</formula>
    </cfRule>
  </conditionalFormatting>
  <conditionalFormatting sqref="B16">
    <cfRule type="duplicateValues" dxfId="279" priority="126"/>
  </conditionalFormatting>
  <conditionalFormatting sqref="F17:G17">
    <cfRule type="containsErrors" dxfId="278" priority="121">
      <formula>ISERROR(F17)</formula>
    </cfRule>
  </conditionalFormatting>
  <conditionalFormatting sqref="B17">
    <cfRule type="duplicateValues" dxfId="277" priority="122"/>
  </conditionalFormatting>
  <conditionalFormatting sqref="F18:G18">
    <cfRule type="containsErrors" dxfId="276" priority="117">
      <formula>ISERROR(F18)</formula>
    </cfRule>
  </conditionalFormatting>
  <conditionalFormatting sqref="B18">
    <cfRule type="duplicateValues" dxfId="275" priority="118"/>
  </conditionalFormatting>
  <conditionalFormatting sqref="F19:G19">
    <cfRule type="containsErrors" dxfId="274" priority="113">
      <formula>ISERROR(F19)</formula>
    </cfRule>
  </conditionalFormatting>
  <conditionalFormatting sqref="B19">
    <cfRule type="duplicateValues" dxfId="273" priority="114"/>
  </conditionalFormatting>
  <conditionalFormatting sqref="F20:G20">
    <cfRule type="containsErrors" dxfId="272" priority="109">
      <formula>ISERROR(F20)</formula>
    </cfRule>
  </conditionalFormatting>
  <conditionalFormatting sqref="B20">
    <cfRule type="duplicateValues" dxfId="271" priority="110"/>
  </conditionalFormatting>
  <conditionalFormatting sqref="F21:G21">
    <cfRule type="containsErrors" dxfId="270" priority="105">
      <formula>ISERROR(F21)</formula>
    </cfRule>
  </conditionalFormatting>
  <conditionalFormatting sqref="B21">
    <cfRule type="duplicateValues" dxfId="269" priority="106"/>
  </conditionalFormatting>
  <conditionalFormatting sqref="F22:G22">
    <cfRule type="containsErrors" dxfId="268" priority="101">
      <formula>ISERROR(F22)</formula>
    </cfRule>
  </conditionalFormatting>
  <conditionalFormatting sqref="B22">
    <cfRule type="duplicateValues" dxfId="267" priority="102"/>
  </conditionalFormatting>
  <conditionalFormatting sqref="F23:G23">
    <cfRule type="containsErrors" dxfId="266" priority="97">
      <formula>ISERROR(F23)</formula>
    </cfRule>
  </conditionalFormatting>
  <conditionalFormatting sqref="B23">
    <cfRule type="duplicateValues" dxfId="265" priority="98"/>
  </conditionalFormatting>
  <conditionalFormatting sqref="F24:G24">
    <cfRule type="containsErrors" dxfId="264" priority="93">
      <formula>ISERROR(F24)</formula>
    </cfRule>
  </conditionalFormatting>
  <conditionalFormatting sqref="B24">
    <cfRule type="duplicateValues" dxfId="263" priority="94"/>
  </conditionalFormatting>
  <conditionalFormatting sqref="F25:G25">
    <cfRule type="containsErrors" dxfId="262" priority="89">
      <formula>ISERROR(F25)</formula>
    </cfRule>
  </conditionalFormatting>
  <conditionalFormatting sqref="B25">
    <cfRule type="duplicateValues" dxfId="261" priority="90"/>
  </conditionalFormatting>
  <conditionalFormatting sqref="F26:G26">
    <cfRule type="containsErrors" dxfId="260" priority="85">
      <formula>ISERROR(F26)</formula>
    </cfRule>
  </conditionalFormatting>
  <conditionalFormatting sqref="B26">
    <cfRule type="duplicateValues" dxfId="259" priority="86"/>
  </conditionalFormatting>
  <conditionalFormatting sqref="F27:G27">
    <cfRule type="containsErrors" dxfId="258" priority="81">
      <formula>ISERROR(F27)</formula>
    </cfRule>
  </conditionalFormatting>
  <conditionalFormatting sqref="B27">
    <cfRule type="duplicateValues" dxfId="257" priority="82"/>
  </conditionalFormatting>
  <conditionalFormatting sqref="F28:G28">
    <cfRule type="containsErrors" dxfId="256" priority="77">
      <formula>ISERROR(F28)</formula>
    </cfRule>
  </conditionalFormatting>
  <conditionalFormatting sqref="B28">
    <cfRule type="duplicateValues" dxfId="255" priority="78"/>
  </conditionalFormatting>
  <conditionalFormatting sqref="F29:G29">
    <cfRule type="containsErrors" dxfId="254" priority="73">
      <formula>ISERROR(F29)</formula>
    </cfRule>
  </conditionalFormatting>
  <conditionalFormatting sqref="B29">
    <cfRule type="duplicateValues" dxfId="253" priority="74"/>
  </conditionalFormatting>
  <conditionalFormatting sqref="F30:G30">
    <cfRule type="containsErrors" dxfId="252" priority="69">
      <formula>ISERROR(F30)</formula>
    </cfRule>
  </conditionalFormatting>
  <conditionalFormatting sqref="B30">
    <cfRule type="duplicateValues" dxfId="251" priority="70"/>
  </conditionalFormatting>
  <conditionalFormatting sqref="F31:G31">
    <cfRule type="containsErrors" dxfId="250" priority="65">
      <formula>ISERROR(F31)</formula>
    </cfRule>
  </conditionalFormatting>
  <conditionalFormatting sqref="B31">
    <cfRule type="duplicateValues" dxfId="249" priority="66"/>
  </conditionalFormatting>
  <conditionalFormatting sqref="F32:G32">
    <cfRule type="containsErrors" dxfId="248" priority="61">
      <formula>ISERROR(F32)</formula>
    </cfRule>
  </conditionalFormatting>
  <conditionalFormatting sqref="B32">
    <cfRule type="duplicateValues" dxfId="247" priority="62"/>
  </conditionalFormatting>
  <conditionalFormatting sqref="F33:G33">
    <cfRule type="containsErrors" dxfId="246" priority="57">
      <formula>ISERROR(F33)</formula>
    </cfRule>
  </conditionalFormatting>
  <conditionalFormatting sqref="B33">
    <cfRule type="duplicateValues" dxfId="245" priority="58"/>
  </conditionalFormatting>
  <conditionalFormatting sqref="F34:G34">
    <cfRule type="containsErrors" dxfId="244" priority="53">
      <formula>ISERROR(F34)</formula>
    </cfRule>
  </conditionalFormatting>
  <conditionalFormatting sqref="B34">
    <cfRule type="duplicateValues" dxfId="243" priority="54"/>
  </conditionalFormatting>
  <conditionalFormatting sqref="F35:G35">
    <cfRule type="containsErrors" dxfId="242" priority="49">
      <formula>ISERROR(F35)</formula>
    </cfRule>
  </conditionalFormatting>
  <conditionalFormatting sqref="B35">
    <cfRule type="duplicateValues" dxfId="241" priority="50"/>
  </conditionalFormatting>
  <conditionalFormatting sqref="F36:G36">
    <cfRule type="containsErrors" dxfId="240" priority="45">
      <formula>ISERROR(F36)</formula>
    </cfRule>
  </conditionalFormatting>
  <conditionalFormatting sqref="B36">
    <cfRule type="duplicateValues" dxfId="239" priority="46"/>
  </conditionalFormatting>
  <conditionalFormatting sqref="F37:G37">
    <cfRule type="containsErrors" dxfId="238" priority="41">
      <formula>ISERROR(F37)</formula>
    </cfRule>
  </conditionalFormatting>
  <conditionalFormatting sqref="B37">
    <cfRule type="duplicateValues" dxfId="237" priority="42"/>
  </conditionalFormatting>
  <conditionalFormatting sqref="F38:G38">
    <cfRule type="containsErrors" dxfId="236" priority="37">
      <formula>ISERROR(F38)</formula>
    </cfRule>
  </conditionalFormatting>
  <conditionalFormatting sqref="B38">
    <cfRule type="duplicateValues" dxfId="235" priority="38"/>
  </conditionalFormatting>
  <conditionalFormatting sqref="F39:G39">
    <cfRule type="containsErrors" dxfId="234" priority="33">
      <formula>ISERROR(F39)</formula>
    </cfRule>
  </conditionalFormatting>
  <conditionalFormatting sqref="B39">
    <cfRule type="duplicateValues" dxfId="233" priority="34"/>
  </conditionalFormatting>
  <conditionalFormatting sqref="F40:G40">
    <cfRule type="containsErrors" dxfId="232" priority="29">
      <formula>ISERROR(F40)</formula>
    </cfRule>
  </conditionalFormatting>
  <conditionalFormatting sqref="B40">
    <cfRule type="duplicateValues" dxfId="231" priority="30"/>
  </conditionalFormatting>
  <conditionalFormatting sqref="F41:G41">
    <cfRule type="containsErrors" dxfId="230" priority="25">
      <formula>ISERROR(F41)</formula>
    </cfRule>
  </conditionalFormatting>
  <conditionalFormatting sqref="B41">
    <cfRule type="duplicateValues" dxfId="229" priority="26"/>
  </conditionalFormatting>
  <conditionalFormatting sqref="F42:G42">
    <cfRule type="containsErrors" dxfId="228" priority="21">
      <formula>ISERROR(F42)</formula>
    </cfRule>
  </conditionalFormatting>
  <conditionalFormatting sqref="B42">
    <cfRule type="duplicateValues" dxfId="227" priority="22"/>
  </conditionalFormatting>
  <conditionalFormatting sqref="F43:G43">
    <cfRule type="containsErrors" dxfId="226" priority="17">
      <formula>ISERROR(F43)</formula>
    </cfRule>
  </conditionalFormatting>
  <conditionalFormatting sqref="B43">
    <cfRule type="duplicateValues" dxfId="225" priority="18"/>
  </conditionalFormatting>
  <conditionalFormatting sqref="F44:G44">
    <cfRule type="containsErrors" dxfId="224" priority="13">
      <formula>ISERROR(F44)</formula>
    </cfRule>
  </conditionalFormatting>
  <conditionalFormatting sqref="B44">
    <cfRule type="duplicateValues" dxfId="223" priority="14"/>
  </conditionalFormatting>
  <conditionalFormatting sqref="F45:G45">
    <cfRule type="containsErrors" dxfId="222" priority="9">
      <formula>ISERROR(F45)</formula>
    </cfRule>
  </conditionalFormatting>
  <conditionalFormatting sqref="B45">
    <cfRule type="duplicateValues" dxfId="221" priority="10"/>
  </conditionalFormatting>
  <conditionalFormatting sqref="F46:G46">
    <cfRule type="containsErrors" dxfId="220" priority="5">
      <formula>ISERROR(F46)</formula>
    </cfRule>
  </conditionalFormatting>
  <conditionalFormatting sqref="B46">
    <cfRule type="duplicateValues" dxfId="219" priority="6"/>
  </conditionalFormatting>
  <conditionalFormatting sqref="F47:G47">
    <cfRule type="containsErrors" dxfId="218" priority="1">
      <formula>ISERROR(F47)</formula>
    </cfRule>
  </conditionalFormatting>
  <conditionalFormatting sqref="B47">
    <cfRule type="duplicateValues" dxfId="217" priority="2"/>
  </conditionalFormatting>
  <conditionalFormatting sqref="B1169:B1172 B1158:B1159 B7 B777:B954 B1104:B1120 B1161:B1167 B1122:B1156 B196:B775 B956:B1077 B1079:B1102">
    <cfRule type="duplicateValues" dxfId="216" priority="1641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298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7" bestFit="1" customWidth="1"/>
    <col min="2" max="2" width="12.7109375" style="37" bestFit="1" customWidth="1"/>
    <col min="3" max="3" width="16.28515625" style="37" customWidth="1"/>
    <col min="4" max="4" width="11.140625" style="37" bestFit="1" customWidth="1"/>
    <col min="5" max="5" width="20.42578125" style="37" bestFit="1" customWidth="1"/>
    <col min="6" max="7" width="11.42578125" style="37" customWidth="1"/>
    <col min="8" max="8" width="11.85546875" style="37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6" t="s">
        <v>221</v>
      </c>
      <c r="B1" s="152"/>
    </row>
    <row r="2" spans="1:12" ht="15.75" customHeight="1" x14ac:dyDescent="0.2">
      <c r="A2" s="6" t="s">
        <v>3282</v>
      </c>
      <c r="B2" s="152"/>
      <c r="F2" s="28"/>
      <c r="G2" s="28"/>
      <c r="H2" s="28"/>
    </row>
    <row r="3" spans="1:12" ht="12" customHeight="1" x14ac:dyDescent="0.2">
      <c r="A3" s="152"/>
      <c r="E3" s="28"/>
      <c r="F3" s="28"/>
      <c r="G3" s="28"/>
      <c r="H3" s="5"/>
    </row>
    <row r="4" spans="1:12" ht="12" customHeight="1" x14ac:dyDescent="0.2">
      <c r="A4" s="152"/>
      <c r="E4" s="28"/>
      <c r="F4" s="28"/>
      <c r="G4" s="28"/>
      <c r="H4" s="5"/>
    </row>
    <row r="5" spans="1:12" ht="30" customHeight="1" x14ac:dyDescent="0.2">
      <c r="A5" s="39" t="s">
        <v>284</v>
      </c>
      <c r="B5" s="39" t="s">
        <v>65</v>
      </c>
      <c r="C5" s="39" t="s">
        <v>1210</v>
      </c>
      <c r="D5" s="39" t="s">
        <v>161</v>
      </c>
      <c r="E5" s="82" t="s">
        <v>1016</v>
      </c>
      <c r="F5" s="39" t="s">
        <v>467</v>
      </c>
      <c r="G5" s="39"/>
      <c r="H5" s="39"/>
      <c r="I5" s="215" t="s">
        <v>2058</v>
      </c>
      <c r="J5" s="216"/>
      <c r="K5" s="217"/>
      <c r="L5" s="93"/>
    </row>
    <row r="6" spans="1:12" s="38" customFormat="1" ht="21.95" customHeight="1" x14ac:dyDescent="0.2">
      <c r="A6" s="59"/>
      <c r="B6" s="59"/>
      <c r="C6" s="59"/>
      <c r="D6" s="59"/>
      <c r="E6" s="83"/>
      <c r="F6" s="60" t="s">
        <v>3283</v>
      </c>
      <c r="G6" s="60" t="s">
        <v>3229</v>
      </c>
      <c r="H6" s="61" t="s">
        <v>62</v>
      </c>
      <c r="I6" s="60" t="s">
        <v>3283</v>
      </c>
      <c r="J6" s="60" t="s">
        <v>3229</v>
      </c>
      <c r="K6" s="61" t="s">
        <v>62</v>
      </c>
      <c r="L6" s="92" t="s">
        <v>64</v>
      </c>
    </row>
    <row r="7" spans="1:12" x14ac:dyDescent="0.2">
      <c r="A7" s="160" t="s">
        <v>2324</v>
      </c>
      <c r="B7" s="160" t="s">
        <v>428</v>
      </c>
      <c r="C7" s="160" t="s">
        <v>596</v>
      </c>
      <c r="D7" s="160" t="s">
        <v>163</v>
      </c>
      <c r="E7" s="160" t="s">
        <v>164</v>
      </c>
      <c r="F7" s="162">
        <v>454.47045685000001</v>
      </c>
      <c r="G7" s="162">
        <v>776.47495413000001</v>
      </c>
      <c r="H7" s="56">
        <f t="shared" ref="H7:H70" si="0">IF(ISERROR(F7/G7-1),"",IF((F7/G7-1)&gt;10000%,"",F7/G7-1))</f>
        <v>-0.4147004298944702</v>
      </c>
      <c r="I7" s="162">
        <v>2250.1317501599997</v>
      </c>
      <c r="J7" s="162">
        <v>2599.7860328199999</v>
      </c>
      <c r="K7" s="56">
        <f t="shared" ref="K7:K70" si="1">IF(ISERROR(I7/J7-1),"",IF((I7/J7-1)&gt;10000%,"",I7/J7-1))</f>
        <v>-0.13449348455831522</v>
      </c>
      <c r="L7" s="56">
        <f t="shared" ref="L7:L70" si="2">IF(ISERROR(I7/F7),"",IF(I7/F7&gt;10000%,"",I7/F7))</f>
        <v>4.9511067578649355</v>
      </c>
    </row>
    <row r="8" spans="1:12" x14ac:dyDescent="0.2">
      <c r="A8" s="160" t="s">
        <v>1198</v>
      </c>
      <c r="B8" s="161" t="s">
        <v>437</v>
      </c>
      <c r="C8" s="160" t="s">
        <v>596</v>
      </c>
      <c r="D8" s="160" t="s">
        <v>163</v>
      </c>
      <c r="E8" s="160" t="s">
        <v>164</v>
      </c>
      <c r="F8" s="162">
        <v>283.76571882999997</v>
      </c>
      <c r="G8" s="162">
        <v>489.18326208999997</v>
      </c>
      <c r="H8" s="56">
        <f t="shared" si="0"/>
        <v>-0.41991940276608908</v>
      </c>
      <c r="I8" s="162">
        <v>2019.25008862</v>
      </c>
      <c r="J8" s="162">
        <v>1589.2837750799999</v>
      </c>
      <c r="K8" s="56">
        <f t="shared" si="1"/>
        <v>0.27054093188509198</v>
      </c>
      <c r="L8" s="56">
        <f t="shared" si="2"/>
        <v>7.1159056736860604</v>
      </c>
    </row>
    <row r="9" spans="1:12" x14ac:dyDescent="0.2">
      <c r="A9" s="160" t="s">
        <v>1352</v>
      </c>
      <c r="B9" s="160" t="s">
        <v>422</v>
      </c>
      <c r="C9" s="160" t="s">
        <v>596</v>
      </c>
      <c r="D9" s="160" t="s">
        <v>163</v>
      </c>
      <c r="E9" s="160" t="s">
        <v>644</v>
      </c>
      <c r="F9" s="162">
        <v>1656.9720225199999</v>
      </c>
      <c r="G9" s="162">
        <v>2286.43220552</v>
      </c>
      <c r="H9" s="56">
        <f t="shared" si="0"/>
        <v>-0.27530236036753297</v>
      </c>
      <c r="I9" s="162">
        <v>1342.4863479815547</v>
      </c>
      <c r="J9" s="162">
        <v>2621.1876647500003</v>
      </c>
      <c r="K9" s="56">
        <f t="shared" si="1"/>
        <v>-0.487832799598652</v>
      </c>
      <c r="L9" s="56">
        <f t="shared" si="2"/>
        <v>0.81020459593508354</v>
      </c>
    </row>
    <row r="10" spans="1:12" x14ac:dyDescent="0.2">
      <c r="A10" s="160" t="s">
        <v>2915</v>
      </c>
      <c r="B10" s="161" t="s">
        <v>100</v>
      </c>
      <c r="C10" s="160" t="s">
        <v>3148</v>
      </c>
      <c r="D10" s="160" t="s">
        <v>570</v>
      </c>
      <c r="E10" s="160" t="s">
        <v>644</v>
      </c>
      <c r="F10" s="162">
        <v>17.967806399999997</v>
      </c>
      <c r="G10" s="162">
        <v>20.928701789999998</v>
      </c>
      <c r="H10" s="56">
        <f t="shared" si="0"/>
        <v>-0.14147534900682446</v>
      </c>
      <c r="I10" s="162">
        <v>911.70024997999997</v>
      </c>
      <c r="J10" s="162">
        <v>538.85048758999994</v>
      </c>
      <c r="K10" s="56">
        <f t="shared" si="1"/>
        <v>0.69193546443200704</v>
      </c>
      <c r="L10" s="56">
        <f t="shared" si="2"/>
        <v>50.740765438122715</v>
      </c>
    </row>
    <row r="11" spans="1:12" x14ac:dyDescent="0.2">
      <c r="A11" s="160" t="s">
        <v>2325</v>
      </c>
      <c r="B11" s="161" t="s">
        <v>429</v>
      </c>
      <c r="C11" s="160" t="s">
        <v>596</v>
      </c>
      <c r="D11" s="160" t="s">
        <v>163</v>
      </c>
      <c r="E11" s="160" t="s">
        <v>164</v>
      </c>
      <c r="F11" s="162">
        <v>362.73428935999999</v>
      </c>
      <c r="G11" s="162">
        <v>601.21043628999996</v>
      </c>
      <c r="H11" s="56">
        <f t="shared" si="0"/>
        <v>-0.39666002540077094</v>
      </c>
      <c r="I11" s="162">
        <v>788.60391984027865</v>
      </c>
      <c r="J11" s="162">
        <v>1162.6852230576915</v>
      </c>
      <c r="K11" s="56">
        <f t="shared" si="1"/>
        <v>-0.321739105132543</v>
      </c>
      <c r="L11" s="56">
        <f t="shared" si="2"/>
        <v>2.1740539644919514</v>
      </c>
    </row>
    <row r="12" spans="1:12" x14ac:dyDescent="0.2">
      <c r="A12" s="160" t="s">
        <v>2893</v>
      </c>
      <c r="B12" s="161" t="s">
        <v>1025</v>
      </c>
      <c r="C12" s="160" t="s">
        <v>3148</v>
      </c>
      <c r="D12" s="160" t="s">
        <v>163</v>
      </c>
      <c r="E12" s="160" t="s">
        <v>164</v>
      </c>
      <c r="F12" s="162">
        <v>172.12285925</v>
      </c>
      <c r="G12" s="162">
        <v>81.586674389999999</v>
      </c>
      <c r="H12" s="56">
        <f t="shared" si="0"/>
        <v>1.109693286764204</v>
      </c>
      <c r="I12" s="162">
        <v>601.03563419</v>
      </c>
      <c r="J12" s="162">
        <v>635.89281810999989</v>
      </c>
      <c r="K12" s="56">
        <f t="shared" si="1"/>
        <v>-5.4816130843563182E-2</v>
      </c>
      <c r="L12" s="56">
        <f t="shared" si="2"/>
        <v>3.4918989657092858</v>
      </c>
    </row>
    <row r="13" spans="1:12" x14ac:dyDescent="0.2">
      <c r="A13" s="160" t="s">
        <v>1915</v>
      </c>
      <c r="B13" s="161" t="s">
        <v>89</v>
      </c>
      <c r="C13" s="160" t="s">
        <v>3151</v>
      </c>
      <c r="D13" s="160" t="s">
        <v>162</v>
      </c>
      <c r="E13" s="160" t="s">
        <v>644</v>
      </c>
      <c r="F13" s="162">
        <v>18.139735859999998</v>
      </c>
      <c r="G13" s="162">
        <v>50.518023740000004</v>
      </c>
      <c r="H13" s="56">
        <f t="shared" si="0"/>
        <v>-0.64092546546635765</v>
      </c>
      <c r="I13" s="162">
        <v>541.86415016000001</v>
      </c>
      <c r="J13" s="162">
        <v>163.4625059</v>
      </c>
      <c r="K13" s="56">
        <f t="shared" si="1"/>
        <v>2.31491400536519</v>
      </c>
      <c r="L13" s="56">
        <f t="shared" si="2"/>
        <v>29.871667059654751</v>
      </c>
    </row>
    <row r="14" spans="1:12" x14ac:dyDescent="0.2">
      <c r="A14" s="160" t="s">
        <v>2082</v>
      </c>
      <c r="B14" s="160" t="s">
        <v>1356</v>
      </c>
      <c r="C14" s="160" t="s">
        <v>596</v>
      </c>
      <c r="D14" s="160" t="s">
        <v>570</v>
      </c>
      <c r="E14" s="160" t="s">
        <v>644</v>
      </c>
      <c r="F14" s="162">
        <v>104.01328796</v>
      </c>
      <c r="G14" s="162">
        <v>181.29307449000001</v>
      </c>
      <c r="H14" s="56">
        <f t="shared" si="0"/>
        <v>-0.4262699319728438</v>
      </c>
      <c r="I14" s="162">
        <v>536.14059818312501</v>
      </c>
      <c r="J14" s="162">
        <v>542.82817339691258</v>
      </c>
      <c r="K14" s="56">
        <f t="shared" si="1"/>
        <v>-1.2319874946685294E-2</v>
      </c>
      <c r="L14" s="56">
        <f t="shared" si="2"/>
        <v>5.1545394698926028</v>
      </c>
    </row>
    <row r="15" spans="1:12" x14ac:dyDescent="0.2">
      <c r="A15" s="160" t="s">
        <v>2901</v>
      </c>
      <c r="B15" s="160" t="s">
        <v>260</v>
      </c>
      <c r="C15" s="160" t="s">
        <v>3148</v>
      </c>
      <c r="D15" s="160" t="s">
        <v>162</v>
      </c>
      <c r="E15" s="160" t="s">
        <v>644</v>
      </c>
      <c r="F15" s="162">
        <v>25.844907399999997</v>
      </c>
      <c r="G15" s="162">
        <v>39.185886920000002</v>
      </c>
      <c r="H15" s="56">
        <f t="shared" si="0"/>
        <v>-0.34045368290977562</v>
      </c>
      <c r="I15" s="162">
        <v>514.88159230449446</v>
      </c>
      <c r="J15" s="162">
        <v>651.757513979843</v>
      </c>
      <c r="K15" s="56">
        <f t="shared" si="1"/>
        <v>-0.21001050043832981</v>
      </c>
      <c r="L15" s="56">
        <f t="shared" si="2"/>
        <v>19.921974737061529</v>
      </c>
    </row>
    <row r="16" spans="1:12" x14ac:dyDescent="0.2">
      <c r="A16" s="160" t="s">
        <v>2888</v>
      </c>
      <c r="B16" s="160" t="s">
        <v>66</v>
      </c>
      <c r="C16" s="160" t="s">
        <v>3148</v>
      </c>
      <c r="D16" s="160" t="s">
        <v>163</v>
      </c>
      <c r="E16" s="160" t="s">
        <v>644</v>
      </c>
      <c r="F16" s="162">
        <v>177.12710238</v>
      </c>
      <c r="G16" s="162">
        <v>276.71856326</v>
      </c>
      <c r="H16" s="56">
        <f t="shared" si="0"/>
        <v>-0.35990162606628451</v>
      </c>
      <c r="I16" s="162">
        <v>473.72595598999999</v>
      </c>
      <c r="J16" s="162">
        <v>571.86172605000002</v>
      </c>
      <c r="K16" s="56">
        <f t="shared" si="1"/>
        <v>-0.17160751557522425</v>
      </c>
      <c r="L16" s="56">
        <f t="shared" si="2"/>
        <v>2.6744972938906382</v>
      </c>
    </row>
    <row r="17" spans="1:12" x14ac:dyDescent="0.2">
      <c r="A17" s="160" t="s">
        <v>1223</v>
      </c>
      <c r="B17" s="161" t="s">
        <v>184</v>
      </c>
      <c r="C17" s="160" t="s">
        <v>3151</v>
      </c>
      <c r="D17" s="160" t="s">
        <v>162</v>
      </c>
      <c r="E17" s="160" t="s">
        <v>644</v>
      </c>
      <c r="F17" s="162">
        <v>0.79661740000000003</v>
      </c>
      <c r="G17" s="162">
        <v>0.16693435000000001</v>
      </c>
      <c r="H17" s="56">
        <f t="shared" si="0"/>
        <v>3.7720400265134169</v>
      </c>
      <c r="I17" s="162">
        <v>429.52634372000006</v>
      </c>
      <c r="J17" s="162">
        <v>417.92279487999997</v>
      </c>
      <c r="K17" s="56">
        <f t="shared" si="1"/>
        <v>2.776481441585843E-2</v>
      </c>
      <c r="L17" s="56" t="str">
        <f t="shared" si="2"/>
        <v/>
      </c>
    </row>
    <row r="18" spans="1:12" x14ac:dyDescent="0.2">
      <c r="A18" s="160" t="s">
        <v>1177</v>
      </c>
      <c r="B18" s="161" t="s">
        <v>426</v>
      </c>
      <c r="C18" s="160" t="s">
        <v>596</v>
      </c>
      <c r="D18" s="160" t="s">
        <v>163</v>
      </c>
      <c r="E18" s="160" t="s">
        <v>164</v>
      </c>
      <c r="F18" s="162">
        <v>53.314177740000005</v>
      </c>
      <c r="G18" s="162">
        <v>100.75027098000001</v>
      </c>
      <c r="H18" s="56">
        <f t="shared" si="0"/>
        <v>-0.47082844322489781</v>
      </c>
      <c r="I18" s="162">
        <v>403.15864948000001</v>
      </c>
      <c r="J18" s="162">
        <v>592.08008854000002</v>
      </c>
      <c r="K18" s="56">
        <f t="shared" si="1"/>
        <v>-0.31908088570561133</v>
      </c>
      <c r="L18" s="56">
        <f t="shared" si="2"/>
        <v>7.561940680133989</v>
      </c>
    </row>
    <row r="19" spans="1:12" x14ac:dyDescent="0.2">
      <c r="A19" s="160" t="s">
        <v>2891</v>
      </c>
      <c r="B19" s="160" t="s">
        <v>237</v>
      </c>
      <c r="C19" s="160" t="s">
        <v>3148</v>
      </c>
      <c r="D19" s="160" t="s">
        <v>163</v>
      </c>
      <c r="E19" s="160" t="s">
        <v>644</v>
      </c>
      <c r="F19" s="162">
        <v>76.769279150000003</v>
      </c>
      <c r="G19" s="162">
        <v>75.21929385</v>
      </c>
      <c r="H19" s="56">
        <f t="shared" si="0"/>
        <v>2.060621976976984E-2</v>
      </c>
      <c r="I19" s="162">
        <v>389.49076292870859</v>
      </c>
      <c r="J19" s="162">
        <v>226.32808271313695</v>
      </c>
      <c r="K19" s="56">
        <f t="shared" si="1"/>
        <v>0.72091221849113052</v>
      </c>
      <c r="L19" s="56">
        <f t="shared" si="2"/>
        <v>5.0735237746296926</v>
      </c>
    </row>
    <row r="20" spans="1:12" x14ac:dyDescent="0.2">
      <c r="A20" s="160" t="s">
        <v>2079</v>
      </c>
      <c r="B20" s="160" t="s">
        <v>1427</v>
      </c>
      <c r="C20" s="160" t="s">
        <v>596</v>
      </c>
      <c r="D20" s="160" t="s">
        <v>570</v>
      </c>
      <c r="E20" s="160" t="s">
        <v>164</v>
      </c>
      <c r="F20" s="162">
        <v>54.764927020000002</v>
      </c>
      <c r="G20" s="162">
        <v>43.082780909999997</v>
      </c>
      <c r="H20" s="56">
        <f t="shared" si="0"/>
        <v>0.27115580432015363</v>
      </c>
      <c r="I20" s="162">
        <v>387.91689578536216</v>
      </c>
      <c r="J20" s="162">
        <v>304.55515374999948</v>
      </c>
      <c r="K20" s="56">
        <f t="shared" si="1"/>
        <v>0.27371640574433331</v>
      </c>
      <c r="L20" s="56">
        <f t="shared" si="2"/>
        <v>7.0833089149136628</v>
      </c>
    </row>
    <row r="21" spans="1:12" x14ac:dyDescent="0.2">
      <c r="A21" s="160" t="s">
        <v>1231</v>
      </c>
      <c r="B21" s="161" t="s">
        <v>180</v>
      </c>
      <c r="C21" s="160" t="s">
        <v>3151</v>
      </c>
      <c r="D21" s="160" t="s">
        <v>162</v>
      </c>
      <c r="E21" s="160" t="s">
        <v>644</v>
      </c>
      <c r="F21" s="162">
        <v>1.6481259500000001</v>
      </c>
      <c r="G21" s="162">
        <v>0.82879599999999998</v>
      </c>
      <c r="H21" s="56">
        <f t="shared" si="0"/>
        <v>0.98857855250266669</v>
      </c>
      <c r="I21" s="162">
        <v>376.54925841000005</v>
      </c>
      <c r="J21" s="162">
        <v>152.03627570999998</v>
      </c>
      <c r="K21" s="56">
        <f t="shared" si="1"/>
        <v>1.4767066718224866</v>
      </c>
      <c r="L21" s="56" t="str">
        <f t="shared" si="2"/>
        <v/>
      </c>
    </row>
    <row r="22" spans="1:12" x14ac:dyDescent="0.2">
      <c r="A22" s="160" t="s">
        <v>2080</v>
      </c>
      <c r="B22" s="161" t="s">
        <v>1816</v>
      </c>
      <c r="C22" s="160" t="s">
        <v>596</v>
      </c>
      <c r="D22" s="160" t="s">
        <v>570</v>
      </c>
      <c r="E22" s="160" t="s">
        <v>164</v>
      </c>
      <c r="F22" s="162">
        <v>118.16984472</v>
      </c>
      <c r="G22" s="162">
        <v>62.573016209999999</v>
      </c>
      <c r="H22" s="56">
        <f t="shared" si="0"/>
        <v>0.88851124458205177</v>
      </c>
      <c r="I22" s="162">
        <v>368.19319551999973</v>
      </c>
      <c r="J22" s="162">
        <v>79.087198530000052</v>
      </c>
      <c r="K22" s="56">
        <f t="shared" si="1"/>
        <v>3.6555346802470625</v>
      </c>
      <c r="L22" s="56">
        <f t="shared" si="2"/>
        <v>3.1157965586941638</v>
      </c>
    </row>
    <row r="23" spans="1:12" x14ac:dyDescent="0.2">
      <c r="A23" s="160" t="s">
        <v>2327</v>
      </c>
      <c r="B23" s="161" t="s">
        <v>600</v>
      </c>
      <c r="C23" s="160" t="s">
        <v>596</v>
      </c>
      <c r="D23" s="160" t="s">
        <v>163</v>
      </c>
      <c r="E23" s="160" t="s">
        <v>644</v>
      </c>
      <c r="F23" s="162">
        <v>98.377949329999993</v>
      </c>
      <c r="G23" s="162">
        <v>189.79068871999999</v>
      </c>
      <c r="H23" s="56">
        <f t="shared" si="0"/>
        <v>-0.48165028540921773</v>
      </c>
      <c r="I23" s="162">
        <v>364.1102634412664</v>
      </c>
      <c r="J23" s="162">
        <v>585.02800667824147</v>
      </c>
      <c r="K23" s="56">
        <f t="shared" si="1"/>
        <v>-0.37761908953954959</v>
      </c>
      <c r="L23" s="56">
        <f t="shared" si="2"/>
        <v>3.7011369511260215</v>
      </c>
    </row>
    <row r="24" spans="1:12" x14ac:dyDescent="0.2">
      <c r="A24" s="160" t="s">
        <v>2770</v>
      </c>
      <c r="B24" s="161" t="s">
        <v>1814</v>
      </c>
      <c r="C24" s="160" t="s">
        <v>596</v>
      </c>
      <c r="D24" s="160" t="s">
        <v>570</v>
      </c>
      <c r="E24" s="160" t="s">
        <v>164</v>
      </c>
      <c r="F24" s="162">
        <v>21.219985770000001</v>
      </c>
      <c r="G24" s="162">
        <v>11.486642659999999</v>
      </c>
      <c r="H24" s="56">
        <f t="shared" si="0"/>
        <v>0.84736187919334149</v>
      </c>
      <c r="I24" s="162">
        <v>335.06658962496857</v>
      </c>
      <c r="J24" s="162">
        <v>203.62237576958182</v>
      </c>
      <c r="K24" s="56">
        <f t="shared" si="1"/>
        <v>0.64552932043248745</v>
      </c>
      <c r="L24" s="56">
        <f t="shared" si="2"/>
        <v>15.790142050833644</v>
      </c>
    </row>
    <row r="25" spans="1:12" x14ac:dyDescent="0.2">
      <c r="A25" s="160" t="s">
        <v>2326</v>
      </c>
      <c r="B25" s="160" t="s">
        <v>427</v>
      </c>
      <c r="C25" s="160" t="s">
        <v>596</v>
      </c>
      <c r="D25" s="160" t="s">
        <v>163</v>
      </c>
      <c r="E25" s="160" t="s">
        <v>164</v>
      </c>
      <c r="F25" s="162">
        <v>162.17932286999999</v>
      </c>
      <c r="G25" s="162">
        <v>243.85432029</v>
      </c>
      <c r="H25" s="56">
        <f t="shared" si="0"/>
        <v>-0.33493356739740876</v>
      </c>
      <c r="I25" s="162">
        <v>332.02978938419176</v>
      </c>
      <c r="J25" s="162">
        <v>545.76968286031615</v>
      </c>
      <c r="K25" s="56">
        <f t="shared" si="1"/>
        <v>-0.39163020627297984</v>
      </c>
      <c r="L25" s="56">
        <f t="shared" si="2"/>
        <v>2.0473003802731427</v>
      </c>
    </row>
    <row r="26" spans="1:12" x14ac:dyDescent="0.2">
      <c r="A26" s="160" t="s">
        <v>1213</v>
      </c>
      <c r="B26" s="161" t="s">
        <v>175</v>
      </c>
      <c r="C26" s="160" t="s">
        <v>3151</v>
      </c>
      <c r="D26" s="160" t="s">
        <v>162</v>
      </c>
      <c r="E26" s="160" t="s">
        <v>644</v>
      </c>
      <c r="F26" s="162">
        <v>8.2505499999999989E-3</v>
      </c>
      <c r="G26" s="162">
        <v>0.36403020000000003</v>
      </c>
      <c r="H26" s="56">
        <f t="shared" si="0"/>
        <v>-0.97733553424963093</v>
      </c>
      <c r="I26" s="162">
        <v>301.96834877999999</v>
      </c>
      <c r="J26" s="162">
        <v>222.62796830000002</v>
      </c>
      <c r="K26" s="56">
        <f t="shared" si="1"/>
        <v>0.35638101127116983</v>
      </c>
      <c r="L26" s="56" t="str">
        <f t="shared" si="2"/>
        <v/>
      </c>
    </row>
    <row r="27" spans="1:12" x14ac:dyDescent="0.2">
      <c r="A27" s="160" t="s">
        <v>2889</v>
      </c>
      <c r="B27" s="160" t="s">
        <v>298</v>
      </c>
      <c r="C27" s="160" t="s">
        <v>3148</v>
      </c>
      <c r="D27" s="160" t="s">
        <v>163</v>
      </c>
      <c r="E27" s="160" t="s">
        <v>644</v>
      </c>
      <c r="F27" s="162">
        <v>114.45222834</v>
      </c>
      <c r="G27" s="162">
        <v>218.23385477000002</v>
      </c>
      <c r="H27" s="56">
        <f t="shared" si="0"/>
        <v>-0.47555236807495815</v>
      </c>
      <c r="I27" s="162">
        <v>298.30124854000002</v>
      </c>
      <c r="J27" s="162">
        <v>618.74413683</v>
      </c>
      <c r="K27" s="56">
        <f t="shared" si="1"/>
        <v>-0.51789240368679512</v>
      </c>
      <c r="L27" s="56">
        <f t="shared" si="2"/>
        <v>2.6063384948158888</v>
      </c>
    </row>
    <row r="28" spans="1:12" x14ac:dyDescent="0.2">
      <c r="A28" s="160" t="s">
        <v>2913</v>
      </c>
      <c r="B28" s="161" t="s">
        <v>199</v>
      </c>
      <c r="C28" s="160" t="s">
        <v>3148</v>
      </c>
      <c r="D28" s="160" t="s">
        <v>162</v>
      </c>
      <c r="E28" s="160" t="s">
        <v>644</v>
      </c>
      <c r="F28" s="162">
        <v>34.516947560000006</v>
      </c>
      <c r="G28" s="162">
        <v>19.99101769</v>
      </c>
      <c r="H28" s="56">
        <f t="shared" si="0"/>
        <v>0.72662283107609049</v>
      </c>
      <c r="I28" s="162">
        <v>291.66491236000007</v>
      </c>
      <c r="J28" s="162">
        <v>49.299707659999996</v>
      </c>
      <c r="K28" s="56">
        <f t="shared" si="1"/>
        <v>4.9161590647046873</v>
      </c>
      <c r="L28" s="56">
        <f t="shared" si="2"/>
        <v>8.4499045534952284</v>
      </c>
    </row>
    <row r="29" spans="1:12" x14ac:dyDescent="0.2">
      <c r="A29" s="160" t="s">
        <v>1918</v>
      </c>
      <c r="B29" s="160" t="s">
        <v>196</v>
      </c>
      <c r="C29" s="160" t="s">
        <v>596</v>
      </c>
      <c r="D29" s="160" t="s">
        <v>570</v>
      </c>
      <c r="E29" s="160" t="s">
        <v>164</v>
      </c>
      <c r="F29" s="162">
        <v>8.64476333</v>
      </c>
      <c r="G29" s="162">
        <v>11.661836970000001</v>
      </c>
      <c r="H29" s="56">
        <f t="shared" si="0"/>
        <v>-0.25871341262627867</v>
      </c>
      <c r="I29" s="162">
        <v>288.71035546999997</v>
      </c>
      <c r="J29" s="162">
        <v>236.58113062999999</v>
      </c>
      <c r="K29" s="56">
        <f t="shared" si="1"/>
        <v>0.2203439669984808</v>
      </c>
      <c r="L29" s="56">
        <f t="shared" si="2"/>
        <v>33.397138180531307</v>
      </c>
    </row>
    <row r="30" spans="1:12" x14ac:dyDescent="0.2">
      <c r="A30" s="160" t="s">
        <v>2904</v>
      </c>
      <c r="B30" s="161" t="s">
        <v>643</v>
      </c>
      <c r="C30" s="160" t="s">
        <v>3148</v>
      </c>
      <c r="D30" s="160" t="s">
        <v>163</v>
      </c>
      <c r="E30" s="160" t="s">
        <v>644</v>
      </c>
      <c r="F30" s="162">
        <v>20.170992680000001</v>
      </c>
      <c r="G30" s="162">
        <v>53.946260909999999</v>
      </c>
      <c r="H30" s="56">
        <f t="shared" si="0"/>
        <v>-0.62609099611830721</v>
      </c>
      <c r="I30" s="162">
        <v>274.60856905464749</v>
      </c>
      <c r="J30" s="162">
        <v>70.621904893247461</v>
      </c>
      <c r="K30" s="56">
        <f t="shared" si="1"/>
        <v>2.8884333333934791</v>
      </c>
      <c r="L30" s="56">
        <f t="shared" si="2"/>
        <v>13.614033449475599</v>
      </c>
    </row>
    <row r="31" spans="1:12" x14ac:dyDescent="0.2">
      <c r="A31" s="160" t="s">
        <v>2890</v>
      </c>
      <c r="B31" s="160" t="s">
        <v>68</v>
      </c>
      <c r="C31" s="160" t="s">
        <v>3148</v>
      </c>
      <c r="D31" s="160" t="s">
        <v>163</v>
      </c>
      <c r="E31" s="160" t="s">
        <v>164</v>
      </c>
      <c r="F31" s="162">
        <v>109.45410294</v>
      </c>
      <c r="G31" s="162">
        <v>275.63440280999998</v>
      </c>
      <c r="H31" s="56">
        <f t="shared" si="0"/>
        <v>-0.60290115521084364</v>
      </c>
      <c r="I31" s="162">
        <v>268.39124408999999</v>
      </c>
      <c r="J31" s="162">
        <v>695.99412961486928</v>
      </c>
      <c r="K31" s="56">
        <f t="shared" si="1"/>
        <v>-0.61437714390132114</v>
      </c>
      <c r="L31" s="56">
        <f t="shared" si="2"/>
        <v>2.4520893861523434</v>
      </c>
    </row>
    <row r="32" spans="1:12" x14ac:dyDescent="0.2">
      <c r="A32" s="160" t="s">
        <v>2902</v>
      </c>
      <c r="B32" s="161" t="s">
        <v>2310</v>
      </c>
      <c r="C32" s="160" t="s">
        <v>3148</v>
      </c>
      <c r="D32" s="160" t="s">
        <v>570</v>
      </c>
      <c r="E32" s="160" t="s">
        <v>644</v>
      </c>
      <c r="F32" s="162">
        <v>69.491549450000008</v>
      </c>
      <c r="G32" s="162">
        <v>41.960501880000002</v>
      </c>
      <c r="H32" s="56">
        <f t="shared" si="0"/>
        <v>0.65611816676392909</v>
      </c>
      <c r="I32" s="162">
        <v>248.51291867813669</v>
      </c>
      <c r="J32" s="162">
        <v>209.52300057299192</v>
      </c>
      <c r="K32" s="56">
        <f t="shared" si="1"/>
        <v>0.18608896397301145</v>
      </c>
      <c r="L32" s="56">
        <f t="shared" si="2"/>
        <v>3.5761602762497713</v>
      </c>
    </row>
    <row r="33" spans="1:12" x14ac:dyDescent="0.2">
      <c r="A33" s="160" t="s">
        <v>2919</v>
      </c>
      <c r="B33" s="161" t="s">
        <v>277</v>
      </c>
      <c r="C33" s="160" t="s">
        <v>3148</v>
      </c>
      <c r="D33" s="160" t="s">
        <v>570</v>
      </c>
      <c r="E33" s="160" t="s">
        <v>644</v>
      </c>
      <c r="F33" s="162">
        <v>8.2370636499999996</v>
      </c>
      <c r="G33" s="162">
        <v>9.8883498400000001</v>
      </c>
      <c r="H33" s="56">
        <f t="shared" si="0"/>
        <v>-0.16699309962925024</v>
      </c>
      <c r="I33" s="162">
        <v>241.64171760000002</v>
      </c>
      <c r="J33" s="162">
        <v>51.051139570000004</v>
      </c>
      <c r="K33" s="56">
        <f t="shared" si="1"/>
        <v>3.733326613966514</v>
      </c>
      <c r="L33" s="56">
        <f t="shared" si="2"/>
        <v>29.335905107398318</v>
      </c>
    </row>
    <row r="34" spans="1:12" x14ac:dyDescent="0.2">
      <c r="A34" s="160" t="s">
        <v>1058</v>
      </c>
      <c r="B34" s="160" t="s">
        <v>1890</v>
      </c>
      <c r="C34" s="160" t="s">
        <v>596</v>
      </c>
      <c r="D34" s="160" t="s">
        <v>163</v>
      </c>
      <c r="E34" s="160" t="s">
        <v>644</v>
      </c>
      <c r="F34" s="162">
        <v>43.752710829999998</v>
      </c>
      <c r="G34" s="162">
        <v>28.839681930000001</v>
      </c>
      <c r="H34" s="56">
        <f t="shared" si="0"/>
        <v>0.51710101852707901</v>
      </c>
      <c r="I34" s="162">
        <v>233.87163162999988</v>
      </c>
      <c r="J34" s="162">
        <v>152.67958869000003</v>
      </c>
      <c r="K34" s="56">
        <f t="shared" si="1"/>
        <v>0.5317805977644583</v>
      </c>
      <c r="L34" s="56">
        <f t="shared" si="2"/>
        <v>5.3453060894604203</v>
      </c>
    </row>
    <row r="35" spans="1:12" x14ac:dyDescent="0.2">
      <c r="A35" s="160" t="s">
        <v>1191</v>
      </c>
      <c r="B35" s="161" t="s">
        <v>310</v>
      </c>
      <c r="C35" s="160" t="s">
        <v>596</v>
      </c>
      <c r="D35" s="160" t="s">
        <v>163</v>
      </c>
      <c r="E35" s="160" t="s">
        <v>164</v>
      </c>
      <c r="F35" s="162">
        <v>111.73521486</v>
      </c>
      <c r="G35" s="162">
        <v>100.34993283</v>
      </c>
      <c r="H35" s="56">
        <f t="shared" si="0"/>
        <v>0.11345580120404741</v>
      </c>
      <c r="I35" s="162">
        <v>231.33448526999999</v>
      </c>
      <c r="J35" s="162">
        <v>260.29964229999996</v>
      </c>
      <c r="K35" s="56">
        <f t="shared" si="1"/>
        <v>-0.11127620758163437</v>
      </c>
      <c r="L35" s="56">
        <f t="shared" si="2"/>
        <v>2.0703811735615614</v>
      </c>
    </row>
    <row r="36" spans="1:12" x14ac:dyDescent="0.2">
      <c r="A36" s="160" t="s">
        <v>2944</v>
      </c>
      <c r="B36" s="160" t="s">
        <v>605</v>
      </c>
      <c r="C36" s="160" t="s">
        <v>3148</v>
      </c>
      <c r="D36" s="160" t="s">
        <v>162</v>
      </c>
      <c r="E36" s="160" t="s">
        <v>644</v>
      </c>
      <c r="F36" s="162">
        <v>30.851564879999998</v>
      </c>
      <c r="G36" s="162">
        <v>48.856341880000002</v>
      </c>
      <c r="H36" s="56">
        <f t="shared" si="0"/>
        <v>-0.36852486918122085</v>
      </c>
      <c r="I36" s="162">
        <v>229.54771607215304</v>
      </c>
      <c r="J36" s="162">
        <v>307.20252741777784</v>
      </c>
      <c r="K36" s="56">
        <f t="shared" si="1"/>
        <v>-0.25278050932184781</v>
      </c>
      <c r="L36" s="56">
        <f t="shared" si="2"/>
        <v>7.4403913371979673</v>
      </c>
    </row>
    <row r="37" spans="1:12" x14ac:dyDescent="0.2">
      <c r="A37" s="160" t="s">
        <v>2167</v>
      </c>
      <c r="B37" s="161" t="s">
        <v>1784</v>
      </c>
      <c r="C37" s="160" t="s">
        <v>596</v>
      </c>
      <c r="D37" s="160" t="s">
        <v>570</v>
      </c>
      <c r="E37" s="160" t="s">
        <v>164</v>
      </c>
      <c r="F37" s="162">
        <v>6.0529943099999999</v>
      </c>
      <c r="G37" s="162">
        <v>15.707306000000001</v>
      </c>
      <c r="H37" s="56">
        <f t="shared" si="0"/>
        <v>-0.61463828934127851</v>
      </c>
      <c r="I37" s="162">
        <v>229.15473160716141</v>
      </c>
      <c r="J37" s="162">
        <v>198.63968509804565</v>
      </c>
      <c r="K37" s="56">
        <f t="shared" si="1"/>
        <v>0.15362009104099195</v>
      </c>
      <c r="L37" s="56">
        <f t="shared" si="2"/>
        <v>37.858078146311925</v>
      </c>
    </row>
    <row r="38" spans="1:12" x14ac:dyDescent="0.2">
      <c r="A38" s="160" t="s">
        <v>2141</v>
      </c>
      <c r="B38" s="160" t="s">
        <v>1416</v>
      </c>
      <c r="C38" s="160" t="s">
        <v>596</v>
      </c>
      <c r="D38" s="160" t="s">
        <v>570</v>
      </c>
      <c r="E38" s="160" t="s">
        <v>164</v>
      </c>
      <c r="F38" s="162">
        <v>53.401466880000001</v>
      </c>
      <c r="G38" s="162">
        <v>55.231315780000003</v>
      </c>
      <c r="H38" s="56">
        <f t="shared" si="0"/>
        <v>-3.3130641089354818E-2</v>
      </c>
      <c r="I38" s="162">
        <v>226.53840867675979</v>
      </c>
      <c r="J38" s="162">
        <v>138.244229614272</v>
      </c>
      <c r="K38" s="56">
        <f t="shared" si="1"/>
        <v>0.63868256424767633</v>
      </c>
      <c r="L38" s="56">
        <f t="shared" si="2"/>
        <v>4.2421757661792485</v>
      </c>
    </row>
    <row r="39" spans="1:12" x14ac:dyDescent="0.2">
      <c r="A39" s="160" t="s">
        <v>2876</v>
      </c>
      <c r="B39" s="161" t="s">
        <v>574</v>
      </c>
      <c r="C39" s="160" t="s">
        <v>2501</v>
      </c>
      <c r="D39" s="160" t="s">
        <v>570</v>
      </c>
      <c r="E39" s="160" t="s">
        <v>164</v>
      </c>
      <c r="F39" s="162">
        <v>9.3094471700000003</v>
      </c>
      <c r="G39" s="162">
        <v>13.14078657</v>
      </c>
      <c r="H39" s="56">
        <f t="shared" si="0"/>
        <v>-0.29156088789592138</v>
      </c>
      <c r="I39" s="162">
        <v>216.96427588984781</v>
      </c>
      <c r="J39" s="162">
        <v>68.346241618423889</v>
      </c>
      <c r="K39" s="56">
        <f t="shared" si="1"/>
        <v>2.1744872980895766</v>
      </c>
      <c r="L39" s="56">
        <f t="shared" si="2"/>
        <v>23.305817405465529</v>
      </c>
    </row>
    <row r="40" spans="1:12" x14ac:dyDescent="0.2">
      <c r="A40" s="160" t="s">
        <v>1244</v>
      </c>
      <c r="B40" s="161" t="s">
        <v>185</v>
      </c>
      <c r="C40" s="160" t="s">
        <v>3151</v>
      </c>
      <c r="D40" s="160" t="s">
        <v>162</v>
      </c>
      <c r="E40" s="160" t="s">
        <v>644</v>
      </c>
      <c r="F40" s="162">
        <v>0.16276935999999997</v>
      </c>
      <c r="G40" s="162">
        <v>0.12179556</v>
      </c>
      <c r="H40" s="56">
        <f t="shared" si="0"/>
        <v>0.3364145622385577</v>
      </c>
      <c r="I40" s="162">
        <v>208.73620822000001</v>
      </c>
      <c r="J40" s="162">
        <v>104.92825315</v>
      </c>
      <c r="K40" s="56">
        <f t="shared" si="1"/>
        <v>0.98932319898246579</v>
      </c>
      <c r="L40" s="56" t="str">
        <f t="shared" si="2"/>
        <v/>
      </c>
    </row>
    <row r="41" spans="1:12" x14ac:dyDescent="0.2">
      <c r="A41" s="160" t="s">
        <v>2330</v>
      </c>
      <c r="B41" s="161" t="s">
        <v>225</v>
      </c>
      <c r="C41" s="160" t="s">
        <v>3151</v>
      </c>
      <c r="D41" s="160" t="s">
        <v>162</v>
      </c>
      <c r="E41" s="160" t="s">
        <v>644</v>
      </c>
      <c r="F41" s="162">
        <v>18.116947059999998</v>
      </c>
      <c r="G41" s="162">
        <v>36.94848374</v>
      </c>
      <c r="H41" s="56">
        <f t="shared" si="0"/>
        <v>-0.50967008044265694</v>
      </c>
      <c r="I41" s="162">
        <v>208.57432771999999</v>
      </c>
      <c r="J41" s="162">
        <v>229.19838023</v>
      </c>
      <c r="K41" s="56">
        <f t="shared" si="1"/>
        <v>-8.9983413012360014E-2</v>
      </c>
      <c r="L41" s="56">
        <f t="shared" si="2"/>
        <v>11.5126641938755</v>
      </c>
    </row>
    <row r="42" spans="1:12" x14ac:dyDescent="0.2">
      <c r="A42" s="160" t="s">
        <v>1212</v>
      </c>
      <c r="B42" s="160" t="s">
        <v>272</v>
      </c>
      <c r="C42" s="160" t="s">
        <v>3150</v>
      </c>
      <c r="D42" s="160" t="s">
        <v>163</v>
      </c>
      <c r="E42" s="160" t="s">
        <v>164</v>
      </c>
      <c r="F42" s="162">
        <v>25.742284550000001</v>
      </c>
      <c r="G42" s="162">
        <v>129.959509</v>
      </c>
      <c r="H42" s="56">
        <f t="shared" si="0"/>
        <v>-0.80192073094089633</v>
      </c>
      <c r="I42" s="162">
        <v>205.05525877000002</v>
      </c>
      <c r="J42" s="162">
        <v>357.14648581</v>
      </c>
      <c r="K42" s="56">
        <f t="shared" si="1"/>
        <v>-0.42585110895060485</v>
      </c>
      <c r="L42" s="56">
        <f t="shared" si="2"/>
        <v>7.9656977752582572</v>
      </c>
    </row>
    <row r="43" spans="1:12" x14ac:dyDescent="0.2">
      <c r="A43" s="160" t="s">
        <v>2896</v>
      </c>
      <c r="B43" s="161" t="s">
        <v>1011</v>
      </c>
      <c r="C43" s="160" t="s">
        <v>3148</v>
      </c>
      <c r="D43" s="160" t="s">
        <v>163</v>
      </c>
      <c r="E43" s="160" t="s">
        <v>644</v>
      </c>
      <c r="F43" s="162">
        <v>48.918481020000002</v>
      </c>
      <c r="G43" s="162">
        <v>95.198186769999992</v>
      </c>
      <c r="H43" s="56">
        <f t="shared" si="0"/>
        <v>-0.48614062221386989</v>
      </c>
      <c r="I43" s="162">
        <v>201.1791503</v>
      </c>
      <c r="J43" s="162">
        <v>235.52327603000003</v>
      </c>
      <c r="K43" s="56">
        <f t="shared" si="1"/>
        <v>-0.14582051637913451</v>
      </c>
      <c r="L43" s="56">
        <f t="shared" si="2"/>
        <v>4.1125387809517067</v>
      </c>
    </row>
    <row r="44" spans="1:12" x14ac:dyDescent="0.2">
      <c r="A44" s="160" t="s">
        <v>2895</v>
      </c>
      <c r="B44" s="161" t="s">
        <v>384</v>
      </c>
      <c r="C44" s="160" t="s">
        <v>3148</v>
      </c>
      <c r="D44" s="160" t="s">
        <v>570</v>
      </c>
      <c r="E44" s="160" t="s">
        <v>644</v>
      </c>
      <c r="F44" s="162">
        <v>65.35120963</v>
      </c>
      <c r="G44" s="162">
        <v>123.31604867</v>
      </c>
      <c r="H44" s="56">
        <f t="shared" si="0"/>
        <v>-0.47005105714274753</v>
      </c>
      <c r="I44" s="162">
        <v>198.71857147</v>
      </c>
      <c r="J44" s="162">
        <v>309.1823746</v>
      </c>
      <c r="K44" s="56">
        <f t="shared" si="1"/>
        <v>-0.35727716779752039</v>
      </c>
      <c r="L44" s="56">
        <f t="shared" si="2"/>
        <v>3.0407787796903554</v>
      </c>
    </row>
    <row r="45" spans="1:12" x14ac:dyDescent="0.2">
      <c r="A45" s="160" t="s">
        <v>2158</v>
      </c>
      <c r="B45" s="161" t="s">
        <v>1889</v>
      </c>
      <c r="C45" s="160" t="s">
        <v>596</v>
      </c>
      <c r="D45" s="160" t="s">
        <v>570</v>
      </c>
      <c r="E45" s="160" t="s">
        <v>644</v>
      </c>
      <c r="F45" s="162">
        <v>30.761578329999999</v>
      </c>
      <c r="G45" s="162">
        <v>49.023465869999995</v>
      </c>
      <c r="H45" s="56">
        <f t="shared" si="0"/>
        <v>-0.37251318763195385</v>
      </c>
      <c r="I45" s="162">
        <v>197.25273618</v>
      </c>
      <c r="J45" s="162">
        <v>331.19969856000012</v>
      </c>
      <c r="K45" s="56">
        <f t="shared" si="1"/>
        <v>-0.40442960232868175</v>
      </c>
      <c r="L45" s="56">
        <f t="shared" si="2"/>
        <v>6.4123086944349259</v>
      </c>
    </row>
    <row r="46" spans="1:12" x14ac:dyDescent="0.2">
      <c r="A46" s="160" t="s">
        <v>2908</v>
      </c>
      <c r="B46" s="160" t="s">
        <v>1307</v>
      </c>
      <c r="C46" s="160" t="s">
        <v>3148</v>
      </c>
      <c r="D46" s="160" t="s">
        <v>163</v>
      </c>
      <c r="E46" s="160" t="s">
        <v>644</v>
      </c>
      <c r="F46" s="162">
        <v>24.248866960000001</v>
      </c>
      <c r="G46" s="162">
        <v>30.513711539999999</v>
      </c>
      <c r="H46" s="56">
        <f t="shared" si="0"/>
        <v>-0.20531244033645335</v>
      </c>
      <c r="I46" s="162">
        <v>196.15020500332119</v>
      </c>
      <c r="J46" s="162">
        <v>123.90130896225077</v>
      </c>
      <c r="K46" s="56">
        <f t="shared" si="1"/>
        <v>0.58311648719613296</v>
      </c>
      <c r="L46" s="56">
        <f t="shared" si="2"/>
        <v>8.0890461944833554</v>
      </c>
    </row>
    <row r="47" spans="1:12" x14ac:dyDescent="0.2">
      <c r="A47" s="160" t="s">
        <v>2377</v>
      </c>
      <c r="B47" s="161" t="s">
        <v>1705</v>
      </c>
      <c r="C47" s="160" t="s">
        <v>596</v>
      </c>
      <c r="D47" s="160" t="s">
        <v>163</v>
      </c>
      <c r="E47" s="160" t="s">
        <v>644</v>
      </c>
      <c r="F47" s="162">
        <v>3.7346735499999997</v>
      </c>
      <c r="G47" s="162">
        <v>2.5792917799999997</v>
      </c>
      <c r="H47" s="56">
        <f t="shared" si="0"/>
        <v>0.44794535420882098</v>
      </c>
      <c r="I47" s="162">
        <v>195.41426505642164</v>
      </c>
      <c r="J47" s="162">
        <v>4.5540868813673905</v>
      </c>
      <c r="K47" s="56">
        <f t="shared" si="1"/>
        <v>41.909648003409941</v>
      </c>
      <c r="L47" s="56">
        <f t="shared" si="2"/>
        <v>52.324322980363746</v>
      </c>
    </row>
    <row r="48" spans="1:12" x14ac:dyDescent="0.2">
      <c r="A48" s="160" t="s">
        <v>2495</v>
      </c>
      <c r="B48" s="161" t="s">
        <v>2309</v>
      </c>
      <c r="C48" s="160" t="s">
        <v>3149</v>
      </c>
      <c r="D48" s="160" t="s">
        <v>162</v>
      </c>
      <c r="E48" s="160" t="s">
        <v>644</v>
      </c>
      <c r="F48" s="162">
        <v>0.38169598999999999</v>
      </c>
      <c r="G48" s="162">
        <v>0</v>
      </c>
      <c r="H48" s="56" t="str">
        <f t="shared" si="0"/>
        <v/>
      </c>
      <c r="I48" s="162">
        <v>191.80486852715299</v>
      </c>
      <c r="J48" s="162">
        <v>0</v>
      </c>
      <c r="K48" s="56" t="str">
        <f t="shared" si="1"/>
        <v/>
      </c>
      <c r="L48" s="56" t="str">
        <f t="shared" si="2"/>
        <v/>
      </c>
    </row>
    <row r="49" spans="1:12" x14ac:dyDescent="0.2">
      <c r="A49" s="160" t="s">
        <v>1230</v>
      </c>
      <c r="B49" s="161" t="s">
        <v>190</v>
      </c>
      <c r="C49" s="160" t="s">
        <v>3151</v>
      </c>
      <c r="D49" s="160" t="s">
        <v>162</v>
      </c>
      <c r="E49" s="160" t="s">
        <v>644</v>
      </c>
      <c r="F49" s="162">
        <v>2.4289757500000002</v>
      </c>
      <c r="G49" s="162">
        <v>6.4546891200000003</v>
      </c>
      <c r="H49" s="56">
        <f t="shared" si="0"/>
        <v>-0.6236881893391637</v>
      </c>
      <c r="I49" s="162">
        <v>188.44435243999999</v>
      </c>
      <c r="J49" s="162">
        <v>57.776073760000003</v>
      </c>
      <c r="K49" s="56">
        <f t="shared" si="1"/>
        <v>2.2616330632433059</v>
      </c>
      <c r="L49" s="56">
        <f t="shared" si="2"/>
        <v>77.581817126004637</v>
      </c>
    </row>
    <row r="50" spans="1:12" x14ac:dyDescent="0.2">
      <c r="A50" s="160" t="s">
        <v>2131</v>
      </c>
      <c r="B50" s="161" t="s">
        <v>1812</v>
      </c>
      <c r="C50" s="160" t="s">
        <v>596</v>
      </c>
      <c r="D50" s="160" t="s">
        <v>570</v>
      </c>
      <c r="E50" s="160" t="s">
        <v>164</v>
      </c>
      <c r="F50" s="162">
        <v>28.688314399999999</v>
      </c>
      <c r="G50" s="162">
        <v>21.33312471</v>
      </c>
      <c r="H50" s="56">
        <f t="shared" si="0"/>
        <v>0.34477788837714063</v>
      </c>
      <c r="I50" s="162">
        <v>184.19726113658774</v>
      </c>
      <c r="J50" s="162">
        <v>204.55698965967221</v>
      </c>
      <c r="K50" s="56">
        <f t="shared" si="1"/>
        <v>-9.9530837626020885E-2</v>
      </c>
      <c r="L50" s="56">
        <f t="shared" si="2"/>
        <v>6.4206372869570805</v>
      </c>
    </row>
    <row r="51" spans="1:12" x14ac:dyDescent="0.2">
      <c r="A51" s="160" t="s">
        <v>2331</v>
      </c>
      <c r="B51" s="161" t="s">
        <v>1312</v>
      </c>
      <c r="C51" s="160" t="s">
        <v>596</v>
      </c>
      <c r="D51" s="160" t="s">
        <v>570</v>
      </c>
      <c r="E51" s="160" t="s">
        <v>644</v>
      </c>
      <c r="F51" s="162">
        <v>57.342102429999997</v>
      </c>
      <c r="G51" s="162">
        <v>75.241578160000003</v>
      </c>
      <c r="H51" s="56">
        <f t="shared" si="0"/>
        <v>-0.23789341169767941</v>
      </c>
      <c r="I51" s="162">
        <v>183.88129457435272</v>
      </c>
      <c r="J51" s="162">
        <v>220.4799695730232</v>
      </c>
      <c r="K51" s="56">
        <f t="shared" si="1"/>
        <v>-0.165995464665324</v>
      </c>
      <c r="L51" s="56">
        <f t="shared" si="2"/>
        <v>3.2067414130624985</v>
      </c>
    </row>
    <row r="52" spans="1:12" x14ac:dyDescent="0.2">
      <c r="A52" s="160" t="s">
        <v>2145</v>
      </c>
      <c r="B52" s="160" t="s">
        <v>1431</v>
      </c>
      <c r="C52" s="160" t="s">
        <v>596</v>
      </c>
      <c r="D52" s="160" t="s">
        <v>570</v>
      </c>
      <c r="E52" s="160" t="s">
        <v>164</v>
      </c>
      <c r="F52" s="162">
        <v>50.325904100000002</v>
      </c>
      <c r="G52" s="162">
        <v>31.494498960000001</v>
      </c>
      <c r="H52" s="56">
        <f t="shared" si="0"/>
        <v>0.59792680505624407</v>
      </c>
      <c r="I52" s="162">
        <v>178.18030955199544</v>
      </c>
      <c r="J52" s="162">
        <v>78.510856788341584</v>
      </c>
      <c r="K52" s="56">
        <f t="shared" si="1"/>
        <v>1.2694989819351226</v>
      </c>
      <c r="L52" s="56">
        <f t="shared" si="2"/>
        <v>3.5405287344255663</v>
      </c>
    </row>
    <row r="53" spans="1:12" x14ac:dyDescent="0.2">
      <c r="A53" s="160" t="s">
        <v>2093</v>
      </c>
      <c r="B53" s="161" t="s">
        <v>1818</v>
      </c>
      <c r="C53" s="160" t="s">
        <v>596</v>
      </c>
      <c r="D53" s="160" t="s">
        <v>570</v>
      </c>
      <c r="E53" s="160" t="s">
        <v>164</v>
      </c>
      <c r="F53" s="162">
        <v>27.46128977</v>
      </c>
      <c r="G53" s="162">
        <v>32.713847270000002</v>
      </c>
      <c r="H53" s="56">
        <f t="shared" si="0"/>
        <v>-0.16056067807154006</v>
      </c>
      <c r="I53" s="162">
        <v>174.02716353999989</v>
      </c>
      <c r="J53" s="162">
        <v>138.62851605644343</v>
      </c>
      <c r="K53" s="56">
        <f t="shared" si="1"/>
        <v>0.25534896059295398</v>
      </c>
      <c r="L53" s="56">
        <f t="shared" si="2"/>
        <v>6.337180991772474</v>
      </c>
    </row>
    <row r="54" spans="1:12" x14ac:dyDescent="0.2">
      <c r="A54" s="160" t="s">
        <v>1123</v>
      </c>
      <c r="B54" s="161" t="s">
        <v>1124</v>
      </c>
      <c r="C54" s="160" t="s">
        <v>3152</v>
      </c>
      <c r="D54" s="160" t="s">
        <v>570</v>
      </c>
      <c r="E54" s="160" t="s">
        <v>164</v>
      </c>
      <c r="F54" s="162">
        <v>7.0988298800000003</v>
      </c>
      <c r="G54" s="162">
        <v>13.36218495</v>
      </c>
      <c r="H54" s="56">
        <f t="shared" si="0"/>
        <v>-0.46873734298970315</v>
      </c>
      <c r="I54" s="162">
        <v>173.78284183000002</v>
      </c>
      <c r="J54" s="162">
        <v>158.29907165</v>
      </c>
      <c r="K54" s="56">
        <f t="shared" si="1"/>
        <v>9.7813398515909977E-2</v>
      </c>
      <c r="L54" s="56">
        <f t="shared" si="2"/>
        <v>24.48049111862926</v>
      </c>
    </row>
    <row r="55" spans="1:12" x14ac:dyDescent="0.2">
      <c r="A55" s="160" t="s">
        <v>2909</v>
      </c>
      <c r="B55" s="160" t="s">
        <v>87</v>
      </c>
      <c r="C55" s="160" t="s">
        <v>3148</v>
      </c>
      <c r="D55" s="160" t="s">
        <v>162</v>
      </c>
      <c r="E55" s="160" t="s">
        <v>644</v>
      </c>
      <c r="F55" s="162">
        <v>3.5756312400000003</v>
      </c>
      <c r="G55" s="162">
        <v>42.618353060000004</v>
      </c>
      <c r="H55" s="56">
        <f t="shared" si="0"/>
        <v>-0.91610113992518505</v>
      </c>
      <c r="I55" s="162">
        <v>172.72836955000002</v>
      </c>
      <c r="J55" s="162">
        <v>379.40131169000006</v>
      </c>
      <c r="K55" s="56">
        <f t="shared" si="1"/>
        <v>-0.54473439013533942</v>
      </c>
      <c r="L55" s="56">
        <f t="shared" si="2"/>
        <v>48.307098231416056</v>
      </c>
    </row>
    <row r="56" spans="1:12" x14ac:dyDescent="0.2">
      <c r="A56" s="160" t="s">
        <v>2926</v>
      </c>
      <c r="B56" s="160" t="s">
        <v>259</v>
      </c>
      <c r="C56" s="160" t="s">
        <v>3148</v>
      </c>
      <c r="D56" s="160" t="s">
        <v>162</v>
      </c>
      <c r="E56" s="160" t="s">
        <v>644</v>
      </c>
      <c r="F56" s="162">
        <v>14.657352320000001</v>
      </c>
      <c r="G56" s="162">
        <v>20.300120440000001</v>
      </c>
      <c r="H56" s="56">
        <f t="shared" si="0"/>
        <v>-0.2779672237254962</v>
      </c>
      <c r="I56" s="162">
        <v>172.02667128643108</v>
      </c>
      <c r="J56" s="162">
        <v>322.66192917099283</v>
      </c>
      <c r="K56" s="56">
        <f t="shared" si="1"/>
        <v>-0.46685166195957828</v>
      </c>
      <c r="L56" s="56">
        <f t="shared" si="2"/>
        <v>11.736544740873846</v>
      </c>
    </row>
    <row r="57" spans="1:12" x14ac:dyDescent="0.2">
      <c r="A57" s="160" t="s">
        <v>1182</v>
      </c>
      <c r="B57" s="161" t="s">
        <v>301</v>
      </c>
      <c r="C57" s="160" t="s">
        <v>596</v>
      </c>
      <c r="D57" s="160" t="s">
        <v>163</v>
      </c>
      <c r="E57" s="160" t="s">
        <v>164</v>
      </c>
      <c r="F57" s="162">
        <v>38.279348570000003</v>
      </c>
      <c r="G57" s="162">
        <v>61.277566210000003</v>
      </c>
      <c r="H57" s="56">
        <f t="shared" si="0"/>
        <v>-0.37531219110733671</v>
      </c>
      <c r="I57" s="162">
        <v>169.71212003000002</v>
      </c>
      <c r="J57" s="162">
        <v>98.141379459999996</v>
      </c>
      <c r="K57" s="56">
        <f t="shared" si="1"/>
        <v>0.72926161180738736</v>
      </c>
      <c r="L57" s="56">
        <f t="shared" si="2"/>
        <v>4.4335164094982931</v>
      </c>
    </row>
    <row r="58" spans="1:12" x14ac:dyDescent="0.2">
      <c r="A58" s="160" t="s">
        <v>3382</v>
      </c>
      <c r="B58" s="160" t="s">
        <v>3383</v>
      </c>
      <c r="C58" s="160" t="s">
        <v>2499</v>
      </c>
      <c r="D58" s="160" t="s">
        <v>162</v>
      </c>
      <c r="E58" s="160" t="s">
        <v>644</v>
      </c>
      <c r="F58" s="162">
        <v>27.145237210000001</v>
      </c>
      <c r="G58" s="162"/>
      <c r="H58" s="56" t="str">
        <f t="shared" si="0"/>
        <v/>
      </c>
      <c r="I58" s="162">
        <v>169.15660013304611</v>
      </c>
      <c r="J58" s="162">
        <v>236.29276269089999</v>
      </c>
      <c r="K58" s="56">
        <f t="shared" si="1"/>
        <v>-0.28412280508851739</v>
      </c>
      <c r="L58" s="56">
        <f t="shared" si="2"/>
        <v>6.2315388450807392</v>
      </c>
    </row>
    <row r="59" spans="1:12" x14ac:dyDescent="0.2">
      <c r="A59" s="160" t="s">
        <v>1211</v>
      </c>
      <c r="B59" s="160" t="s">
        <v>271</v>
      </c>
      <c r="C59" s="160" t="s">
        <v>3150</v>
      </c>
      <c r="D59" s="160" t="s">
        <v>163</v>
      </c>
      <c r="E59" s="160" t="s">
        <v>644</v>
      </c>
      <c r="F59" s="162">
        <v>275.30798232000001</v>
      </c>
      <c r="G59" s="162">
        <v>417.03629654000002</v>
      </c>
      <c r="H59" s="56">
        <f t="shared" si="0"/>
        <v>-0.33984647234753618</v>
      </c>
      <c r="I59" s="162">
        <v>164.54813278999998</v>
      </c>
      <c r="J59" s="162">
        <v>676.64387162000003</v>
      </c>
      <c r="K59" s="56">
        <f t="shared" si="1"/>
        <v>-0.75681722736061452</v>
      </c>
      <c r="L59" s="56">
        <f t="shared" si="2"/>
        <v>0.59768747496300334</v>
      </c>
    </row>
    <row r="60" spans="1:12" x14ac:dyDescent="0.2">
      <c r="A60" s="160" t="s">
        <v>2098</v>
      </c>
      <c r="B60" s="161" t="s">
        <v>1777</v>
      </c>
      <c r="C60" s="160" t="s">
        <v>596</v>
      </c>
      <c r="D60" s="160" t="s">
        <v>570</v>
      </c>
      <c r="E60" s="160" t="s">
        <v>164</v>
      </c>
      <c r="F60" s="162">
        <v>18.492401409999999</v>
      </c>
      <c r="G60" s="162">
        <v>26.64994956</v>
      </c>
      <c r="H60" s="56">
        <f t="shared" si="0"/>
        <v>-0.3060999470799749</v>
      </c>
      <c r="I60" s="162">
        <v>163.69360404999998</v>
      </c>
      <c r="J60" s="162">
        <v>136.15017596999982</v>
      </c>
      <c r="K60" s="56">
        <f t="shared" si="1"/>
        <v>0.20230181770803757</v>
      </c>
      <c r="L60" s="56">
        <f t="shared" si="2"/>
        <v>8.8519387190827796</v>
      </c>
    </row>
    <row r="61" spans="1:12" x14ac:dyDescent="0.2">
      <c r="A61" s="160" t="s">
        <v>2328</v>
      </c>
      <c r="B61" s="161" t="s">
        <v>129</v>
      </c>
      <c r="C61" s="160" t="s">
        <v>596</v>
      </c>
      <c r="D61" s="160" t="s">
        <v>163</v>
      </c>
      <c r="E61" s="160" t="s">
        <v>644</v>
      </c>
      <c r="F61" s="162">
        <v>67.628056040000004</v>
      </c>
      <c r="G61" s="162">
        <v>94.521184109999993</v>
      </c>
      <c r="H61" s="56">
        <f t="shared" si="0"/>
        <v>-0.28451958492926666</v>
      </c>
      <c r="I61" s="162">
        <v>162.73579691999967</v>
      </c>
      <c r="J61" s="162">
        <v>398.43462936882815</v>
      </c>
      <c r="K61" s="56">
        <f t="shared" si="1"/>
        <v>-0.59156211602943709</v>
      </c>
      <c r="L61" s="56">
        <f t="shared" si="2"/>
        <v>2.4063355720848496</v>
      </c>
    </row>
    <row r="62" spans="1:12" x14ac:dyDescent="0.2">
      <c r="A62" s="160" t="s">
        <v>1224</v>
      </c>
      <c r="B62" s="161" t="s">
        <v>188</v>
      </c>
      <c r="C62" s="160" t="s">
        <v>3151</v>
      </c>
      <c r="D62" s="160" t="s">
        <v>162</v>
      </c>
      <c r="E62" s="160" t="s">
        <v>644</v>
      </c>
      <c r="F62" s="162">
        <v>1.8358689500000001</v>
      </c>
      <c r="G62" s="162">
        <v>1.9610017500000001</v>
      </c>
      <c r="H62" s="56">
        <f t="shared" si="0"/>
        <v>-6.3810651877286739E-2</v>
      </c>
      <c r="I62" s="162">
        <v>159.24650659</v>
      </c>
      <c r="J62" s="162">
        <v>185.60080593000001</v>
      </c>
      <c r="K62" s="56">
        <f t="shared" si="1"/>
        <v>-0.14199453072385704</v>
      </c>
      <c r="L62" s="56">
        <f t="shared" si="2"/>
        <v>86.741761491200123</v>
      </c>
    </row>
    <row r="63" spans="1:12" x14ac:dyDescent="0.2">
      <c r="A63" s="160" t="s">
        <v>2897</v>
      </c>
      <c r="B63" s="161" t="s">
        <v>115</v>
      </c>
      <c r="C63" s="160" t="s">
        <v>3148</v>
      </c>
      <c r="D63" s="160" t="s">
        <v>162</v>
      </c>
      <c r="E63" s="160" t="s">
        <v>644</v>
      </c>
      <c r="F63" s="162">
        <v>47.323608929999999</v>
      </c>
      <c r="G63" s="162">
        <v>115.2913525</v>
      </c>
      <c r="H63" s="56">
        <f t="shared" si="0"/>
        <v>-0.58953028216058101</v>
      </c>
      <c r="I63" s="162">
        <v>152.44643560734735</v>
      </c>
      <c r="J63" s="162">
        <v>298.45937095316941</v>
      </c>
      <c r="K63" s="56">
        <f t="shared" si="1"/>
        <v>-0.48922215067166586</v>
      </c>
      <c r="L63" s="56">
        <f t="shared" si="2"/>
        <v>3.2213611568137721</v>
      </c>
    </row>
    <row r="64" spans="1:12" x14ac:dyDescent="0.2">
      <c r="A64" s="160" t="s">
        <v>1181</v>
      </c>
      <c r="B64" s="161" t="s">
        <v>300</v>
      </c>
      <c r="C64" s="160" t="s">
        <v>596</v>
      </c>
      <c r="D64" s="160" t="s">
        <v>163</v>
      </c>
      <c r="E64" s="160" t="s">
        <v>164</v>
      </c>
      <c r="F64" s="162">
        <v>63.961448520000005</v>
      </c>
      <c r="G64" s="162">
        <v>104.51434176000001</v>
      </c>
      <c r="H64" s="56">
        <f t="shared" si="0"/>
        <v>-0.3880127124861299</v>
      </c>
      <c r="I64" s="162">
        <v>145.1223536</v>
      </c>
      <c r="J64" s="162">
        <v>163.78502438000001</v>
      </c>
      <c r="K64" s="56">
        <f t="shared" si="1"/>
        <v>-0.11394613671577491</v>
      </c>
      <c r="L64" s="56">
        <f t="shared" si="2"/>
        <v>2.2689034873033234</v>
      </c>
    </row>
    <row r="65" spans="1:12" x14ac:dyDescent="0.2">
      <c r="A65" s="160" t="s">
        <v>1914</v>
      </c>
      <c r="B65" s="161" t="s">
        <v>623</v>
      </c>
      <c r="C65" s="160" t="s">
        <v>596</v>
      </c>
      <c r="D65" s="160" t="s">
        <v>163</v>
      </c>
      <c r="E65" s="160" t="s">
        <v>644</v>
      </c>
      <c r="F65" s="162">
        <v>93.269965400000004</v>
      </c>
      <c r="G65" s="162">
        <v>176.15351200000001</v>
      </c>
      <c r="H65" s="56">
        <f t="shared" si="0"/>
        <v>-0.47051884267853827</v>
      </c>
      <c r="I65" s="162">
        <v>141.61724501999998</v>
      </c>
      <c r="J65" s="162">
        <v>141.21532613000002</v>
      </c>
      <c r="K65" s="56">
        <f t="shared" si="1"/>
        <v>2.8461421363710215E-3</v>
      </c>
      <c r="L65" s="56">
        <f t="shared" si="2"/>
        <v>1.518358502789795</v>
      </c>
    </row>
    <row r="66" spans="1:12" x14ac:dyDescent="0.2">
      <c r="A66" s="160" t="s">
        <v>1598</v>
      </c>
      <c r="B66" s="161" t="s">
        <v>1584</v>
      </c>
      <c r="C66" s="160" t="s">
        <v>2501</v>
      </c>
      <c r="D66" s="160" t="s">
        <v>163</v>
      </c>
      <c r="E66" s="160" t="s">
        <v>644</v>
      </c>
      <c r="F66" s="162">
        <v>2.97229359</v>
      </c>
      <c r="G66" s="162">
        <v>2.7590665699999999</v>
      </c>
      <c r="H66" s="56">
        <f t="shared" si="0"/>
        <v>7.7282303485703974E-2</v>
      </c>
      <c r="I66" s="162">
        <v>140.86056537082206</v>
      </c>
      <c r="J66" s="162">
        <v>27.022039018843302</v>
      </c>
      <c r="K66" s="56">
        <f t="shared" si="1"/>
        <v>4.2128029743645783</v>
      </c>
      <c r="L66" s="56">
        <f t="shared" si="2"/>
        <v>47.391201812880823</v>
      </c>
    </row>
    <row r="67" spans="1:12" x14ac:dyDescent="0.2">
      <c r="A67" s="160" t="s">
        <v>2917</v>
      </c>
      <c r="B67" s="161" t="s">
        <v>1354</v>
      </c>
      <c r="C67" s="160" t="s">
        <v>3148</v>
      </c>
      <c r="D67" s="160" t="s">
        <v>570</v>
      </c>
      <c r="E67" s="160" t="s">
        <v>644</v>
      </c>
      <c r="F67" s="162">
        <v>17.307746340000001</v>
      </c>
      <c r="G67" s="162">
        <v>23.587356510000003</v>
      </c>
      <c r="H67" s="56">
        <f t="shared" si="0"/>
        <v>-0.26622780587293549</v>
      </c>
      <c r="I67" s="162">
        <v>140.06670822241387</v>
      </c>
      <c r="J67" s="162">
        <v>91.847288852828356</v>
      </c>
      <c r="K67" s="56">
        <f t="shared" si="1"/>
        <v>0.52499556570308759</v>
      </c>
      <c r="L67" s="56">
        <f t="shared" si="2"/>
        <v>8.0927178773532837</v>
      </c>
    </row>
    <row r="68" spans="1:12" x14ac:dyDescent="0.2">
      <c r="A68" s="160" t="s">
        <v>2905</v>
      </c>
      <c r="B68" s="161" t="s">
        <v>238</v>
      </c>
      <c r="C68" s="160" t="s">
        <v>3148</v>
      </c>
      <c r="D68" s="160" t="s">
        <v>163</v>
      </c>
      <c r="E68" s="160" t="s">
        <v>644</v>
      </c>
      <c r="F68" s="162">
        <v>14.965271060000001</v>
      </c>
      <c r="G68" s="162">
        <v>19.686508420000003</v>
      </c>
      <c r="H68" s="56">
        <f t="shared" si="0"/>
        <v>-0.23982096059266567</v>
      </c>
      <c r="I68" s="162">
        <v>139.6367370581265</v>
      </c>
      <c r="J68" s="162">
        <v>208.58956062962957</v>
      </c>
      <c r="K68" s="56">
        <f t="shared" si="1"/>
        <v>-0.33056699176779658</v>
      </c>
      <c r="L68" s="56">
        <f t="shared" si="2"/>
        <v>9.3307188689254854</v>
      </c>
    </row>
    <row r="69" spans="1:12" x14ac:dyDescent="0.2">
      <c r="A69" s="160" t="s">
        <v>2099</v>
      </c>
      <c r="B69" s="161" t="s">
        <v>1813</v>
      </c>
      <c r="C69" s="160" t="s">
        <v>596</v>
      </c>
      <c r="D69" s="160" t="s">
        <v>570</v>
      </c>
      <c r="E69" s="160" t="s">
        <v>164</v>
      </c>
      <c r="F69" s="162">
        <v>58.495918289999999</v>
      </c>
      <c r="G69" s="162">
        <v>38.190326200000001</v>
      </c>
      <c r="H69" s="56">
        <f t="shared" si="0"/>
        <v>0.53169464915437148</v>
      </c>
      <c r="I69" s="162">
        <v>139.22718351000003</v>
      </c>
      <c r="J69" s="162">
        <v>61.504339909999999</v>
      </c>
      <c r="K69" s="56">
        <f t="shared" si="1"/>
        <v>1.2636968986860562</v>
      </c>
      <c r="L69" s="56">
        <f t="shared" si="2"/>
        <v>2.3801179224123952</v>
      </c>
    </row>
    <row r="70" spans="1:12" x14ac:dyDescent="0.2">
      <c r="A70" s="160" t="s">
        <v>2386</v>
      </c>
      <c r="B70" s="161" t="s">
        <v>57</v>
      </c>
      <c r="C70" s="160" t="s">
        <v>3149</v>
      </c>
      <c r="D70" s="160" t="s">
        <v>163</v>
      </c>
      <c r="E70" s="160" t="s">
        <v>164</v>
      </c>
      <c r="F70" s="162">
        <v>1.9814765700000001</v>
      </c>
      <c r="G70" s="162">
        <v>2.00892318</v>
      </c>
      <c r="H70" s="56">
        <f t="shared" si="0"/>
        <v>-1.3662349199435209E-2</v>
      </c>
      <c r="I70" s="162">
        <v>138.04963534999999</v>
      </c>
      <c r="J70" s="162">
        <v>16.009520939999998</v>
      </c>
      <c r="K70" s="56">
        <f t="shared" si="1"/>
        <v>7.6229710350096216</v>
      </c>
      <c r="L70" s="56">
        <f t="shared" si="2"/>
        <v>69.670082119618499</v>
      </c>
    </row>
    <row r="71" spans="1:12" x14ac:dyDescent="0.2">
      <c r="A71" s="160" t="s">
        <v>2906</v>
      </c>
      <c r="B71" s="161" t="s">
        <v>236</v>
      </c>
      <c r="C71" s="160" t="s">
        <v>3148</v>
      </c>
      <c r="D71" s="160" t="s">
        <v>570</v>
      </c>
      <c r="E71" s="160" t="s">
        <v>644</v>
      </c>
      <c r="F71" s="162">
        <v>18.375619140000001</v>
      </c>
      <c r="G71" s="162">
        <v>27.326783930000001</v>
      </c>
      <c r="H71" s="56">
        <f t="shared" ref="H71:H134" si="3">IF(ISERROR(F71/G71-1),"",IF((F71/G71-1)&gt;10000%,"",F71/G71-1))</f>
        <v>-0.32756012609933205</v>
      </c>
      <c r="I71" s="162">
        <v>137.20743976648606</v>
      </c>
      <c r="J71" s="162">
        <v>362.49876530522096</v>
      </c>
      <c r="K71" s="56">
        <f t="shared" ref="K71:K134" si="4">IF(ISERROR(I71/J71-1),"",IF((I71/J71-1)&gt;10000%,"",I71/J71-1))</f>
        <v>-0.62149542867833341</v>
      </c>
      <c r="L71" s="56">
        <f t="shared" ref="L71:L134" si="5">IF(ISERROR(I71/F71),"",IF(I71/F71&gt;10000%,"",I71/F71))</f>
        <v>7.4668199597048268</v>
      </c>
    </row>
    <row r="72" spans="1:12" x14ac:dyDescent="0.2">
      <c r="A72" s="160" t="s">
        <v>2329</v>
      </c>
      <c r="B72" s="161" t="s">
        <v>1979</v>
      </c>
      <c r="C72" s="160" t="s">
        <v>596</v>
      </c>
      <c r="D72" s="160" t="s">
        <v>570</v>
      </c>
      <c r="E72" s="160" t="s">
        <v>644</v>
      </c>
      <c r="F72" s="162">
        <v>45.920476009999994</v>
      </c>
      <c r="G72" s="162">
        <v>83.140975220000001</v>
      </c>
      <c r="H72" s="56">
        <f t="shared" si="3"/>
        <v>-0.44767936762240934</v>
      </c>
      <c r="I72" s="162">
        <v>136.35186575290243</v>
      </c>
      <c r="J72" s="162">
        <v>201.43335566024317</v>
      </c>
      <c r="K72" s="56">
        <f t="shared" si="4"/>
        <v>-0.32309192136536424</v>
      </c>
      <c r="L72" s="56">
        <f t="shared" si="5"/>
        <v>2.9693042755743515</v>
      </c>
    </row>
    <row r="73" spans="1:12" x14ac:dyDescent="0.2">
      <c r="A73" s="160" t="s">
        <v>2933</v>
      </c>
      <c r="B73" s="161" t="s">
        <v>1753</v>
      </c>
      <c r="C73" s="160" t="s">
        <v>3148</v>
      </c>
      <c r="D73" s="160" t="s">
        <v>163</v>
      </c>
      <c r="E73" s="160" t="s">
        <v>644</v>
      </c>
      <c r="F73" s="162">
        <v>12.699577789999999</v>
      </c>
      <c r="G73" s="162">
        <v>11.44921506</v>
      </c>
      <c r="H73" s="56">
        <f t="shared" si="3"/>
        <v>0.10920947186749763</v>
      </c>
      <c r="I73" s="162">
        <v>133.02747435833174</v>
      </c>
      <c r="J73" s="162">
        <v>67.434548147764559</v>
      </c>
      <c r="K73" s="56">
        <f t="shared" si="4"/>
        <v>0.97269023093085827</v>
      </c>
      <c r="L73" s="56">
        <f t="shared" si="5"/>
        <v>10.474952518742889</v>
      </c>
    </row>
    <row r="74" spans="1:12" x14ac:dyDescent="0.2">
      <c r="A74" s="160" t="s">
        <v>2397</v>
      </c>
      <c r="B74" s="161" t="s">
        <v>1483</v>
      </c>
      <c r="C74" s="160" t="s">
        <v>3151</v>
      </c>
      <c r="D74" s="160" t="s">
        <v>162</v>
      </c>
      <c r="E74" s="160" t="s">
        <v>644</v>
      </c>
      <c r="F74" s="162">
        <v>1.9488755</v>
      </c>
      <c r="G74" s="162">
        <v>2.2616448600000001</v>
      </c>
      <c r="H74" s="56">
        <f t="shared" si="3"/>
        <v>-0.13829287061453144</v>
      </c>
      <c r="I74" s="162">
        <v>125.95074871</v>
      </c>
      <c r="J74" s="162">
        <v>116.98235632000001</v>
      </c>
      <c r="K74" s="56">
        <f t="shared" si="4"/>
        <v>7.6664487467386522E-2</v>
      </c>
      <c r="L74" s="56">
        <f t="shared" si="5"/>
        <v>64.627396008621389</v>
      </c>
    </row>
    <row r="75" spans="1:12" x14ac:dyDescent="0.2">
      <c r="A75" s="160" t="s">
        <v>1228</v>
      </c>
      <c r="B75" s="161" t="s">
        <v>224</v>
      </c>
      <c r="C75" s="160" t="s">
        <v>3151</v>
      </c>
      <c r="D75" s="160" t="s">
        <v>162</v>
      </c>
      <c r="E75" s="160" t="s">
        <v>644</v>
      </c>
      <c r="F75" s="162">
        <v>16.899731899999999</v>
      </c>
      <c r="G75" s="162">
        <v>13.792166050000001</v>
      </c>
      <c r="H75" s="56">
        <f t="shared" si="3"/>
        <v>0.22531383676315286</v>
      </c>
      <c r="I75" s="162">
        <v>125.56593613</v>
      </c>
      <c r="J75" s="162">
        <v>57.583523640000003</v>
      </c>
      <c r="K75" s="56">
        <f t="shared" si="4"/>
        <v>1.1805879215556803</v>
      </c>
      <c r="L75" s="56">
        <f t="shared" si="5"/>
        <v>7.430054918800221</v>
      </c>
    </row>
    <row r="76" spans="1:12" x14ac:dyDescent="0.2">
      <c r="A76" s="160" t="s">
        <v>1255</v>
      </c>
      <c r="B76" s="161" t="s">
        <v>230</v>
      </c>
      <c r="C76" s="160" t="s">
        <v>3151</v>
      </c>
      <c r="D76" s="160" t="s">
        <v>162</v>
      </c>
      <c r="E76" s="160" t="s">
        <v>644</v>
      </c>
      <c r="F76" s="162">
        <v>0.78319921999999997</v>
      </c>
      <c r="G76" s="162">
        <v>6.1662959999999996E-2</v>
      </c>
      <c r="H76" s="56">
        <f t="shared" si="3"/>
        <v>11.701291342485019</v>
      </c>
      <c r="I76" s="162">
        <v>124.33300426999999</v>
      </c>
      <c r="J76" s="162">
        <v>265.87503855</v>
      </c>
      <c r="K76" s="56">
        <f t="shared" si="4"/>
        <v>-0.5323630042591676</v>
      </c>
      <c r="L76" s="56" t="str">
        <f t="shared" si="5"/>
        <v/>
      </c>
    </row>
    <row r="77" spans="1:12" x14ac:dyDescent="0.2">
      <c r="A77" s="160" t="s">
        <v>1203</v>
      </c>
      <c r="B77" s="161" t="s">
        <v>613</v>
      </c>
      <c r="C77" s="160" t="s">
        <v>596</v>
      </c>
      <c r="D77" s="160" t="s">
        <v>163</v>
      </c>
      <c r="E77" s="160" t="s">
        <v>164</v>
      </c>
      <c r="F77" s="162">
        <v>15.86049691</v>
      </c>
      <c r="G77" s="162">
        <v>19.171682780000001</v>
      </c>
      <c r="H77" s="56">
        <f t="shared" si="3"/>
        <v>-0.17271232306504924</v>
      </c>
      <c r="I77" s="162">
        <v>124.05870247</v>
      </c>
      <c r="J77" s="162">
        <v>78.570108520000005</v>
      </c>
      <c r="K77" s="56">
        <f t="shared" si="4"/>
        <v>0.57895546801263342</v>
      </c>
      <c r="L77" s="56">
        <f t="shared" si="5"/>
        <v>7.8218673206752634</v>
      </c>
    </row>
    <row r="78" spans="1:12" x14ac:dyDescent="0.2">
      <c r="A78" s="160" t="s">
        <v>3100</v>
      </c>
      <c r="B78" s="161" t="s">
        <v>1716</v>
      </c>
      <c r="C78" s="160" t="s">
        <v>3148</v>
      </c>
      <c r="D78" s="160" t="s">
        <v>570</v>
      </c>
      <c r="E78" s="160" t="s">
        <v>164</v>
      </c>
      <c r="F78" s="162">
        <v>1.6991307600000001</v>
      </c>
      <c r="G78" s="162">
        <v>0.21258764000000002</v>
      </c>
      <c r="H78" s="56">
        <f t="shared" si="3"/>
        <v>6.9926131171125467</v>
      </c>
      <c r="I78" s="162">
        <v>123.97753173492255</v>
      </c>
      <c r="J78" s="162">
        <v>17.797025623531599</v>
      </c>
      <c r="K78" s="56">
        <f t="shared" si="4"/>
        <v>5.9661939223707625</v>
      </c>
      <c r="L78" s="56">
        <f t="shared" si="5"/>
        <v>72.965268273362639</v>
      </c>
    </row>
    <row r="79" spans="1:12" x14ac:dyDescent="0.2">
      <c r="A79" s="160" t="s">
        <v>2081</v>
      </c>
      <c r="B79" s="161" t="s">
        <v>1821</v>
      </c>
      <c r="C79" s="160" t="s">
        <v>596</v>
      </c>
      <c r="D79" s="160" t="s">
        <v>570</v>
      </c>
      <c r="E79" s="160" t="s">
        <v>644</v>
      </c>
      <c r="F79" s="162">
        <v>17.475288829999997</v>
      </c>
      <c r="G79" s="162">
        <v>30.847081670000001</v>
      </c>
      <c r="H79" s="56">
        <f t="shared" si="3"/>
        <v>-0.43348647963040854</v>
      </c>
      <c r="I79" s="162">
        <v>123.09979359501386</v>
      </c>
      <c r="J79" s="162">
        <v>125.36845207116239</v>
      </c>
      <c r="K79" s="56">
        <f t="shared" si="4"/>
        <v>-1.8095927952119784E-2</v>
      </c>
      <c r="L79" s="56">
        <f t="shared" si="5"/>
        <v>7.0442208304842016</v>
      </c>
    </row>
    <row r="80" spans="1:12" x14ac:dyDescent="0.2">
      <c r="A80" s="160" t="s">
        <v>2972</v>
      </c>
      <c r="B80" s="161" t="s">
        <v>92</v>
      </c>
      <c r="C80" s="160" t="s">
        <v>3148</v>
      </c>
      <c r="D80" s="160" t="s">
        <v>570</v>
      </c>
      <c r="E80" s="160" t="s">
        <v>644</v>
      </c>
      <c r="F80" s="162">
        <v>8.4012045299999993</v>
      </c>
      <c r="G80" s="162">
        <v>8.7233126700000003</v>
      </c>
      <c r="H80" s="56">
        <f t="shared" si="3"/>
        <v>-3.6924979326689811E-2</v>
      </c>
      <c r="I80" s="162">
        <v>119.46647593</v>
      </c>
      <c r="J80" s="162">
        <v>194.19597989999997</v>
      </c>
      <c r="K80" s="56">
        <f t="shared" si="4"/>
        <v>-0.38481488653102636</v>
      </c>
      <c r="L80" s="56">
        <f t="shared" si="5"/>
        <v>14.220160395261798</v>
      </c>
    </row>
    <row r="81" spans="1:12" x14ac:dyDescent="0.2">
      <c r="A81" s="160" t="s">
        <v>2130</v>
      </c>
      <c r="B81" s="161" t="s">
        <v>1895</v>
      </c>
      <c r="C81" s="160" t="s">
        <v>596</v>
      </c>
      <c r="D81" s="160" t="s">
        <v>570</v>
      </c>
      <c r="E81" s="160" t="s">
        <v>164</v>
      </c>
      <c r="F81" s="162">
        <v>21.893887339999999</v>
      </c>
      <c r="G81" s="162">
        <v>26.201885699999998</v>
      </c>
      <c r="H81" s="56">
        <f t="shared" si="3"/>
        <v>-0.16441558479128848</v>
      </c>
      <c r="I81" s="162">
        <v>116.31798632999991</v>
      </c>
      <c r="J81" s="162">
        <v>134.52619203000009</v>
      </c>
      <c r="K81" s="56">
        <f t="shared" si="4"/>
        <v>-0.13535063637228095</v>
      </c>
      <c r="L81" s="56">
        <f t="shared" si="5"/>
        <v>5.3128064707580576</v>
      </c>
    </row>
    <row r="82" spans="1:12" x14ac:dyDescent="0.2">
      <c r="A82" s="160" t="s">
        <v>1220</v>
      </c>
      <c r="B82" s="161" t="s">
        <v>362</v>
      </c>
      <c r="C82" s="160" t="s">
        <v>596</v>
      </c>
      <c r="D82" s="160" t="s">
        <v>163</v>
      </c>
      <c r="E82" s="160" t="s">
        <v>164</v>
      </c>
      <c r="F82" s="162">
        <v>49.85774722</v>
      </c>
      <c r="G82" s="162">
        <v>47.242265020000005</v>
      </c>
      <c r="H82" s="56">
        <f t="shared" si="3"/>
        <v>5.5363183769718383E-2</v>
      </c>
      <c r="I82" s="162">
        <v>115.29087268106585</v>
      </c>
      <c r="J82" s="162">
        <v>29.152596612767699</v>
      </c>
      <c r="K82" s="56">
        <f t="shared" si="4"/>
        <v>2.9547376932651326</v>
      </c>
      <c r="L82" s="56">
        <f t="shared" si="5"/>
        <v>2.3123963498057516</v>
      </c>
    </row>
    <row r="83" spans="1:12" x14ac:dyDescent="0.2">
      <c r="A83" s="160" t="s">
        <v>2108</v>
      </c>
      <c r="B83" s="160" t="s">
        <v>1428</v>
      </c>
      <c r="C83" s="160" t="s">
        <v>596</v>
      </c>
      <c r="D83" s="160" t="s">
        <v>570</v>
      </c>
      <c r="E83" s="160" t="s">
        <v>164</v>
      </c>
      <c r="F83" s="162">
        <v>41.83951879</v>
      </c>
      <c r="G83" s="162">
        <v>36.602728290000002</v>
      </c>
      <c r="H83" s="56">
        <f t="shared" si="3"/>
        <v>0.14307104264221504</v>
      </c>
      <c r="I83" s="162">
        <v>114.7252994204372</v>
      </c>
      <c r="J83" s="162">
        <v>314.64763628735346</v>
      </c>
      <c r="K83" s="56">
        <f t="shared" si="4"/>
        <v>-0.6353848362755099</v>
      </c>
      <c r="L83" s="56">
        <f t="shared" si="5"/>
        <v>2.742032000804405</v>
      </c>
    </row>
    <row r="84" spans="1:12" x14ac:dyDescent="0.2">
      <c r="A84" s="160" t="s">
        <v>2700</v>
      </c>
      <c r="B84" s="161" t="s">
        <v>14</v>
      </c>
      <c r="C84" s="160" t="s">
        <v>1146</v>
      </c>
      <c r="D84" s="160" t="s">
        <v>162</v>
      </c>
      <c r="E84" s="160" t="s">
        <v>644</v>
      </c>
      <c r="F84" s="162">
        <v>18.36562954</v>
      </c>
      <c r="G84" s="162">
        <v>21.968295059999999</v>
      </c>
      <c r="H84" s="56">
        <f t="shared" si="3"/>
        <v>-0.16399386070518296</v>
      </c>
      <c r="I84" s="162">
        <v>114.14812274194206</v>
      </c>
      <c r="J84" s="162">
        <v>167.14105089545197</v>
      </c>
      <c r="K84" s="56">
        <f t="shared" si="4"/>
        <v>-0.31705513319200918</v>
      </c>
      <c r="L84" s="56">
        <f t="shared" si="5"/>
        <v>6.2153122763001161</v>
      </c>
    </row>
    <row r="85" spans="1:12" x14ac:dyDescent="0.2">
      <c r="A85" s="160" t="s">
        <v>2938</v>
      </c>
      <c r="B85" s="161" t="s">
        <v>67</v>
      </c>
      <c r="C85" s="160" t="s">
        <v>3148</v>
      </c>
      <c r="D85" s="160" t="s">
        <v>162</v>
      </c>
      <c r="E85" s="160" t="s">
        <v>644</v>
      </c>
      <c r="F85" s="162">
        <v>5.2801517800000006</v>
      </c>
      <c r="G85" s="162">
        <v>6.1381728600000001</v>
      </c>
      <c r="H85" s="56">
        <f t="shared" si="3"/>
        <v>-0.13978444393304357</v>
      </c>
      <c r="I85" s="162">
        <v>113.85797321</v>
      </c>
      <c r="J85" s="162">
        <v>40.088260069999997</v>
      </c>
      <c r="K85" s="56">
        <f t="shared" si="4"/>
        <v>1.8401824626757866</v>
      </c>
      <c r="L85" s="56">
        <f t="shared" si="5"/>
        <v>21.56339021186243</v>
      </c>
    </row>
    <row r="86" spans="1:12" x14ac:dyDescent="0.2">
      <c r="A86" s="160" t="s">
        <v>2980</v>
      </c>
      <c r="B86" s="161" t="s">
        <v>469</v>
      </c>
      <c r="C86" s="160" t="s">
        <v>3148</v>
      </c>
      <c r="D86" s="160" t="s">
        <v>162</v>
      </c>
      <c r="E86" s="160" t="s">
        <v>644</v>
      </c>
      <c r="F86" s="162">
        <v>11.09012251</v>
      </c>
      <c r="G86" s="162">
        <v>7.2084730300000004</v>
      </c>
      <c r="H86" s="56">
        <f t="shared" si="3"/>
        <v>0.5384842897858495</v>
      </c>
      <c r="I86" s="162">
        <v>113.83021563999999</v>
      </c>
      <c r="J86" s="162">
        <v>41.054895160000001</v>
      </c>
      <c r="K86" s="56">
        <f t="shared" si="4"/>
        <v>1.7726344251124861</v>
      </c>
      <c r="L86" s="56">
        <f t="shared" si="5"/>
        <v>10.264108041850657</v>
      </c>
    </row>
    <row r="87" spans="1:12" x14ac:dyDescent="0.2">
      <c r="A87" s="160" t="s">
        <v>2168</v>
      </c>
      <c r="B87" s="160" t="s">
        <v>1426</v>
      </c>
      <c r="C87" s="160" t="s">
        <v>596</v>
      </c>
      <c r="D87" s="160" t="s">
        <v>570</v>
      </c>
      <c r="E87" s="160" t="s">
        <v>164</v>
      </c>
      <c r="F87" s="162">
        <v>26.30143833</v>
      </c>
      <c r="G87" s="162">
        <v>27.47576024</v>
      </c>
      <c r="H87" s="56">
        <f t="shared" si="3"/>
        <v>-4.2740288157355089E-2</v>
      </c>
      <c r="I87" s="162">
        <v>113.20594718537301</v>
      </c>
      <c r="J87" s="162">
        <v>195.42136373328918</v>
      </c>
      <c r="K87" s="56">
        <f t="shared" si="4"/>
        <v>-0.42070843728285345</v>
      </c>
      <c r="L87" s="56">
        <f t="shared" si="5"/>
        <v>4.3041732457744644</v>
      </c>
    </row>
    <row r="88" spans="1:12" x14ac:dyDescent="0.2">
      <c r="A88" s="160" t="s">
        <v>1222</v>
      </c>
      <c r="B88" s="160" t="s">
        <v>620</v>
      </c>
      <c r="C88" s="160" t="s">
        <v>596</v>
      </c>
      <c r="D88" s="160" t="s">
        <v>570</v>
      </c>
      <c r="E88" s="160" t="s">
        <v>164</v>
      </c>
      <c r="F88" s="162">
        <v>5.9193450099999998</v>
      </c>
      <c r="G88" s="162">
        <v>1.6084703200000001</v>
      </c>
      <c r="H88" s="56">
        <f t="shared" si="3"/>
        <v>2.6801083217998074</v>
      </c>
      <c r="I88" s="162">
        <v>111.77923029</v>
      </c>
      <c r="J88" s="162">
        <v>144.98676961999999</v>
      </c>
      <c r="K88" s="56">
        <f t="shared" si="4"/>
        <v>-0.22903841100146305</v>
      </c>
      <c r="L88" s="56">
        <f t="shared" si="5"/>
        <v>18.883716036345717</v>
      </c>
    </row>
    <row r="89" spans="1:12" x14ac:dyDescent="0.2">
      <c r="A89" s="160" t="s">
        <v>2936</v>
      </c>
      <c r="B89" s="161" t="s">
        <v>90</v>
      </c>
      <c r="C89" s="160" t="s">
        <v>3148</v>
      </c>
      <c r="D89" s="160" t="s">
        <v>162</v>
      </c>
      <c r="E89" s="160" t="s">
        <v>644</v>
      </c>
      <c r="F89" s="162">
        <v>2.4513659900000002</v>
      </c>
      <c r="G89" s="162">
        <v>4.6300345700000003</v>
      </c>
      <c r="H89" s="56">
        <f t="shared" si="3"/>
        <v>-0.47055125551686749</v>
      </c>
      <c r="I89" s="162">
        <v>111.76642475396126</v>
      </c>
      <c r="J89" s="162">
        <v>70.383404974182341</v>
      </c>
      <c r="K89" s="56">
        <f t="shared" si="4"/>
        <v>0.58796558357696416</v>
      </c>
      <c r="L89" s="56">
        <f t="shared" si="5"/>
        <v>45.593528347010007</v>
      </c>
    </row>
    <row r="90" spans="1:12" x14ac:dyDescent="0.2">
      <c r="A90" s="160" t="s">
        <v>2923</v>
      </c>
      <c r="B90" s="161" t="s">
        <v>1530</v>
      </c>
      <c r="C90" s="160" t="s">
        <v>3148</v>
      </c>
      <c r="D90" s="160" t="s">
        <v>163</v>
      </c>
      <c r="E90" s="160" t="s">
        <v>644</v>
      </c>
      <c r="F90" s="162">
        <v>13.362715400000001</v>
      </c>
      <c r="G90" s="162">
        <v>15.512699269999999</v>
      </c>
      <c r="H90" s="56">
        <f t="shared" si="3"/>
        <v>-0.13859508474826499</v>
      </c>
      <c r="I90" s="162">
        <v>111.22251225999999</v>
      </c>
      <c r="J90" s="162">
        <v>86.691833369999998</v>
      </c>
      <c r="K90" s="56">
        <f t="shared" si="4"/>
        <v>0.28296412633590595</v>
      </c>
      <c r="L90" s="56">
        <f t="shared" si="5"/>
        <v>8.3233466350708909</v>
      </c>
    </row>
    <row r="91" spans="1:12" x14ac:dyDescent="0.2">
      <c r="A91" s="160" t="s">
        <v>1477</v>
      </c>
      <c r="B91" s="161" t="s">
        <v>1478</v>
      </c>
      <c r="C91" s="160" t="s">
        <v>3151</v>
      </c>
      <c r="D91" s="160" t="s">
        <v>162</v>
      </c>
      <c r="E91" s="160" t="s">
        <v>644</v>
      </c>
      <c r="F91" s="162">
        <v>20.571584609999999</v>
      </c>
      <c r="G91" s="162">
        <v>20.6976324</v>
      </c>
      <c r="H91" s="56">
        <f t="shared" si="3"/>
        <v>-6.0899617678010776E-3</v>
      </c>
      <c r="I91" s="162">
        <v>109.35734859999999</v>
      </c>
      <c r="J91" s="162">
        <v>68.74043481999999</v>
      </c>
      <c r="K91" s="56">
        <f t="shared" si="4"/>
        <v>0.59087368135446439</v>
      </c>
      <c r="L91" s="56">
        <f t="shared" si="5"/>
        <v>5.3159419010843036</v>
      </c>
    </row>
    <row r="92" spans="1:12" x14ac:dyDescent="0.2">
      <c r="A92" s="160" t="s">
        <v>2128</v>
      </c>
      <c r="B92" s="161" t="s">
        <v>1891</v>
      </c>
      <c r="C92" s="160" t="s">
        <v>596</v>
      </c>
      <c r="D92" s="160" t="s">
        <v>163</v>
      </c>
      <c r="E92" s="160" t="s">
        <v>644</v>
      </c>
      <c r="F92" s="162">
        <v>9.5435970399999999</v>
      </c>
      <c r="G92" s="162">
        <v>26.945370390000001</v>
      </c>
      <c r="H92" s="56">
        <f t="shared" si="3"/>
        <v>-0.64581681743956165</v>
      </c>
      <c r="I92" s="162">
        <v>107.61340022910569</v>
      </c>
      <c r="J92" s="162">
        <v>143.0707249523193</v>
      </c>
      <c r="K92" s="56">
        <f t="shared" si="4"/>
        <v>-0.24783074759025892</v>
      </c>
      <c r="L92" s="56">
        <f t="shared" si="5"/>
        <v>11.275979044176585</v>
      </c>
    </row>
    <row r="93" spans="1:12" x14ac:dyDescent="0.2">
      <c r="A93" s="160" t="s">
        <v>2172</v>
      </c>
      <c r="B93" s="161" t="s">
        <v>1778</v>
      </c>
      <c r="C93" s="160" t="s">
        <v>596</v>
      </c>
      <c r="D93" s="160" t="s">
        <v>570</v>
      </c>
      <c r="E93" s="160" t="s">
        <v>164</v>
      </c>
      <c r="F93" s="162">
        <v>28.668112829999998</v>
      </c>
      <c r="G93" s="162">
        <v>11.67156741</v>
      </c>
      <c r="H93" s="56">
        <f t="shared" si="3"/>
        <v>1.4562350387864487</v>
      </c>
      <c r="I93" s="162">
        <v>107.26579776966517</v>
      </c>
      <c r="J93" s="162">
        <v>59.537042010095426</v>
      </c>
      <c r="K93" s="56">
        <f t="shared" si="4"/>
        <v>0.80166488203220765</v>
      </c>
      <c r="L93" s="56">
        <f t="shared" si="5"/>
        <v>3.7416413980837948</v>
      </c>
    </row>
    <row r="94" spans="1:12" x14ac:dyDescent="0.2">
      <c r="A94" s="160" t="s">
        <v>1226</v>
      </c>
      <c r="B94" s="161" t="s">
        <v>182</v>
      </c>
      <c r="C94" s="160" t="s">
        <v>3151</v>
      </c>
      <c r="D94" s="160" t="s">
        <v>162</v>
      </c>
      <c r="E94" s="160" t="s">
        <v>644</v>
      </c>
      <c r="F94" s="162">
        <v>0.6844112</v>
      </c>
      <c r="G94" s="162">
        <v>0.2556291</v>
      </c>
      <c r="H94" s="56">
        <f t="shared" si="3"/>
        <v>1.6773602848814941</v>
      </c>
      <c r="I94" s="162">
        <v>107.08905794</v>
      </c>
      <c r="J94" s="162">
        <v>96.676634829999998</v>
      </c>
      <c r="K94" s="56">
        <f t="shared" si="4"/>
        <v>0.10770361554588259</v>
      </c>
      <c r="L94" s="56" t="str">
        <f t="shared" si="5"/>
        <v/>
      </c>
    </row>
    <row r="95" spans="1:12" x14ac:dyDescent="0.2">
      <c r="A95" s="160" t="s">
        <v>2912</v>
      </c>
      <c r="B95" s="161" t="s">
        <v>98</v>
      </c>
      <c r="C95" s="160" t="s">
        <v>3148</v>
      </c>
      <c r="D95" s="160" t="s">
        <v>570</v>
      </c>
      <c r="E95" s="160" t="s">
        <v>644</v>
      </c>
      <c r="F95" s="162">
        <v>15.513308</v>
      </c>
      <c r="G95" s="162">
        <v>2.0975981699999999</v>
      </c>
      <c r="H95" s="56">
        <f t="shared" si="3"/>
        <v>6.3957482523928793</v>
      </c>
      <c r="I95" s="162">
        <v>107.06442473</v>
      </c>
      <c r="J95" s="162">
        <v>13.7775073</v>
      </c>
      <c r="K95" s="56">
        <f t="shared" si="4"/>
        <v>6.7709575759034433</v>
      </c>
      <c r="L95" s="56">
        <f t="shared" si="5"/>
        <v>6.9014567834274931</v>
      </c>
    </row>
    <row r="96" spans="1:12" x14ac:dyDescent="0.2">
      <c r="A96" s="160" t="s">
        <v>2370</v>
      </c>
      <c r="B96" s="161" t="s">
        <v>1976</v>
      </c>
      <c r="C96" s="160" t="s">
        <v>596</v>
      </c>
      <c r="D96" s="160" t="s">
        <v>570</v>
      </c>
      <c r="E96" s="160" t="s">
        <v>644</v>
      </c>
      <c r="F96" s="162">
        <v>4.0189490499999998</v>
      </c>
      <c r="G96" s="162">
        <v>5.8498996100000005</v>
      </c>
      <c r="H96" s="56">
        <f t="shared" si="3"/>
        <v>-0.31298837280388825</v>
      </c>
      <c r="I96" s="162">
        <v>106.49739803933669</v>
      </c>
      <c r="J96" s="162">
        <v>102.36621466090016</v>
      </c>
      <c r="K96" s="56">
        <f t="shared" si="4"/>
        <v>4.0356902832849206E-2</v>
      </c>
      <c r="L96" s="56">
        <f t="shared" si="5"/>
        <v>26.498817654664393</v>
      </c>
    </row>
    <row r="97" spans="1:12" x14ac:dyDescent="0.2">
      <c r="A97" s="160" t="s">
        <v>3004</v>
      </c>
      <c r="B97" s="161" t="s">
        <v>1750</v>
      </c>
      <c r="C97" s="160" t="s">
        <v>3148</v>
      </c>
      <c r="D97" s="160" t="s">
        <v>570</v>
      </c>
      <c r="E97" s="160" t="s">
        <v>164</v>
      </c>
      <c r="F97" s="162">
        <v>6.5478468899999998</v>
      </c>
      <c r="G97" s="162">
        <v>7.6468742999999995</v>
      </c>
      <c r="H97" s="56">
        <f t="shared" si="3"/>
        <v>-0.14372243702240528</v>
      </c>
      <c r="I97" s="162">
        <v>106.16872766</v>
      </c>
      <c r="J97" s="162">
        <v>47.2338734</v>
      </c>
      <c r="K97" s="56">
        <f t="shared" si="4"/>
        <v>1.2477243558009792</v>
      </c>
      <c r="L97" s="56">
        <f t="shared" si="5"/>
        <v>16.21429600349131</v>
      </c>
    </row>
    <row r="98" spans="1:12" x14ac:dyDescent="0.2">
      <c r="A98" s="160" t="s">
        <v>2961</v>
      </c>
      <c r="B98" s="161" t="s">
        <v>604</v>
      </c>
      <c r="C98" s="160" t="s">
        <v>3148</v>
      </c>
      <c r="D98" s="160" t="s">
        <v>163</v>
      </c>
      <c r="E98" s="160" t="s">
        <v>644</v>
      </c>
      <c r="F98" s="162">
        <v>7.8337188499999995</v>
      </c>
      <c r="G98" s="162">
        <v>3.1801629300000003</v>
      </c>
      <c r="H98" s="56">
        <f t="shared" si="3"/>
        <v>1.4633073909832661</v>
      </c>
      <c r="I98" s="162">
        <v>105.98801034499425</v>
      </c>
      <c r="J98" s="162">
        <v>8.1216071382976001</v>
      </c>
      <c r="K98" s="56">
        <f t="shared" si="4"/>
        <v>12.050127707508244</v>
      </c>
      <c r="L98" s="56">
        <f t="shared" si="5"/>
        <v>13.529718435707487</v>
      </c>
    </row>
    <row r="99" spans="1:12" x14ac:dyDescent="0.2">
      <c r="A99" s="160" t="s">
        <v>2880</v>
      </c>
      <c r="B99" s="161" t="s">
        <v>864</v>
      </c>
      <c r="C99" s="160" t="s">
        <v>2501</v>
      </c>
      <c r="D99" s="160" t="s">
        <v>163</v>
      </c>
      <c r="E99" s="160" t="s">
        <v>164</v>
      </c>
      <c r="F99" s="162">
        <v>15.42507906</v>
      </c>
      <c r="G99" s="162">
        <v>14.605255099999999</v>
      </c>
      <c r="H99" s="56">
        <f t="shared" si="3"/>
        <v>5.6132121923704092E-2</v>
      </c>
      <c r="I99" s="162">
        <v>105.33674610000004</v>
      </c>
      <c r="J99" s="162">
        <v>57.806950239999978</v>
      </c>
      <c r="K99" s="56">
        <f t="shared" si="4"/>
        <v>0.82221593878708799</v>
      </c>
      <c r="L99" s="56">
        <f t="shared" si="5"/>
        <v>6.8289274687192458</v>
      </c>
    </row>
    <row r="100" spans="1:12" x14ac:dyDescent="0.2">
      <c r="A100" s="160" t="s">
        <v>2920</v>
      </c>
      <c r="B100" s="163" t="s">
        <v>2048</v>
      </c>
      <c r="C100" s="160" t="s">
        <v>3148</v>
      </c>
      <c r="D100" s="160" t="s">
        <v>163</v>
      </c>
      <c r="E100" s="160" t="s">
        <v>164</v>
      </c>
      <c r="F100" s="162">
        <v>10.415895170000001</v>
      </c>
      <c r="G100" s="162">
        <v>6.24004812</v>
      </c>
      <c r="H100" s="56">
        <f t="shared" si="3"/>
        <v>0.66920109744281908</v>
      </c>
      <c r="I100" s="162">
        <v>104.20406394</v>
      </c>
      <c r="J100" s="162">
        <v>256.24786010000003</v>
      </c>
      <c r="K100" s="56">
        <f t="shared" si="4"/>
        <v>-0.59334659848736049</v>
      </c>
      <c r="L100" s="56">
        <f t="shared" si="5"/>
        <v>10.004331095816895</v>
      </c>
    </row>
    <row r="101" spans="1:12" x14ac:dyDescent="0.2">
      <c r="A101" s="160" t="s">
        <v>2969</v>
      </c>
      <c r="B101" s="161" t="s">
        <v>1752</v>
      </c>
      <c r="C101" s="160" t="s">
        <v>3148</v>
      </c>
      <c r="D101" s="160" t="s">
        <v>163</v>
      </c>
      <c r="E101" s="160" t="s">
        <v>644</v>
      </c>
      <c r="F101" s="162">
        <v>3.3672049300000002</v>
      </c>
      <c r="G101" s="162">
        <v>2.32417535</v>
      </c>
      <c r="H101" s="56">
        <f t="shared" si="3"/>
        <v>0.44877404796501263</v>
      </c>
      <c r="I101" s="162">
        <v>102.14919232712685</v>
      </c>
      <c r="J101" s="162">
        <v>105.23322225041255</v>
      </c>
      <c r="K101" s="56">
        <f t="shared" si="4"/>
        <v>-2.9306618740106205E-2</v>
      </c>
      <c r="L101" s="56">
        <f t="shared" si="5"/>
        <v>30.336494050906147</v>
      </c>
    </row>
    <row r="102" spans="1:12" x14ac:dyDescent="0.2">
      <c r="A102" s="160" t="s">
        <v>2931</v>
      </c>
      <c r="B102" s="161" t="s">
        <v>1094</v>
      </c>
      <c r="C102" s="160" t="s">
        <v>3148</v>
      </c>
      <c r="D102" s="160" t="s">
        <v>162</v>
      </c>
      <c r="E102" s="160" t="s">
        <v>644</v>
      </c>
      <c r="F102" s="162">
        <v>9.5295025899999999</v>
      </c>
      <c r="G102" s="162">
        <v>14.740517909999999</v>
      </c>
      <c r="H102" s="56">
        <f t="shared" si="3"/>
        <v>-0.35351643353486484</v>
      </c>
      <c r="I102" s="162">
        <v>102.13158984</v>
      </c>
      <c r="J102" s="162">
        <v>45.809137150000005</v>
      </c>
      <c r="K102" s="56">
        <f t="shared" si="4"/>
        <v>1.2295025882189092</v>
      </c>
      <c r="L102" s="56">
        <f t="shared" si="5"/>
        <v>10.717410365906622</v>
      </c>
    </row>
    <row r="103" spans="1:12" x14ac:dyDescent="0.2">
      <c r="A103" s="160" t="s">
        <v>1041</v>
      </c>
      <c r="B103" s="161" t="s">
        <v>871</v>
      </c>
      <c r="C103" s="160" t="s">
        <v>2501</v>
      </c>
      <c r="D103" s="160" t="s">
        <v>163</v>
      </c>
      <c r="E103" s="160" t="s">
        <v>164</v>
      </c>
      <c r="F103" s="162">
        <v>32.659924400000001</v>
      </c>
      <c r="G103" s="162">
        <v>93.892182200000008</v>
      </c>
      <c r="H103" s="56">
        <f t="shared" si="3"/>
        <v>-0.65215501829075606</v>
      </c>
      <c r="I103" s="162">
        <v>102.0023131204085</v>
      </c>
      <c r="J103" s="162">
        <v>237.44545294</v>
      </c>
      <c r="K103" s="56">
        <f t="shared" si="4"/>
        <v>-0.57041791343048609</v>
      </c>
      <c r="L103" s="56">
        <f t="shared" si="5"/>
        <v>3.1231643977843531</v>
      </c>
    </row>
    <row r="104" spans="1:12" x14ac:dyDescent="0.2">
      <c r="A104" s="160" t="s">
        <v>2916</v>
      </c>
      <c r="B104" s="161" t="s">
        <v>101</v>
      </c>
      <c r="C104" s="160" t="s">
        <v>3148</v>
      </c>
      <c r="D104" s="160" t="s">
        <v>570</v>
      </c>
      <c r="E104" s="160" t="s">
        <v>644</v>
      </c>
      <c r="F104" s="162">
        <v>13.97050411</v>
      </c>
      <c r="G104" s="162">
        <v>23.465352489999997</v>
      </c>
      <c r="H104" s="56">
        <f t="shared" si="3"/>
        <v>-0.40463267637024947</v>
      </c>
      <c r="I104" s="162">
        <v>100.98024771</v>
      </c>
      <c r="J104" s="162">
        <v>124.51363524000001</v>
      </c>
      <c r="K104" s="56">
        <f t="shared" si="4"/>
        <v>-0.18900249345896469</v>
      </c>
      <c r="L104" s="56">
        <f t="shared" si="5"/>
        <v>7.2281033608314083</v>
      </c>
    </row>
    <row r="105" spans="1:12" x14ac:dyDescent="0.2">
      <c r="A105" s="160" t="s">
        <v>1229</v>
      </c>
      <c r="B105" s="161" t="s">
        <v>618</v>
      </c>
      <c r="C105" s="160" t="s">
        <v>596</v>
      </c>
      <c r="D105" s="160" t="s">
        <v>570</v>
      </c>
      <c r="E105" s="160" t="s">
        <v>164</v>
      </c>
      <c r="F105" s="162">
        <v>3.2653056299999998</v>
      </c>
      <c r="G105" s="162">
        <v>2.7566636299999998</v>
      </c>
      <c r="H105" s="56">
        <f t="shared" si="3"/>
        <v>0.18451362526228854</v>
      </c>
      <c r="I105" s="162">
        <v>98.734605739999992</v>
      </c>
      <c r="J105" s="162">
        <v>15.379821849999999</v>
      </c>
      <c r="K105" s="56">
        <f t="shared" si="4"/>
        <v>5.4197496370869862</v>
      </c>
      <c r="L105" s="56">
        <f t="shared" si="5"/>
        <v>30.237477568064584</v>
      </c>
    </row>
    <row r="106" spans="1:12" x14ac:dyDescent="0.2">
      <c r="A106" s="160" t="s">
        <v>1233</v>
      </c>
      <c r="B106" s="160" t="s">
        <v>53</v>
      </c>
      <c r="C106" s="160" t="s">
        <v>3151</v>
      </c>
      <c r="D106" s="160" t="s">
        <v>163</v>
      </c>
      <c r="E106" s="160" t="s">
        <v>164</v>
      </c>
      <c r="F106" s="162">
        <v>158.11361575999999</v>
      </c>
      <c r="G106" s="162">
        <v>103.1835387</v>
      </c>
      <c r="H106" s="56">
        <f t="shared" si="3"/>
        <v>0.5323531035285185</v>
      </c>
      <c r="I106" s="162">
        <v>97.274036778870155</v>
      </c>
      <c r="J106" s="162">
        <v>37.886978750648943</v>
      </c>
      <c r="K106" s="56">
        <f t="shared" si="4"/>
        <v>1.5674793817441568</v>
      </c>
      <c r="L106" s="56">
        <f t="shared" si="5"/>
        <v>0.61521606669549589</v>
      </c>
    </row>
    <row r="107" spans="1:12" x14ac:dyDescent="0.2">
      <c r="A107" s="160" t="s">
        <v>2129</v>
      </c>
      <c r="B107" s="161" t="s">
        <v>1900</v>
      </c>
      <c r="C107" s="160" t="s">
        <v>596</v>
      </c>
      <c r="D107" s="160" t="s">
        <v>570</v>
      </c>
      <c r="E107" s="160" t="s">
        <v>164</v>
      </c>
      <c r="F107" s="162">
        <v>9.5353893900000006</v>
      </c>
      <c r="G107" s="162">
        <v>7.2046969800000005</v>
      </c>
      <c r="H107" s="56">
        <f t="shared" si="3"/>
        <v>0.32349624369628938</v>
      </c>
      <c r="I107" s="162">
        <v>95.963632569999973</v>
      </c>
      <c r="J107" s="162">
        <v>15.01913004</v>
      </c>
      <c r="K107" s="56">
        <f t="shared" si="4"/>
        <v>5.3894268386000324</v>
      </c>
      <c r="L107" s="56">
        <f t="shared" si="5"/>
        <v>10.063944810753027</v>
      </c>
    </row>
    <row r="108" spans="1:12" x14ac:dyDescent="0.2">
      <c r="A108" s="160" t="s">
        <v>2159</v>
      </c>
      <c r="B108" s="160" t="s">
        <v>1415</v>
      </c>
      <c r="C108" s="160" t="s">
        <v>596</v>
      </c>
      <c r="D108" s="160" t="s">
        <v>570</v>
      </c>
      <c r="E108" s="160" t="s">
        <v>164</v>
      </c>
      <c r="F108" s="162">
        <v>29.12678884</v>
      </c>
      <c r="G108" s="162">
        <v>85.785297290000003</v>
      </c>
      <c r="H108" s="56">
        <f t="shared" si="3"/>
        <v>-0.6604687544354374</v>
      </c>
      <c r="I108" s="162">
        <v>95.767280876584891</v>
      </c>
      <c r="J108" s="162">
        <v>247.25128696026576</v>
      </c>
      <c r="K108" s="56">
        <f t="shared" si="4"/>
        <v>-0.61267226531372887</v>
      </c>
      <c r="L108" s="56">
        <f t="shared" si="5"/>
        <v>3.2879450392783118</v>
      </c>
    </row>
    <row r="109" spans="1:12" x14ac:dyDescent="0.2">
      <c r="A109" s="160" t="s">
        <v>2741</v>
      </c>
      <c r="B109" s="161" t="s">
        <v>374</v>
      </c>
      <c r="C109" s="160" t="s">
        <v>1146</v>
      </c>
      <c r="D109" s="160" t="s">
        <v>162</v>
      </c>
      <c r="E109" s="160" t="s">
        <v>644</v>
      </c>
      <c r="F109" s="162">
        <v>30.43600039</v>
      </c>
      <c r="G109" s="162">
        <v>30.77957571</v>
      </c>
      <c r="H109" s="56">
        <f t="shared" si="3"/>
        <v>-1.1162444967958929E-2</v>
      </c>
      <c r="I109" s="162">
        <v>94.897056088695592</v>
      </c>
      <c r="J109" s="162">
        <v>41.774809438016575</v>
      </c>
      <c r="K109" s="56">
        <f t="shared" si="4"/>
        <v>1.271633488346589</v>
      </c>
      <c r="L109" s="56">
        <f t="shared" si="5"/>
        <v>3.1179213718197611</v>
      </c>
    </row>
    <row r="110" spans="1:12" x14ac:dyDescent="0.2">
      <c r="A110" s="160" t="s">
        <v>2698</v>
      </c>
      <c r="B110" s="161" t="s">
        <v>201</v>
      </c>
      <c r="C110" s="160" t="s">
        <v>1146</v>
      </c>
      <c r="D110" s="160" t="s">
        <v>162</v>
      </c>
      <c r="E110" s="160" t="s">
        <v>644</v>
      </c>
      <c r="F110" s="162">
        <v>33.244128760000002</v>
      </c>
      <c r="G110" s="162">
        <v>30.871043760000003</v>
      </c>
      <c r="H110" s="56">
        <f t="shared" si="3"/>
        <v>7.6870902663642271E-2</v>
      </c>
      <c r="I110" s="162">
        <v>94.279162209999996</v>
      </c>
      <c r="J110" s="162">
        <v>190.52453513</v>
      </c>
      <c r="K110" s="56">
        <f t="shared" si="4"/>
        <v>-0.50515999345873852</v>
      </c>
      <c r="L110" s="56">
        <f t="shared" si="5"/>
        <v>2.8359642958499958</v>
      </c>
    </row>
    <row r="111" spans="1:12" x14ac:dyDescent="0.2">
      <c r="A111" s="160" t="s">
        <v>2946</v>
      </c>
      <c r="B111" s="161" t="s">
        <v>1759</v>
      </c>
      <c r="C111" s="160" t="s">
        <v>3148</v>
      </c>
      <c r="D111" s="160" t="s">
        <v>570</v>
      </c>
      <c r="E111" s="160" t="s">
        <v>644</v>
      </c>
      <c r="F111" s="162">
        <v>11.02189182</v>
      </c>
      <c r="G111" s="162">
        <v>13.52738619</v>
      </c>
      <c r="H111" s="56">
        <f t="shared" si="3"/>
        <v>-0.18521644424198991</v>
      </c>
      <c r="I111" s="162">
        <v>94.009218287821795</v>
      </c>
      <c r="J111" s="162">
        <v>81.825277064385645</v>
      </c>
      <c r="K111" s="56">
        <f t="shared" si="4"/>
        <v>0.14890192444871286</v>
      </c>
      <c r="L111" s="56">
        <f t="shared" si="5"/>
        <v>8.5293178179480442</v>
      </c>
    </row>
    <row r="112" spans="1:12" x14ac:dyDescent="0.2">
      <c r="A112" s="160" t="s">
        <v>1178</v>
      </c>
      <c r="B112" s="161" t="s">
        <v>621</v>
      </c>
      <c r="C112" s="160" t="s">
        <v>596</v>
      </c>
      <c r="D112" s="160" t="s">
        <v>570</v>
      </c>
      <c r="E112" s="160" t="s">
        <v>164</v>
      </c>
      <c r="F112" s="162">
        <v>6.0792244699999998</v>
      </c>
      <c r="G112" s="162">
        <v>15.93672323</v>
      </c>
      <c r="H112" s="56">
        <f t="shared" si="3"/>
        <v>-0.61853987282930301</v>
      </c>
      <c r="I112" s="162">
        <v>92.856153939999999</v>
      </c>
      <c r="J112" s="162">
        <v>68.047640889999997</v>
      </c>
      <c r="K112" s="56">
        <f t="shared" si="4"/>
        <v>0.36457565208033182</v>
      </c>
      <c r="L112" s="56">
        <f t="shared" si="5"/>
        <v>15.274342047777683</v>
      </c>
    </row>
    <row r="113" spans="1:12" x14ac:dyDescent="0.2">
      <c r="A113" s="160" t="s">
        <v>2146</v>
      </c>
      <c r="B113" s="161" t="s">
        <v>1887</v>
      </c>
      <c r="C113" s="160" t="s">
        <v>596</v>
      </c>
      <c r="D113" s="160" t="s">
        <v>570</v>
      </c>
      <c r="E113" s="160" t="s">
        <v>644</v>
      </c>
      <c r="F113" s="162">
        <v>30.418339280000001</v>
      </c>
      <c r="G113" s="162">
        <v>66.680540359999995</v>
      </c>
      <c r="H113" s="56">
        <f t="shared" si="3"/>
        <v>-0.54381984435376274</v>
      </c>
      <c r="I113" s="162">
        <v>91.528480090000073</v>
      </c>
      <c r="J113" s="162">
        <v>217.75822011999998</v>
      </c>
      <c r="K113" s="56">
        <f t="shared" si="4"/>
        <v>-0.57967841563197253</v>
      </c>
      <c r="L113" s="56">
        <f t="shared" si="5"/>
        <v>3.008990045363189</v>
      </c>
    </row>
    <row r="114" spans="1:12" x14ac:dyDescent="0.2">
      <c r="A114" s="160" t="s">
        <v>1258</v>
      </c>
      <c r="B114" s="161" t="s">
        <v>186</v>
      </c>
      <c r="C114" s="160" t="s">
        <v>3151</v>
      </c>
      <c r="D114" s="160" t="s">
        <v>162</v>
      </c>
      <c r="E114" s="160" t="s">
        <v>644</v>
      </c>
      <c r="F114" s="162">
        <v>1.8528956999999999</v>
      </c>
      <c r="G114" s="162">
        <v>0.17080612000000001</v>
      </c>
      <c r="H114" s="56">
        <f t="shared" si="3"/>
        <v>9.8479467831714693</v>
      </c>
      <c r="I114" s="162">
        <v>91.081604830000003</v>
      </c>
      <c r="J114" s="162">
        <v>65.921794610000006</v>
      </c>
      <c r="K114" s="56">
        <f t="shared" si="4"/>
        <v>0.38166148796233434</v>
      </c>
      <c r="L114" s="56">
        <f t="shared" si="5"/>
        <v>49.15635825049408</v>
      </c>
    </row>
    <row r="115" spans="1:12" x14ac:dyDescent="0.2">
      <c r="A115" s="160" t="s">
        <v>1218</v>
      </c>
      <c r="B115" s="161" t="s">
        <v>366</v>
      </c>
      <c r="C115" s="160" t="s">
        <v>596</v>
      </c>
      <c r="D115" s="160" t="s">
        <v>163</v>
      </c>
      <c r="E115" s="160" t="s">
        <v>644</v>
      </c>
      <c r="F115" s="162">
        <v>135.70709191</v>
      </c>
      <c r="G115" s="162">
        <v>208.75740513</v>
      </c>
      <c r="H115" s="56">
        <f t="shared" si="3"/>
        <v>-0.3499292069400326</v>
      </c>
      <c r="I115" s="162">
        <v>90.820290180000001</v>
      </c>
      <c r="J115" s="162">
        <v>110.43682882</v>
      </c>
      <c r="K115" s="56">
        <f t="shared" si="4"/>
        <v>-0.17762678310849389</v>
      </c>
      <c r="L115" s="56">
        <f t="shared" si="5"/>
        <v>0.66923761243245405</v>
      </c>
    </row>
    <row r="116" spans="1:12" x14ac:dyDescent="0.2">
      <c r="A116" s="160" t="s">
        <v>2945</v>
      </c>
      <c r="B116" s="161" t="s">
        <v>269</v>
      </c>
      <c r="C116" s="160" t="s">
        <v>3148</v>
      </c>
      <c r="D116" s="160" t="s">
        <v>163</v>
      </c>
      <c r="E116" s="160" t="s">
        <v>164</v>
      </c>
      <c r="F116" s="162">
        <v>5.2885469699999996</v>
      </c>
      <c r="G116" s="162">
        <v>9.6430605700000012</v>
      </c>
      <c r="H116" s="56">
        <f t="shared" si="3"/>
        <v>-0.45156966176766444</v>
      </c>
      <c r="I116" s="162">
        <v>90.378494007421708</v>
      </c>
      <c r="J116" s="162">
        <v>45.367967275272434</v>
      </c>
      <c r="K116" s="56">
        <f t="shared" si="4"/>
        <v>0.99212130133681398</v>
      </c>
      <c r="L116" s="56">
        <f t="shared" si="5"/>
        <v>17.0894755251501</v>
      </c>
    </row>
    <row r="117" spans="1:12" x14ac:dyDescent="0.2">
      <c r="A117" s="160" t="s">
        <v>2004</v>
      </c>
      <c r="B117" s="160" t="s">
        <v>2000</v>
      </c>
      <c r="C117" s="160" t="s">
        <v>596</v>
      </c>
      <c r="D117" s="160" t="s">
        <v>570</v>
      </c>
      <c r="E117" s="160" t="s">
        <v>644</v>
      </c>
      <c r="F117" s="162">
        <v>7.3027638600000007</v>
      </c>
      <c r="G117" s="162">
        <v>7.5323513600000007</v>
      </c>
      <c r="H117" s="56">
        <f t="shared" si="3"/>
        <v>-3.0480189920402245E-2</v>
      </c>
      <c r="I117" s="162">
        <v>88.67278670254413</v>
      </c>
      <c r="J117" s="162">
        <v>52.515550422343814</v>
      </c>
      <c r="K117" s="56">
        <f t="shared" si="4"/>
        <v>0.6885053282202005</v>
      </c>
      <c r="L117" s="56">
        <f t="shared" si="5"/>
        <v>12.142359852033353</v>
      </c>
    </row>
    <row r="118" spans="1:12" x14ac:dyDescent="0.2">
      <c r="A118" s="160" t="s">
        <v>2163</v>
      </c>
      <c r="B118" s="161" t="s">
        <v>1898</v>
      </c>
      <c r="C118" s="160" t="s">
        <v>596</v>
      </c>
      <c r="D118" s="160" t="s">
        <v>570</v>
      </c>
      <c r="E118" s="160" t="s">
        <v>164</v>
      </c>
      <c r="F118" s="162">
        <v>6.3215789299999994</v>
      </c>
      <c r="G118" s="162">
        <v>11.305472009999999</v>
      </c>
      <c r="H118" s="56">
        <f t="shared" si="3"/>
        <v>-0.44083900925070707</v>
      </c>
      <c r="I118" s="162">
        <v>88.178339469999969</v>
      </c>
      <c r="J118" s="162">
        <v>27.32344251000001</v>
      </c>
      <c r="K118" s="56">
        <f t="shared" si="4"/>
        <v>2.2272046041683029</v>
      </c>
      <c r="L118" s="56">
        <f t="shared" si="5"/>
        <v>13.94878406904586</v>
      </c>
    </row>
    <row r="119" spans="1:12" x14ac:dyDescent="0.2">
      <c r="A119" s="160" t="s">
        <v>2973</v>
      </c>
      <c r="B119" s="161" t="s">
        <v>1208</v>
      </c>
      <c r="C119" s="160" t="s">
        <v>3148</v>
      </c>
      <c r="D119" s="160" t="s">
        <v>162</v>
      </c>
      <c r="E119" s="160" t="s">
        <v>644</v>
      </c>
      <c r="F119" s="162">
        <v>2.2738962200000001</v>
      </c>
      <c r="G119" s="162">
        <v>2.6901466000000003</v>
      </c>
      <c r="H119" s="56">
        <f t="shared" si="3"/>
        <v>-0.15473148563725114</v>
      </c>
      <c r="I119" s="162">
        <v>87.785576760000012</v>
      </c>
      <c r="J119" s="162">
        <v>69.533863269999998</v>
      </c>
      <c r="K119" s="56">
        <f t="shared" si="4"/>
        <v>0.26248668823604127</v>
      </c>
      <c r="L119" s="56">
        <f t="shared" si="5"/>
        <v>38.605797392107895</v>
      </c>
    </row>
    <row r="120" spans="1:12" x14ac:dyDescent="0.2">
      <c r="A120" s="160" t="s">
        <v>2161</v>
      </c>
      <c r="B120" s="160" t="s">
        <v>1414</v>
      </c>
      <c r="C120" s="160" t="s">
        <v>596</v>
      </c>
      <c r="D120" s="160" t="s">
        <v>163</v>
      </c>
      <c r="E120" s="160" t="s">
        <v>164</v>
      </c>
      <c r="F120" s="162">
        <v>81.111303409999991</v>
      </c>
      <c r="G120" s="162">
        <v>125.08303843</v>
      </c>
      <c r="H120" s="56">
        <f t="shared" si="3"/>
        <v>-0.35154034929050615</v>
      </c>
      <c r="I120" s="162">
        <v>87.488253513110891</v>
      </c>
      <c r="J120" s="162">
        <v>124.56507163028061</v>
      </c>
      <c r="K120" s="56">
        <f t="shared" si="4"/>
        <v>-0.29765019705697893</v>
      </c>
      <c r="L120" s="56">
        <f t="shared" si="5"/>
        <v>1.0786197463857388</v>
      </c>
    </row>
    <row r="121" spans="1:12" x14ac:dyDescent="0.2">
      <c r="A121" s="160" t="s">
        <v>3286</v>
      </c>
      <c r="B121" s="160" t="s">
        <v>3287</v>
      </c>
      <c r="C121" s="160" t="s">
        <v>2499</v>
      </c>
      <c r="D121" s="160" t="s">
        <v>162</v>
      </c>
      <c r="E121" s="160" t="s">
        <v>644</v>
      </c>
      <c r="F121" s="162">
        <v>1.3576124299999999</v>
      </c>
      <c r="G121" s="162"/>
      <c r="H121" s="56" t="str">
        <f t="shared" si="3"/>
        <v/>
      </c>
      <c r="I121" s="162">
        <v>86.380740898265017</v>
      </c>
      <c r="J121" s="162">
        <v>16.847745386668443</v>
      </c>
      <c r="K121" s="56">
        <f t="shared" si="4"/>
        <v>4.1271395023940576</v>
      </c>
      <c r="L121" s="56">
        <f t="shared" si="5"/>
        <v>63.626951985306313</v>
      </c>
    </row>
    <row r="122" spans="1:12" x14ac:dyDescent="0.2">
      <c r="A122" s="160" t="s">
        <v>1245</v>
      </c>
      <c r="B122" s="161" t="s">
        <v>181</v>
      </c>
      <c r="C122" s="160" t="s">
        <v>3151</v>
      </c>
      <c r="D122" s="160" t="s">
        <v>162</v>
      </c>
      <c r="E122" s="160" t="s">
        <v>644</v>
      </c>
      <c r="F122" s="162">
        <v>2.3236829999999999</v>
      </c>
      <c r="G122" s="162">
        <v>1.8602599999999997E-2</v>
      </c>
      <c r="H122" s="56" t="str">
        <f t="shared" si="3"/>
        <v/>
      </c>
      <c r="I122" s="162">
        <v>81.089421819999998</v>
      </c>
      <c r="J122" s="162">
        <v>44.996329450000005</v>
      </c>
      <c r="K122" s="56">
        <f t="shared" si="4"/>
        <v>0.80213414763323532</v>
      </c>
      <c r="L122" s="56">
        <f t="shared" si="5"/>
        <v>34.896938102142158</v>
      </c>
    </row>
    <row r="123" spans="1:12" x14ac:dyDescent="0.2">
      <c r="A123" s="160" t="s">
        <v>1180</v>
      </c>
      <c r="B123" s="161" t="s">
        <v>299</v>
      </c>
      <c r="C123" s="160" t="s">
        <v>596</v>
      </c>
      <c r="D123" s="160" t="s">
        <v>163</v>
      </c>
      <c r="E123" s="160" t="s">
        <v>164</v>
      </c>
      <c r="F123" s="162">
        <v>56.590680759999998</v>
      </c>
      <c r="G123" s="162">
        <v>78.823603290000008</v>
      </c>
      <c r="H123" s="56">
        <f t="shared" si="3"/>
        <v>-0.2820592005696928</v>
      </c>
      <c r="I123" s="162">
        <v>80.805746409999998</v>
      </c>
      <c r="J123" s="162">
        <v>146.65732934000002</v>
      </c>
      <c r="K123" s="56">
        <f t="shared" si="4"/>
        <v>-0.4490166514442272</v>
      </c>
      <c r="L123" s="56">
        <f t="shared" si="5"/>
        <v>1.427898468878571</v>
      </c>
    </row>
    <row r="124" spans="1:12" x14ac:dyDescent="0.2">
      <c r="A124" s="160" t="s">
        <v>2957</v>
      </c>
      <c r="B124" s="161" t="s">
        <v>1480</v>
      </c>
      <c r="C124" s="160" t="s">
        <v>3148</v>
      </c>
      <c r="D124" s="160" t="s">
        <v>570</v>
      </c>
      <c r="E124" s="160" t="s">
        <v>644</v>
      </c>
      <c r="F124" s="162">
        <v>6.7766281399999997</v>
      </c>
      <c r="G124" s="162">
        <v>6.4537489500000005</v>
      </c>
      <c r="H124" s="56">
        <f t="shared" si="3"/>
        <v>5.0029710250814707E-2</v>
      </c>
      <c r="I124" s="162">
        <v>80.454157079999987</v>
      </c>
      <c r="J124" s="162">
        <v>53.129557939999998</v>
      </c>
      <c r="K124" s="56">
        <f t="shared" si="4"/>
        <v>0.51430127031845552</v>
      </c>
      <c r="L124" s="56">
        <f t="shared" si="5"/>
        <v>11.872299234645624</v>
      </c>
    </row>
    <row r="125" spans="1:12" x14ac:dyDescent="0.2">
      <c r="A125" s="160" t="s">
        <v>2343</v>
      </c>
      <c r="B125" s="161" t="s">
        <v>1996</v>
      </c>
      <c r="C125" s="160" t="s">
        <v>596</v>
      </c>
      <c r="D125" s="160" t="s">
        <v>163</v>
      </c>
      <c r="E125" s="160" t="s">
        <v>164</v>
      </c>
      <c r="F125" s="162">
        <v>1.91954644</v>
      </c>
      <c r="G125" s="162">
        <v>1.89177343</v>
      </c>
      <c r="H125" s="56">
        <f t="shared" si="3"/>
        <v>1.4680938826802326E-2</v>
      </c>
      <c r="I125" s="162">
        <v>79.82225488316746</v>
      </c>
      <c r="J125" s="162">
        <v>49.640612094327459</v>
      </c>
      <c r="K125" s="56">
        <f t="shared" si="4"/>
        <v>0.60800303452118243</v>
      </c>
      <c r="L125" s="56">
        <f t="shared" si="5"/>
        <v>41.583914418432855</v>
      </c>
    </row>
    <row r="126" spans="1:12" x14ac:dyDescent="0.2">
      <c r="A126" s="160" t="s">
        <v>2114</v>
      </c>
      <c r="B126" s="161" t="s">
        <v>1624</v>
      </c>
      <c r="C126" s="160" t="s">
        <v>596</v>
      </c>
      <c r="D126" s="160" t="s">
        <v>570</v>
      </c>
      <c r="E126" s="160" t="s">
        <v>164</v>
      </c>
      <c r="F126" s="162">
        <v>13.7400778</v>
      </c>
      <c r="G126" s="162">
        <v>11.50669317</v>
      </c>
      <c r="H126" s="56">
        <f t="shared" si="3"/>
        <v>0.19409439332429845</v>
      </c>
      <c r="I126" s="162">
        <v>79.53627354000001</v>
      </c>
      <c r="J126" s="162">
        <v>92.696146780671015</v>
      </c>
      <c r="K126" s="56">
        <f t="shared" si="4"/>
        <v>-0.14196785624551012</v>
      </c>
      <c r="L126" s="56">
        <f t="shared" si="5"/>
        <v>5.7886334195283826</v>
      </c>
    </row>
    <row r="127" spans="1:12" x14ac:dyDescent="0.2">
      <c r="A127" s="160" t="s">
        <v>2349</v>
      </c>
      <c r="B127" s="161" t="s">
        <v>648</v>
      </c>
      <c r="C127" s="160" t="s">
        <v>3149</v>
      </c>
      <c r="D127" s="160" t="s">
        <v>163</v>
      </c>
      <c r="E127" s="160" t="s">
        <v>164</v>
      </c>
      <c r="F127" s="162">
        <v>28.90178891</v>
      </c>
      <c r="G127" s="162">
        <v>19.546728250000001</v>
      </c>
      <c r="H127" s="56">
        <f t="shared" si="3"/>
        <v>0.4785998219420684</v>
      </c>
      <c r="I127" s="162">
        <v>76.403446579999994</v>
      </c>
      <c r="J127" s="162">
        <v>185.90868420000001</v>
      </c>
      <c r="K127" s="56">
        <f t="shared" si="4"/>
        <v>-0.58902701663035062</v>
      </c>
      <c r="L127" s="56">
        <f t="shared" si="5"/>
        <v>2.6435542387331066</v>
      </c>
    </row>
    <row r="128" spans="1:12" x14ac:dyDescent="0.2">
      <c r="A128" s="160" t="s">
        <v>2898</v>
      </c>
      <c r="B128" s="160" t="s">
        <v>1023</v>
      </c>
      <c r="C128" s="160" t="s">
        <v>3148</v>
      </c>
      <c r="D128" s="160" t="s">
        <v>163</v>
      </c>
      <c r="E128" s="160" t="s">
        <v>164</v>
      </c>
      <c r="F128" s="162">
        <v>103.83096540000001</v>
      </c>
      <c r="G128" s="162">
        <v>89.632174579999997</v>
      </c>
      <c r="H128" s="56">
        <f t="shared" si="3"/>
        <v>0.15841176325948747</v>
      </c>
      <c r="I128" s="162">
        <v>75.677156979999992</v>
      </c>
      <c r="J128" s="162">
        <v>117.06445995</v>
      </c>
      <c r="K128" s="56">
        <f t="shared" si="4"/>
        <v>-0.35354285141431607</v>
      </c>
      <c r="L128" s="56">
        <f t="shared" si="5"/>
        <v>0.72884959403449778</v>
      </c>
    </row>
    <row r="129" spans="1:12" x14ac:dyDescent="0.2">
      <c r="A129" s="160" t="s">
        <v>1179</v>
      </c>
      <c r="B129" s="161" t="s">
        <v>436</v>
      </c>
      <c r="C129" s="160" t="s">
        <v>596</v>
      </c>
      <c r="D129" s="160" t="s">
        <v>163</v>
      </c>
      <c r="E129" s="160" t="s">
        <v>164</v>
      </c>
      <c r="F129" s="162">
        <v>29.542806149999997</v>
      </c>
      <c r="G129" s="162">
        <v>19.523056149999999</v>
      </c>
      <c r="H129" s="56">
        <f t="shared" si="3"/>
        <v>0.51322651141378794</v>
      </c>
      <c r="I129" s="162">
        <v>75.024967840000002</v>
      </c>
      <c r="J129" s="162">
        <v>41.620561879999997</v>
      </c>
      <c r="K129" s="56">
        <f t="shared" si="4"/>
        <v>0.8025938250500142</v>
      </c>
      <c r="L129" s="56">
        <f t="shared" si="5"/>
        <v>2.5395342425858218</v>
      </c>
    </row>
    <row r="130" spans="1:12" x14ac:dyDescent="0.2">
      <c r="A130" s="160" t="s">
        <v>2703</v>
      </c>
      <c r="B130" s="160" t="s">
        <v>318</v>
      </c>
      <c r="C130" s="160" t="s">
        <v>1146</v>
      </c>
      <c r="D130" s="160" t="s">
        <v>163</v>
      </c>
      <c r="E130" s="160" t="s">
        <v>164</v>
      </c>
      <c r="F130" s="162">
        <v>50.836037259999998</v>
      </c>
      <c r="G130" s="162">
        <v>82.184082500000002</v>
      </c>
      <c r="H130" s="56">
        <f t="shared" si="3"/>
        <v>-0.38143694358332714</v>
      </c>
      <c r="I130" s="162">
        <v>72.818244859999993</v>
      </c>
      <c r="J130" s="162">
        <v>208.20502919</v>
      </c>
      <c r="K130" s="56">
        <f t="shared" si="4"/>
        <v>-0.65025703200690299</v>
      </c>
      <c r="L130" s="56">
        <f t="shared" si="5"/>
        <v>1.4324138698611064</v>
      </c>
    </row>
    <row r="131" spans="1:12" x14ac:dyDescent="0.2">
      <c r="A131" s="160" t="s">
        <v>1187</v>
      </c>
      <c r="B131" s="161" t="s">
        <v>306</v>
      </c>
      <c r="C131" s="160" t="s">
        <v>596</v>
      </c>
      <c r="D131" s="160" t="s">
        <v>163</v>
      </c>
      <c r="E131" s="160" t="s">
        <v>164</v>
      </c>
      <c r="F131" s="162">
        <v>33.691815640000002</v>
      </c>
      <c r="G131" s="162">
        <v>63.519076040000002</v>
      </c>
      <c r="H131" s="56">
        <f t="shared" si="3"/>
        <v>-0.46957956978493853</v>
      </c>
      <c r="I131" s="162">
        <v>72.800801620000001</v>
      </c>
      <c r="J131" s="162">
        <v>114.03392522999999</v>
      </c>
      <c r="K131" s="56">
        <f t="shared" si="4"/>
        <v>-0.36158646233421421</v>
      </c>
      <c r="L131" s="56">
        <f t="shared" si="5"/>
        <v>2.1607859427311054</v>
      </c>
    </row>
    <row r="132" spans="1:12" x14ac:dyDescent="0.2">
      <c r="A132" s="160" t="s">
        <v>2953</v>
      </c>
      <c r="B132" s="160" t="s">
        <v>2620</v>
      </c>
      <c r="C132" s="160" t="s">
        <v>2500</v>
      </c>
      <c r="D132" s="160" t="s">
        <v>163</v>
      </c>
      <c r="E132" s="160" t="s">
        <v>644</v>
      </c>
      <c r="F132" s="162">
        <v>9.3175270399999999</v>
      </c>
      <c r="G132" s="162">
        <v>6.3152034100000005</v>
      </c>
      <c r="H132" s="56">
        <f t="shared" si="3"/>
        <v>0.47541202318928932</v>
      </c>
      <c r="I132" s="162">
        <v>72.09014676000001</v>
      </c>
      <c r="J132" s="162">
        <v>7.8730283799999992</v>
      </c>
      <c r="K132" s="56">
        <f t="shared" si="4"/>
        <v>8.1565968367562292</v>
      </c>
      <c r="L132" s="56">
        <f t="shared" si="5"/>
        <v>7.7370472283598559</v>
      </c>
    </row>
    <row r="133" spans="1:12" x14ac:dyDescent="0.2">
      <c r="A133" s="160" t="s">
        <v>1193</v>
      </c>
      <c r="B133" s="161" t="s">
        <v>312</v>
      </c>
      <c r="C133" s="160" t="s">
        <v>596</v>
      </c>
      <c r="D133" s="160" t="s">
        <v>163</v>
      </c>
      <c r="E133" s="160" t="s">
        <v>164</v>
      </c>
      <c r="F133" s="162">
        <v>32.036185039999999</v>
      </c>
      <c r="G133" s="162">
        <v>39.046814579999996</v>
      </c>
      <c r="H133" s="56">
        <f t="shared" si="3"/>
        <v>-0.1795442116190159</v>
      </c>
      <c r="I133" s="162">
        <v>72.053689239999997</v>
      </c>
      <c r="J133" s="162">
        <v>203.11960619999999</v>
      </c>
      <c r="K133" s="56">
        <f t="shared" si="4"/>
        <v>-0.64526472560677894</v>
      </c>
      <c r="L133" s="56">
        <f t="shared" si="5"/>
        <v>2.2491345068095536</v>
      </c>
    </row>
    <row r="134" spans="1:12" x14ac:dyDescent="0.2">
      <c r="A134" s="160" t="s">
        <v>2133</v>
      </c>
      <c r="B134" s="161" t="s">
        <v>1781</v>
      </c>
      <c r="C134" s="160" t="s">
        <v>596</v>
      </c>
      <c r="D134" s="160" t="s">
        <v>570</v>
      </c>
      <c r="E134" s="160" t="s">
        <v>164</v>
      </c>
      <c r="F134" s="162">
        <v>18.692512219999998</v>
      </c>
      <c r="G134" s="162">
        <v>23.791213089999999</v>
      </c>
      <c r="H134" s="56">
        <f t="shared" si="3"/>
        <v>-0.21431025188636155</v>
      </c>
      <c r="I134" s="162">
        <v>71.14622393691117</v>
      </c>
      <c r="J134" s="162">
        <v>177.93453603001899</v>
      </c>
      <c r="K134" s="56">
        <f t="shared" si="4"/>
        <v>-0.60015505969617822</v>
      </c>
      <c r="L134" s="56">
        <f t="shared" si="5"/>
        <v>3.8061349432094249</v>
      </c>
    </row>
    <row r="135" spans="1:12" x14ac:dyDescent="0.2">
      <c r="A135" s="160" t="s">
        <v>2338</v>
      </c>
      <c r="B135" s="161" t="s">
        <v>140</v>
      </c>
      <c r="C135" s="160" t="s">
        <v>596</v>
      </c>
      <c r="D135" s="160" t="s">
        <v>163</v>
      </c>
      <c r="E135" s="160" t="s">
        <v>644</v>
      </c>
      <c r="F135" s="162">
        <v>16.297531880000001</v>
      </c>
      <c r="G135" s="162">
        <v>27.09520066</v>
      </c>
      <c r="H135" s="56">
        <f t="shared" ref="H135:H198" si="6">IF(ISERROR(F135/G135-1),"",IF((F135/G135-1)&gt;10000%,"",F135/G135-1))</f>
        <v>-0.39850853719420287</v>
      </c>
      <c r="I135" s="162">
        <v>70.43641682999997</v>
      </c>
      <c r="J135" s="162">
        <v>146.72778083</v>
      </c>
      <c r="K135" s="56">
        <f t="shared" ref="K135:K198" si="7">IF(ISERROR(I135/J135-1),"",IF((I135/J135-1)&gt;10000%,"",I135/J135-1))</f>
        <v>-0.51995173353294166</v>
      </c>
      <c r="L135" s="56">
        <f t="shared" ref="L135:L198" si="8">IF(ISERROR(I135/F135),"",IF(I135/F135&gt;10000%,"",I135/F135))</f>
        <v>4.3219069825191205</v>
      </c>
    </row>
    <row r="136" spans="1:12" x14ac:dyDescent="0.2">
      <c r="A136" s="160" t="s">
        <v>1729</v>
      </c>
      <c r="B136" s="160" t="s">
        <v>30</v>
      </c>
      <c r="C136" s="160" t="s">
        <v>3150</v>
      </c>
      <c r="D136" s="160" t="s">
        <v>163</v>
      </c>
      <c r="E136" s="160" t="s">
        <v>164</v>
      </c>
      <c r="F136" s="162">
        <v>1.54188221</v>
      </c>
      <c r="G136" s="162">
        <v>1.5249909399999999</v>
      </c>
      <c r="H136" s="56">
        <f t="shared" si="6"/>
        <v>1.1076308427117709E-2</v>
      </c>
      <c r="I136" s="162">
        <v>69.974360290000007</v>
      </c>
      <c r="J136" s="162">
        <v>20.75442241</v>
      </c>
      <c r="K136" s="56">
        <f t="shared" si="7"/>
        <v>2.3715397570536392</v>
      </c>
      <c r="L136" s="56">
        <f t="shared" si="8"/>
        <v>45.38242923887163</v>
      </c>
    </row>
    <row r="137" spans="1:12" x14ac:dyDescent="0.2">
      <c r="A137" s="160" t="s">
        <v>2399</v>
      </c>
      <c r="B137" s="161" t="s">
        <v>1614</v>
      </c>
      <c r="C137" s="160" t="s">
        <v>3149</v>
      </c>
      <c r="D137" s="160" t="s">
        <v>163</v>
      </c>
      <c r="E137" s="160" t="s">
        <v>164</v>
      </c>
      <c r="F137" s="162">
        <v>4.629014E-2</v>
      </c>
      <c r="G137" s="162">
        <v>0.50714976000000001</v>
      </c>
      <c r="H137" s="56">
        <f t="shared" si="6"/>
        <v>-0.90872490997530986</v>
      </c>
      <c r="I137" s="162">
        <v>69.87525866597619</v>
      </c>
      <c r="J137" s="162">
        <v>2.034238E-2</v>
      </c>
      <c r="K137" s="56" t="str">
        <f t="shared" si="7"/>
        <v/>
      </c>
      <c r="L137" s="56" t="str">
        <f t="shared" si="8"/>
        <v/>
      </c>
    </row>
    <row r="138" spans="1:12" x14ac:dyDescent="0.2">
      <c r="A138" s="160" t="s">
        <v>2109</v>
      </c>
      <c r="B138" s="160" t="s">
        <v>1429</v>
      </c>
      <c r="C138" s="160" t="s">
        <v>596</v>
      </c>
      <c r="D138" s="160" t="s">
        <v>570</v>
      </c>
      <c r="E138" s="160" t="s">
        <v>644</v>
      </c>
      <c r="F138" s="162">
        <v>11.92914599</v>
      </c>
      <c r="G138" s="162">
        <v>12.940624189999999</v>
      </c>
      <c r="H138" s="56">
        <f t="shared" si="6"/>
        <v>-7.8163014793492636E-2</v>
      </c>
      <c r="I138" s="162">
        <v>69.634336789068357</v>
      </c>
      <c r="J138" s="162">
        <v>60.607212139999959</v>
      </c>
      <c r="K138" s="56">
        <f t="shared" si="7"/>
        <v>0.14894472671364833</v>
      </c>
      <c r="L138" s="56">
        <f t="shared" si="8"/>
        <v>5.8373279065778583</v>
      </c>
    </row>
    <row r="139" spans="1:12" x14ac:dyDescent="0.2">
      <c r="A139" s="160" t="s">
        <v>2965</v>
      </c>
      <c r="B139" s="161" t="s">
        <v>69</v>
      </c>
      <c r="C139" s="160" t="s">
        <v>3148</v>
      </c>
      <c r="D139" s="160" t="s">
        <v>162</v>
      </c>
      <c r="E139" s="160" t="s">
        <v>644</v>
      </c>
      <c r="F139" s="162">
        <v>16.309001670000001</v>
      </c>
      <c r="G139" s="162">
        <v>24.049732769999999</v>
      </c>
      <c r="H139" s="56">
        <f t="shared" si="6"/>
        <v>-0.3218634973630935</v>
      </c>
      <c r="I139" s="162">
        <v>69.495580570000001</v>
      </c>
      <c r="J139" s="162">
        <v>102.82061475999998</v>
      </c>
      <c r="K139" s="56">
        <f t="shared" si="7"/>
        <v>-0.32410848999284847</v>
      </c>
      <c r="L139" s="56">
        <f t="shared" si="8"/>
        <v>4.2611793153369639</v>
      </c>
    </row>
    <row r="140" spans="1:12" x14ac:dyDescent="0.2">
      <c r="A140" s="160" t="s">
        <v>2086</v>
      </c>
      <c r="B140" s="161" t="s">
        <v>1892</v>
      </c>
      <c r="C140" s="160" t="s">
        <v>596</v>
      </c>
      <c r="D140" s="160" t="s">
        <v>570</v>
      </c>
      <c r="E140" s="160" t="s">
        <v>644</v>
      </c>
      <c r="F140" s="162">
        <v>8.2463517199999998</v>
      </c>
      <c r="G140" s="162">
        <v>12.1131598</v>
      </c>
      <c r="H140" s="56">
        <f t="shared" si="6"/>
        <v>-0.31922373219248712</v>
      </c>
      <c r="I140" s="162">
        <v>69.226359595557199</v>
      </c>
      <c r="J140" s="162">
        <v>97.468651809999955</v>
      </c>
      <c r="K140" s="56">
        <f t="shared" si="7"/>
        <v>-0.28975769839821663</v>
      </c>
      <c r="L140" s="56">
        <f t="shared" si="8"/>
        <v>8.3947861971084112</v>
      </c>
    </row>
    <row r="141" spans="1:12" x14ac:dyDescent="0.2">
      <c r="A141" s="160" t="s">
        <v>2123</v>
      </c>
      <c r="B141" s="161" t="s">
        <v>1820</v>
      </c>
      <c r="C141" s="160" t="s">
        <v>596</v>
      </c>
      <c r="D141" s="160" t="s">
        <v>570</v>
      </c>
      <c r="E141" s="160" t="s">
        <v>164</v>
      </c>
      <c r="F141" s="162">
        <v>7.8577593600000002</v>
      </c>
      <c r="G141" s="162">
        <v>6.0348705199999992</v>
      </c>
      <c r="H141" s="56">
        <f t="shared" si="6"/>
        <v>0.30205931245066742</v>
      </c>
      <c r="I141" s="162">
        <v>69.223603528722862</v>
      </c>
      <c r="J141" s="162">
        <v>33.795272996073756</v>
      </c>
      <c r="K141" s="56">
        <f t="shared" si="7"/>
        <v>1.0483220696801316</v>
      </c>
      <c r="L141" s="56">
        <f t="shared" si="8"/>
        <v>8.8095855774237997</v>
      </c>
    </row>
    <row r="142" spans="1:12" x14ac:dyDescent="0.2">
      <c r="A142" s="160" t="s">
        <v>2088</v>
      </c>
      <c r="B142" s="161" t="s">
        <v>1896</v>
      </c>
      <c r="C142" s="160" t="s">
        <v>596</v>
      </c>
      <c r="D142" s="160" t="s">
        <v>570</v>
      </c>
      <c r="E142" s="160" t="s">
        <v>644</v>
      </c>
      <c r="F142" s="162">
        <v>4.8680518700000004</v>
      </c>
      <c r="G142" s="162">
        <v>10.081615919999999</v>
      </c>
      <c r="H142" s="56">
        <f t="shared" si="6"/>
        <v>-0.51713575396750477</v>
      </c>
      <c r="I142" s="162">
        <v>69.067057973154732</v>
      </c>
      <c r="J142" s="162">
        <v>55.645555952960017</v>
      </c>
      <c r="K142" s="56">
        <f t="shared" si="7"/>
        <v>0.24119629663760733</v>
      </c>
      <c r="L142" s="56">
        <f t="shared" si="8"/>
        <v>14.187822935657159</v>
      </c>
    </row>
    <row r="143" spans="1:12" x14ac:dyDescent="0.2">
      <c r="A143" s="160" t="s">
        <v>2111</v>
      </c>
      <c r="B143" s="161" t="s">
        <v>1785</v>
      </c>
      <c r="C143" s="160" t="s">
        <v>596</v>
      </c>
      <c r="D143" s="160" t="s">
        <v>570</v>
      </c>
      <c r="E143" s="160" t="s">
        <v>164</v>
      </c>
      <c r="F143" s="162">
        <v>14.74222589</v>
      </c>
      <c r="G143" s="162">
        <v>15.498422679999999</v>
      </c>
      <c r="H143" s="56">
        <f t="shared" si="6"/>
        <v>-4.8791854862484607E-2</v>
      </c>
      <c r="I143" s="162">
        <v>68.801973595204089</v>
      </c>
      <c r="J143" s="162">
        <v>177.19592761543683</v>
      </c>
      <c r="K143" s="56">
        <f t="shared" si="7"/>
        <v>-0.61171808787545601</v>
      </c>
      <c r="L143" s="56">
        <f t="shared" si="8"/>
        <v>4.6670003640273947</v>
      </c>
    </row>
    <row r="144" spans="1:12" x14ac:dyDescent="0.2">
      <c r="A144" s="160" t="s">
        <v>1043</v>
      </c>
      <c r="B144" s="161" t="s">
        <v>698</v>
      </c>
      <c r="C144" s="160" t="s">
        <v>2501</v>
      </c>
      <c r="D144" s="160" t="s">
        <v>163</v>
      </c>
      <c r="E144" s="160" t="s">
        <v>164</v>
      </c>
      <c r="F144" s="162">
        <v>16.75985082</v>
      </c>
      <c r="G144" s="162">
        <v>13.063432560000001</v>
      </c>
      <c r="H144" s="56">
        <f t="shared" si="6"/>
        <v>0.28295918725973812</v>
      </c>
      <c r="I144" s="162">
        <v>68.349867763246436</v>
      </c>
      <c r="J144" s="162">
        <v>65.255016202262851</v>
      </c>
      <c r="K144" s="56">
        <f t="shared" si="7"/>
        <v>4.7427029232371298E-2</v>
      </c>
      <c r="L144" s="56">
        <f t="shared" si="8"/>
        <v>4.0781907009388547</v>
      </c>
    </row>
    <row r="145" spans="1:12" x14ac:dyDescent="0.2">
      <c r="A145" s="160" t="s">
        <v>2914</v>
      </c>
      <c r="B145" s="161" t="s">
        <v>94</v>
      </c>
      <c r="C145" s="160" t="s">
        <v>3148</v>
      </c>
      <c r="D145" s="160" t="s">
        <v>570</v>
      </c>
      <c r="E145" s="160" t="s">
        <v>644</v>
      </c>
      <c r="F145" s="162">
        <v>11.767718619999998</v>
      </c>
      <c r="G145" s="162">
        <v>7.2184642099999996</v>
      </c>
      <c r="H145" s="56">
        <f t="shared" si="6"/>
        <v>0.63022469567664441</v>
      </c>
      <c r="I145" s="162">
        <v>68.030083029999986</v>
      </c>
      <c r="J145" s="162">
        <v>9.5721940399999994</v>
      </c>
      <c r="K145" s="56">
        <f t="shared" si="7"/>
        <v>6.1070522333456569</v>
      </c>
      <c r="L145" s="56">
        <f t="shared" si="8"/>
        <v>5.7810766238392599</v>
      </c>
    </row>
    <row r="146" spans="1:12" x14ac:dyDescent="0.2">
      <c r="A146" s="160" t="s">
        <v>2949</v>
      </c>
      <c r="B146" s="160" t="s">
        <v>607</v>
      </c>
      <c r="C146" s="160" t="s">
        <v>2500</v>
      </c>
      <c r="D146" s="160" t="s">
        <v>162</v>
      </c>
      <c r="E146" s="160" t="s">
        <v>164</v>
      </c>
      <c r="F146" s="162">
        <v>9.752822759999999</v>
      </c>
      <c r="G146" s="162">
        <v>17.323638649999999</v>
      </c>
      <c r="H146" s="56">
        <f t="shared" si="6"/>
        <v>-0.43702227014530814</v>
      </c>
      <c r="I146" s="162">
        <v>66.90898378</v>
      </c>
      <c r="J146" s="162">
        <v>39.090803739999998</v>
      </c>
      <c r="K146" s="56">
        <f t="shared" si="7"/>
        <v>0.71162977934717708</v>
      </c>
      <c r="L146" s="56">
        <f t="shared" si="8"/>
        <v>6.8604736727523594</v>
      </c>
    </row>
    <row r="147" spans="1:12" x14ac:dyDescent="0.2">
      <c r="A147" s="160" t="s">
        <v>2976</v>
      </c>
      <c r="B147" s="161" t="s">
        <v>110</v>
      </c>
      <c r="C147" s="160" t="s">
        <v>3148</v>
      </c>
      <c r="D147" s="160" t="s">
        <v>162</v>
      </c>
      <c r="E147" s="160" t="s">
        <v>644</v>
      </c>
      <c r="F147" s="162">
        <v>3.8388026800000001</v>
      </c>
      <c r="G147" s="162">
        <v>8.5724614800000012</v>
      </c>
      <c r="H147" s="56">
        <f t="shared" si="6"/>
        <v>-0.55219365068526383</v>
      </c>
      <c r="I147" s="162">
        <v>66.901957539999998</v>
      </c>
      <c r="J147" s="162">
        <v>18.369740570000001</v>
      </c>
      <c r="K147" s="56">
        <f t="shared" si="7"/>
        <v>2.6419652898777977</v>
      </c>
      <c r="L147" s="56">
        <f t="shared" si="8"/>
        <v>17.427818806253413</v>
      </c>
    </row>
    <row r="148" spans="1:12" x14ac:dyDescent="0.2">
      <c r="A148" s="160" t="s">
        <v>2942</v>
      </c>
      <c r="B148" s="161" t="s">
        <v>1323</v>
      </c>
      <c r="C148" s="160" t="s">
        <v>2500</v>
      </c>
      <c r="D148" s="160" t="s">
        <v>162</v>
      </c>
      <c r="E148" s="160" t="s">
        <v>164</v>
      </c>
      <c r="F148" s="162">
        <v>14.918353439999999</v>
      </c>
      <c r="G148" s="162">
        <v>7.0863904199999999</v>
      </c>
      <c r="H148" s="56">
        <f t="shared" si="6"/>
        <v>1.1052118999675438</v>
      </c>
      <c r="I148" s="162">
        <v>65.815231220000001</v>
      </c>
      <c r="J148" s="162">
        <v>8.7073038399999998</v>
      </c>
      <c r="K148" s="56">
        <f t="shared" si="7"/>
        <v>6.5586234762654154</v>
      </c>
      <c r="L148" s="56">
        <f t="shared" si="8"/>
        <v>4.4116953982020695</v>
      </c>
    </row>
    <row r="149" spans="1:12" x14ac:dyDescent="0.2">
      <c r="A149" s="160" t="s">
        <v>1217</v>
      </c>
      <c r="B149" s="160" t="s">
        <v>616</v>
      </c>
      <c r="C149" s="160" t="s">
        <v>596</v>
      </c>
      <c r="D149" s="160" t="s">
        <v>570</v>
      </c>
      <c r="E149" s="160" t="s">
        <v>164</v>
      </c>
      <c r="F149" s="162">
        <v>4.5188809000000001</v>
      </c>
      <c r="G149" s="162">
        <v>6.9136264800000005</v>
      </c>
      <c r="H149" s="56">
        <f t="shared" si="6"/>
        <v>-0.34638052647588224</v>
      </c>
      <c r="I149" s="162">
        <v>65.125085839999997</v>
      </c>
      <c r="J149" s="162">
        <v>10.09719155</v>
      </c>
      <c r="K149" s="56">
        <f t="shared" si="7"/>
        <v>5.449821766528733</v>
      </c>
      <c r="L149" s="56">
        <f t="shared" si="8"/>
        <v>14.411773021059261</v>
      </c>
    </row>
    <row r="150" spans="1:12" x14ac:dyDescent="0.2">
      <c r="A150" s="160" t="s">
        <v>2121</v>
      </c>
      <c r="B150" s="161" t="s">
        <v>1899</v>
      </c>
      <c r="C150" s="160" t="s">
        <v>596</v>
      </c>
      <c r="D150" s="160" t="s">
        <v>570</v>
      </c>
      <c r="E150" s="160" t="s">
        <v>164</v>
      </c>
      <c r="F150" s="162">
        <v>20.63879803</v>
      </c>
      <c r="G150" s="162">
        <v>26.708243969999998</v>
      </c>
      <c r="H150" s="56">
        <f t="shared" si="6"/>
        <v>-0.22724990631422626</v>
      </c>
      <c r="I150" s="162">
        <v>64.283846170000032</v>
      </c>
      <c r="J150" s="162">
        <v>97.439016029999948</v>
      </c>
      <c r="K150" s="56">
        <f t="shared" si="7"/>
        <v>-0.34026585253890451</v>
      </c>
      <c r="L150" s="56">
        <f t="shared" si="8"/>
        <v>3.114708815724577</v>
      </c>
    </row>
    <row r="151" spans="1:12" x14ac:dyDescent="0.2">
      <c r="A151" s="160" t="s">
        <v>2994</v>
      </c>
      <c r="B151" s="161" t="s">
        <v>1755</v>
      </c>
      <c r="C151" s="160" t="s">
        <v>3148</v>
      </c>
      <c r="D151" s="160" t="s">
        <v>570</v>
      </c>
      <c r="E151" s="160" t="s">
        <v>644</v>
      </c>
      <c r="F151" s="162">
        <v>6.1599359199999997</v>
      </c>
      <c r="G151" s="162">
        <v>2.5281646800000002</v>
      </c>
      <c r="H151" s="56">
        <f t="shared" si="6"/>
        <v>1.4365247915733081</v>
      </c>
      <c r="I151" s="162">
        <v>63.83350902768116</v>
      </c>
      <c r="J151" s="162">
        <v>40.695920491882227</v>
      </c>
      <c r="K151" s="56">
        <f t="shared" si="7"/>
        <v>0.56854810644753151</v>
      </c>
      <c r="L151" s="56">
        <f t="shared" si="8"/>
        <v>10.36269043326041</v>
      </c>
    </row>
    <row r="152" spans="1:12" x14ac:dyDescent="0.2">
      <c r="A152" s="160" t="s">
        <v>1324</v>
      </c>
      <c r="B152" s="161" t="s">
        <v>615</v>
      </c>
      <c r="C152" s="160" t="s">
        <v>596</v>
      </c>
      <c r="D152" s="160" t="s">
        <v>162</v>
      </c>
      <c r="E152" s="160" t="s">
        <v>644</v>
      </c>
      <c r="F152" s="162">
        <v>8.1222611499999999</v>
      </c>
      <c r="G152" s="162">
        <v>9.91086825</v>
      </c>
      <c r="H152" s="56">
        <f t="shared" si="6"/>
        <v>-0.18046926413334174</v>
      </c>
      <c r="I152" s="162">
        <v>63.726000663195599</v>
      </c>
      <c r="J152" s="162">
        <v>88.134469356083613</v>
      </c>
      <c r="K152" s="56">
        <f t="shared" si="7"/>
        <v>-0.27694577242273011</v>
      </c>
      <c r="L152" s="56">
        <f t="shared" si="8"/>
        <v>7.8458448314230331</v>
      </c>
    </row>
    <row r="153" spans="1:12" x14ac:dyDescent="0.2">
      <c r="A153" s="160" t="s">
        <v>2354</v>
      </c>
      <c r="B153" s="161" t="s">
        <v>1529</v>
      </c>
      <c r="C153" s="160" t="s">
        <v>3151</v>
      </c>
      <c r="D153" s="160" t="s">
        <v>162</v>
      </c>
      <c r="E153" s="160" t="s">
        <v>644</v>
      </c>
      <c r="F153" s="162">
        <v>3.5512475299999999</v>
      </c>
      <c r="G153" s="162">
        <v>4.4185837699999997</v>
      </c>
      <c r="H153" s="56">
        <f t="shared" si="6"/>
        <v>-0.1962928135229175</v>
      </c>
      <c r="I153" s="162">
        <v>62.910250070000004</v>
      </c>
      <c r="J153" s="162">
        <v>35.502830759999995</v>
      </c>
      <c r="K153" s="56">
        <f t="shared" si="7"/>
        <v>0.77197842322137178</v>
      </c>
      <c r="L153" s="56">
        <f t="shared" si="8"/>
        <v>17.714971862296515</v>
      </c>
    </row>
    <row r="154" spans="1:12" x14ac:dyDescent="0.2">
      <c r="A154" s="160" t="s">
        <v>2879</v>
      </c>
      <c r="B154" s="161" t="s">
        <v>575</v>
      </c>
      <c r="C154" s="160" t="s">
        <v>2501</v>
      </c>
      <c r="D154" s="160" t="s">
        <v>570</v>
      </c>
      <c r="E154" s="160" t="s">
        <v>164</v>
      </c>
      <c r="F154" s="162">
        <v>7.5836785500000001</v>
      </c>
      <c r="G154" s="162">
        <v>3.88937081</v>
      </c>
      <c r="H154" s="56">
        <f t="shared" si="6"/>
        <v>0.94984713992852754</v>
      </c>
      <c r="I154" s="162">
        <v>62.658581060000031</v>
      </c>
      <c r="J154" s="162">
        <v>26.828873420000001</v>
      </c>
      <c r="K154" s="56">
        <f t="shared" si="7"/>
        <v>1.3354905768533025</v>
      </c>
      <c r="L154" s="56">
        <f t="shared" si="8"/>
        <v>8.2622939048491215</v>
      </c>
    </row>
    <row r="155" spans="1:12" x14ac:dyDescent="0.2">
      <c r="A155" s="160" t="s">
        <v>3000</v>
      </c>
      <c r="B155" s="161" t="s">
        <v>102</v>
      </c>
      <c r="C155" s="160" t="s">
        <v>3148</v>
      </c>
      <c r="D155" s="160" t="s">
        <v>162</v>
      </c>
      <c r="E155" s="160" t="s">
        <v>644</v>
      </c>
      <c r="F155" s="162">
        <v>1.75712219</v>
      </c>
      <c r="G155" s="162">
        <v>4.4229828300000005</v>
      </c>
      <c r="H155" s="56">
        <f t="shared" si="6"/>
        <v>-0.60272914059673166</v>
      </c>
      <c r="I155" s="162">
        <v>61.752806509999999</v>
      </c>
      <c r="J155" s="162">
        <v>73.466703499999994</v>
      </c>
      <c r="K155" s="56">
        <f t="shared" si="7"/>
        <v>-0.15944497890803</v>
      </c>
      <c r="L155" s="56">
        <f t="shared" si="8"/>
        <v>35.14428698325186</v>
      </c>
    </row>
    <row r="156" spans="1:12" x14ac:dyDescent="0.2">
      <c r="A156" s="160" t="s">
        <v>2336</v>
      </c>
      <c r="B156" s="161" t="s">
        <v>243</v>
      </c>
      <c r="C156" s="160" t="s">
        <v>596</v>
      </c>
      <c r="D156" s="160" t="s">
        <v>570</v>
      </c>
      <c r="E156" s="160" t="s">
        <v>644</v>
      </c>
      <c r="F156" s="162">
        <v>25.167368960000001</v>
      </c>
      <c r="G156" s="162">
        <v>16.540665600000001</v>
      </c>
      <c r="H156" s="56">
        <f t="shared" si="6"/>
        <v>0.52154511605627296</v>
      </c>
      <c r="I156" s="162">
        <v>59.565979322239826</v>
      </c>
      <c r="J156" s="162">
        <v>33.988090238123299</v>
      </c>
      <c r="K156" s="56">
        <f t="shared" si="7"/>
        <v>0.75255446554707173</v>
      </c>
      <c r="L156" s="56">
        <f t="shared" si="8"/>
        <v>2.3667940584854774</v>
      </c>
    </row>
    <row r="157" spans="1:12" x14ac:dyDescent="0.2">
      <c r="A157" s="160" t="s">
        <v>1236</v>
      </c>
      <c r="B157" s="161" t="s">
        <v>1440</v>
      </c>
      <c r="C157" s="160" t="s">
        <v>2501</v>
      </c>
      <c r="D157" s="160" t="s">
        <v>163</v>
      </c>
      <c r="E157" s="160" t="s">
        <v>644</v>
      </c>
      <c r="F157" s="162">
        <v>15.548612539999999</v>
      </c>
      <c r="G157" s="162">
        <v>20.481207659999999</v>
      </c>
      <c r="H157" s="56">
        <f t="shared" si="6"/>
        <v>-0.24083516958003448</v>
      </c>
      <c r="I157" s="162">
        <v>59.228778990000002</v>
      </c>
      <c r="J157" s="162">
        <v>225.36220843000004</v>
      </c>
      <c r="K157" s="56">
        <f t="shared" si="7"/>
        <v>-0.7371840673615111</v>
      </c>
      <c r="L157" s="56">
        <f t="shared" si="8"/>
        <v>3.8092645782785715</v>
      </c>
    </row>
    <row r="158" spans="1:12" x14ac:dyDescent="0.2">
      <c r="A158" s="160" t="s">
        <v>1424</v>
      </c>
      <c r="B158" s="160" t="s">
        <v>3261</v>
      </c>
      <c r="C158" s="160" t="s">
        <v>2499</v>
      </c>
      <c r="D158" s="160" t="s">
        <v>162</v>
      </c>
      <c r="E158" s="160" t="s">
        <v>644</v>
      </c>
      <c r="F158" s="162">
        <v>23.7624852</v>
      </c>
      <c r="G158" s="162">
        <v>14.41948036</v>
      </c>
      <c r="H158" s="56">
        <f t="shared" si="6"/>
        <v>0.6479432411391004</v>
      </c>
      <c r="I158" s="162">
        <v>59.157682000000001</v>
      </c>
      <c r="J158" s="162">
        <v>77.924582695960765</v>
      </c>
      <c r="K158" s="56">
        <f t="shared" si="7"/>
        <v>-0.2408341507478301</v>
      </c>
      <c r="L158" s="56">
        <f t="shared" si="8"/>
        <v>2.489541035042917</v>
      </c>
    </row>
    <row r="159" spans="1:12" x14ac:dyDescent="0.2">
      <c r="A159" s="160" t="s">
        <v>1039</v>
      </c>
      <c r="B159" s="161" t="s">
        <v>931</v>
      </c>
      <c r="C159" s="160" t="s">
        <v>2501</v>
      </c>
      <c r="D159" s="160" t="s">
        <v>163</v>
      </c>
      <c r="E159" s="160" t="s">
        <v>164</v>
      </c>
      <c r="F159" s="162">
        <v>32.261637499999999</v>
      </c>
      <c r="G159" s="162">
        <v>54.935162900000002</v>
      </c>
      <c r="H159" s="56">
        <f t="shared" si="6"/>
        <v>-0.41273246866079649</v>
      </c>
      <c r="I159" s="162">
        <v>58.442141966647874</v>
      </c>
      <c r="J159" s="162">
        <v>190.48024330838504</v>
      </c>
      <c r="K159" s="56">
        <f t="shared" si="7"/>
        <v>-0.69318528288505599</v>
      </c>
      <c r="L159" s="56">
        <f t="shared" si="8"/>
        <v>1.8115057540600001</v>
      </c>
    </row>
    <row r="160" spans="1:12" x14ac:dyDescent="0.2">
      <c r="A160" s="160" t="s">
        <v>2859</v>
      </c>
      <c r="B160" s="161" t="s">
        <v>1087</v>
      </c>
      <c r="C160" s="160" t="s">
        <v>2501</v>
      </c>
      <c r="D160" s="160" t="s">
        <v>570</v>
      </c>
      <c r="E160" s="160" t="s">
        <v>164</v>
      </c>
      <c r="F160" s="162">
        <v>30.178761519999998</v>
      </c>
      <c r="G160" s="162">
        <v>38.344455259999997</v>
      </c>
      <c r="H160" s="56">
        <f t="shared" si="6"/>
        <v>-0.21295631101371393</v>
      </c>
      <c r="I160" s="162">
        <v>58.323679860000006</v>
      </c>
      <c r="J160" s="162">
        <v>114.38672988999998</v>
      </c>
      <c r="K160" s="56">
        <f t="shared" si="7"/>
        <v>-0.49011847863745228</v>
      </c>
      <c r="L160" s="56">
        <f t="shared" si="8"/>
        <v>1.9326068043364826</v>
      </c>
    </row>
    <row r="161" spans="1:12" x14ac:dyDescent="0.2">
      <c r="A161" s="160" t="s">
        <v>2087</v>
      </c>
      <c r="B161" s="161" t="s">
        <v>1888</v>
      </c>
      <c r="C161" s="160" t="s">
        <v>596</v>
      </c>
      <c r="D161" s="160" t="s">
        <v>570</v>
      </c>
      <c r="E161" s="160" t="s">
        <v>644</v>
      </c>
      <c r="F161" s="162">
        <v>10.54416492</v>
      </c>
      <c r="G161" s="162">
        <v>10.98358447</v>
      </c>
      <c r="H161" s="56">
        <f t="shared" si="6"/>
        <v>-4.0006935003796595E-2</v>
      </c>
      <c r="I161" s="162">
        <v>57.857523849926565</v>
      </c>
      <c r="J161" s="162">
        <v>34.839237155669451</v>
      </c>
      <c r="K161" s="56">
        <f t="shared" si="7"/>
        <v>0.66070007765687566</v>
      </c>
      <c r="L161" s="56">
        <f t="shared" si="8"/>
        <v>5.4871603667904854</v>
      </c>
    </row>
    <row r="162" spans="1:12" x14ac:dyDescent="0.2">
      <c r="A162" s="160" t="s">
        <v>2939</v>
      </c>
      <c r="B162" s="161" t="s">
        <v>464</v>
      </c>
      <c r="C162" s="160" t="s">
        <v>3148</v>
      </c>
      <c r="D162" s="160" t="s">
        <v>163</v>
      </c>
      <c r="E162" s="160" t="s">
        <v>644</v>
      </c>
      <c r="F162" s="162">
        <v>8.3785989100000009</v>
      </c>
      <c r="G162" s="162">
        <v>4.1838947900000001</v>
      </c>
      <c r="H162" s="56">
        <f t="shared" si="6"/>
        <v>1.0025835568393919</v>
      </c>
      <c r="I162" s="162">
        <v>57.691218890000002</v>
      </c>
      <c r="J162" s="162">
        <v>153.82812816999999</v>
      </c>
      <c r="K162" s="56">
        <f t="shared" si="7"/>
        <v>-0.62496313531005376</v>
      </c>
      <c r="L162" s="56">
        <f t="shared" si="8"/>
        <v>6.8855448875998286</v>
      </c>
    </row>
    <row r="163" spans="1:12" x14ac:dyDescent="0.2">
      <c r="A163" s="160" t="s">
        <v>1196</v>
      </c>
      <c r="B163" s="161" t="s">
        <v>315</v>
      </c>
      <c r="C163" s="160" t="s">
        <v>596</v>
      </c>
      <c r="D163" s="160" t="s">
        <v>163</v>
      </c>
      <c r="E163" s="160" t="s">
        <v>164</v>
      </c>
      <c r="F163" s="162">
        <v>32.589369560000002</v>
      </c>
      <c r="G163" s="162">
        <v>26.663889670000003</v>
      </c>
      <c r="H163" s="56">
        <f t="shared" si="6"/>
        <v>0.22222863818202998</v>
      </c>
      <c r="I163" s="162">
        <v>57.469238739999994</v>
      </c>
      <c r="J163" s="162">
        <v>67.807008370000005</v>
      </c>
      <c r="K163" s="56">
        <f t="shared" si="7"/>
        <v>-0.15245871892165308</v>
      </c>
      <c r="L163" s="56">
        <f t="shared" si="8"/>
        <v>1.7634351175218006</v>
      </c>
    </row>
    <row r="164" spans="1:12" x14ac:dyDescent="0.2">
      <c r="A164" s="160" t="s">
        <v>2103</v>
      </c>
      <c r="B164" s="160" t="s">
        <v>1788</v>
      </c>
      <c r="C164" s="160" t="s">
        <v>596</v>
      </c>
      <c r="D164" s="160" t="s">
        <v>163</v>
      </c>
      <c r="E164" s="160" t="s">
        <v>164</v>
      </c>
      <c r="F164" s="162">
        <v>8.4686198400000006</v>
      </c>
      <c r="G164" s="162">
        <v>12.542420160000001</v>
      </c>
      <c r="H164" s="56">
        <f t="shared" si="6"/>
        <v>-0.32480177414180966</v>
      </c>
      <c r="I164" s="162">
        <v>57.315335842105689</v>
      </c>
      <c r="J164" s="162">
        <v>34.080281538611679</v>
      </c>
      <c r="K164" s="56">
        <f t="shared" si="7"/>
        <v>0.68177413021572497</v>
      </c>
      <c r="L164" s="56">
        <f t="shared" si="8"/>
        <v>6.7679665547610277</v>
      </c>
    </row>
    <row r="165" spans="1:12" x14ac:dyDescent="0.2">
      <c r="A165" s="160" t="s">
        <v>1221</v>
      </c>
      <c r="B165" s="161" t="s">
        <v>189</v>
      </c>
      <c r="C165" s="160" t="s">
        <v>3151</v>
      </c>
      <c r="D165" s="160" t="s">
        <v>162</v>
      </c>
      <c r="E165" s="160" t="s">
        <v>644</v>
      </c>
      <c r="F165" s="162">
        <v>0.58263211999999998</v>
      </c>
      <c r="G165" s="162">
        <v>1.4124438000000001</v>
      </c>
      <c r="H165" s="56">
        <f t="shared" si="6"/>
        <v>-0.58750067082315072</v>
      </c>
      <c r="I165" s="162">
        <v>56.363548840000007</v>
      </c>
      <c r="J165" s="162">
        <v>68.40857982</v>
      </c>
      <c r="K165" s="56">
        <f t="shared" si="7"/>
        <v>-0.17607485803233258</v>
      </c>
      <c r="L165" s="56">
        <f t="shared" si="8"/>
        <v>96.739515219311983</v>
      </c>
    </row>
    <row r="166" spans="1:12" x14ac:dyDescent="0.2">
      <c r="A166" s="160" t="s">
        <v>2894</v>
      </c>
      <c r="B166" s="161" t="s">
        <v>625</v>
      </c>
      <c r="C166" s="160" t="s">
        <v>3148</v>
      </c>
      <c r="D166" s="160" t="s">
        <v>162</v>
      </c>
      <c r="E166" s="160" t="s">
        <v>644</v>
      </c>
      <c r="F166" s="162">
        <v>59.3952557</v>
      </c>
      <c r="G166" s="162">
        <v>48.341761859999998</v>
      </c>
      <c r="H166" s="56">
        <f t="shared" si="6"/>
        <v>0.22865310271502803</v>
      </c>
      <c r="I166" s="162">
        <v>55.873221659999999</v>
      </c>
      <c r="J166" s="162">
        <v>10.393538789999999</v>
      </c>
      <c r="K166" s="56">
        <f t="shared" si="7"/>
        <v>4.375764962147219</v>
      </c>
      <c r="L166" s="56">
        <f t="shared" si="8"/>
        <v>0.94070176147082396</v>
      </c>
    </row>
    <row r="167" spans="1:12" x14ac:dyDescent="0.2">
      <c r="A167" s="160" t="s">
        <v>2347</v>
      </c>
      <c r="B167" s="161" t="s">
        <v>136</v>
      </c>
      <c r="C167" s="160" t="s">
        <v>596</v>
      </c>
      <c r="D167" s="160" t="s">
        <v>163</v>
      </c>
      <c r="E167" s="160" t="s">
        <v>644</v>
      </c>
      <c r="F167" s="162">
        <v>6.4837163099999993</v>
      </c>
      <c r="G167" s="162">
        <v>7.9265360400000002</v>
      </c>
      <c r="H167" s="56">
        <f t="shared" si="6"/>
        <v>-0.18202399165525029</v>
      </c>
      <c r="I167" s="162">
        <v>55.309241718571393</v>
      </c>
      <c r="J167" s="162">
        <v>12.927653876468238</v>
      </c>
      <c r="K167" s="56">
        <f t="shared" si="7"/>
        <v>3.2783665348009432</v>
      </c>
      <c r="L167" s="56">
        <f t="shared" si="8"/>
        <v>8.5304845360471049</v>
      </c>
    </row>
    <row r="168" spans="1:12" x14ac:dyDescent="0.2">
      <c r="A168" s="160" t="s">
        <v>1916</v>
      </c>
      <c r="B168" s="161" t="s">
        <v>226</v>
      </c>
      <c r="C168" s="160" t="s">
        <v>3151</v>
      </c>
      <c r="D168" s="160" t="s">
        <v>162</v>
      </c>
      <c r="E168" s="160" t="s">
        <v>644</v>
      </c>
      <c r="F168" s="162">
        <v>2.8736853999999998</v>
      </c>
      <c r="G168" s="162">
        <v>2.83277885</v>
      </c>
      <c r="H168" s="56">
        <f t="shared" si="6"/>
        <v>1.4440431874870763E-2</v>
      </c>
      <c r="I168" s="162">
        <v>55.249046149999998</v>
      </c>
      <c r="J168" s="162">
        <v>84.66852179</v>
      </c>
      <c r="K168" s="56">
        <f t="shared" si="7"/>
        <v>-0.34746650842644888</v>
      </c>
      <c r="L168" s="56">
        <f t="shared" si="8"/>
        <v>19.22585059241349</v>
      </c>
    </row>
    <row r="169" spans="1:12" x14ac:dyDescent="0.2">
      <c r="A169" s="160" t="s">
        <v>3297</v>
      </c>
      <c r="B169" s="160" t="s">
        <v>3298</v>
      </c>
      <c r="C169" s="160" t="s">
        <v>2499</v>
      </c>
      <c r="D169" s="160" t="s">
        <v>162</v>
      </c>
      <c r="E169" s="160" t="s">
        <v>644</v>
      </c>
      <c r="F169" s="162">
        <v>2.3695908399999999</v>
      </c>
      <c r="G169" s="162"/>
      <c r="H169" s="56" t="str">
        <f t="shared" si="6"/>
        <v/>
      </c>
      <c r="I169" s="162">
        <v>54.989937159999997</v>
      </c>
      <c r="J169" s="162">
        <v>2.88657414</v>
      </c>
      <c r="K169" s="56">
        <f t="shared" si="7"/>
        <v>18.050242430287966</v>
      </c>
      <c r="L169" s="56">
        <f t="shared" si="8"/>
        <v>23.206511534286655</v>
      </c>
    </row>
    <row r="170" spans="1:12" x14ac:dyDescent="0.2">
      <c r="A170" s="160" t="s">
        <v>2120</v>
      </c>
      <c r="B170" s="161" t="s">
        <v>1846</v>
      </c>
      <c r="C170" s="160" t="s">
        <v>596</v>
      </c>
      <c r="D170" s="160" t="s">
        <v>163</v>
      </c>
      <c r="E170" s="160" t="s">
        <v>164</v>
      </c>
      <c r="F170" s="162">
        <v>3.0677721499999997</v>
      </c>
      <c r="G170" s="162">
        <v>1.1374765500000001</v>
      </c>
      <c r="H170" s="56">
        <f t="shared" si="6"/>
        <v>1.6969981491046995</v>
      </c>
      <c r="I170" s="162">
        <v>54.438140782776443</v>
      </c>
      <c r="J170" s="162">
        <v>2.1642397372836029</v>
      </c>
      <c r="K170" s="56">
        <f t="shared" si="7"/>
        <v>24.15347068301373</v>
      </c>
      <c r="L170" s="56">
        <f t="shared" si="8"/>
        <v>17.745170801806925</v>
      </c>
    </row>
    <row r="171" spans="1:12" x14ac:dyDescent="0.2">
      <c r="A171" s="160" t="s">
        <v>2768</v>
      </c>
      <c r="B171" s="161" t="s">
        <v>1609</v>
      </c>
      <c r="C171" s="160" t="s">
        <v>596</v>
      </c>
      <c r="D171" s="160" t="s">
        <v>570</v>
      </c>
      <c r="E171" s="160" t="s">
        <v>644</v>
      </c>
      <c r="F171" s="162">
        <v>3.23174962</v>
      </c>
      <c r="G171" s="162">
        <v>3.4023233399999997</v>
      </c>
      <c r="H171" s="56">
        <f t="shared" si="6"/>
        <v>-5.0134482515115653E-2</v>
      </c>
      <c r="I171" s="162">
        <v>52.847795944144387</v>
      </c>
      <c r="J171" s="162">
        <v>92.905397410000006</v>
      </c>
      <c r="K171" s="56">
        <f t="shared" si="7"/>
        <v>-0.4311654928838824</v>
      </c>
      <c r="L171" s="56">
        <f t="shared" si="8"/>
        <v>16.352688839844092</v>
      </c>
    </row>
    <row r="172" spans="1:12" x14ac:dyDescent="0.2">
      <c r="A172" s="160" t="s">
        <v>2094</v>
      </c>
      <c r="B172" s="161" t="s">
        <v>1811</v>
      </c>
      <c r="C172" s="160" t="s">
        <v>596</v>
      </c>
      <c r="D172" s="160" t="s">
        <v>570</v>
      </c>
      <c r="E172" s="160" t="s">
        <v>164</v>
      </c>
      <c r="F172" s="162">
        <v>16.323571179999998</v>
      </c>
      <c r="G172" s="162">
        <v>25.596354340000001</v>
      </c>
      <c r="H172" s="56">
        <f t="shared" si="6"/>
        <v>-0.36226968250354363</v>
      </c>
      <c r="I172" s="162">
        <v>52.207110090000036</v>
      </c>
      <c r="J172" s="162">
        <v>107.81893454000001</v>
      </c>
      <c r="K172" s="56">
        <f t="shared" si="7"/>
        <v>-0.51578903730836267</v>
      </c>
      <c r="L172" s="56">
        <f t="shared" si="8"/>
        <v>3.1982652272785348</v>
      </c>
    </row>
    <row r="173" spans="1:12" x14ac:dyDescent="0.2">
      <c r="A173" s="160" t="s">
        <v>2960</v>
      </c>
      <c r="B173" s="161" t="s">
        <v>257</v>
      </c>
      <c r="C173" s="160" t="s">
        <v>3148</v>
      </c>
      <c r="D173" s="160" t="s">
        <v>162</v>
      </c>
      <c r="E173" s="160" t="s">
        <v>644</v>
      </c>
      <c r="F173" s="162">
        <v>8.7108593900000013</v>
      </c>
      <c r="G173" s="162">
        <v>5.4710675999999996</v>
      </c>
      <c r="H173" s="56">
        <f t="shared" si="6"/>
        <v>0.59216811541498804</v>
      </c>
      <c r="I173" s="162">
        <v>52.101388784443685</v>
      </c>
      <c r="J173" s="162">
        <v>42.358758600443529</v>
      </c>
      <c r="K173" s="56">
        <f t="shared" si="7"/>
        <v>0.23000273156962026</v>
      </c>
      <c r="L173" s="56">
        <f t="shared" si="8"/>
        <v>5.9811996097946061</v>
      </c>
    </row>
    <row r="174" spans="1:12" x14ac:dyDescent="0.2">
      <c r="A174" s="160" t="s">
        <v>2344</v>
      </c>
      <c r="B174" s="161" t="s">
        <v>6</v>
      </c>
      <c r="C174" s="160" t="s">
        <v>596</v>
      </c>
      <c r="D174" s="160" t="s">
        <v>570</v>
      </c>
      <c r="E174" s="160" t="s">
        <v>644</v>
      </c>
      <c r="F174" s="162">
        <v>22.225332250000001</v>
      </c>
      <c r="G174" s="162">
        <v>19.339955379999999</v>
      </c>
      <c r="H174" s="56">
        <f t="shared" si="6"/>
        <v>0.14919252983302389</v>
      </c>
      <c r="I174" s="162">
        <v>52.096646469999975</v>
      </c>
      <c r="J174" s="162">
        <v>79.618068809999983</v>
      </c>
      <c r="K174" s="56">
        <f t="shared" si="7"/>
        <v>-0.34566804685600883</v>
      </c>
      <c r="L174" s="56">
        <f t="shared" si="8"/>
        <v>2.3440210424750783</v>
      </c>
    </row>
    <row r="175" spans="1:12" x14ac:dyDescent="0.2">
      <c r="A175" s="160" t="s">
        <v>1727</v>
      </c>
      <c r="B175" s="160" t="s">
        <v>278</v>
      </c>
      <c r="C175" s="160" t="s">
        <v>3150</v>
      </c>
      <c r="D175" s="160" t="s">
        <v>163</v>
      </c>
      <c r="E175" s="160" t="s">
        <v>164</v>
      </c>
      <c r="F175" s="162">
        <v>70.048695170000002</v>
      </c>
      <c r="G175" s="162">
        <v>134.33418427000001</v>
      </c>
      <c r="H175" s="56">
        <f t="shared" si="6"/>
        <v>-0.47854899666336437</v>
      </c>
      <c r="I175" s="162">
        <v>51.600456920000006</v>
      </c>
      <c r="J175" s="162">
        <v>90.953771750000001</v>
      </c>
      <c r="K175" s="56">
        <f t="shared" si="7"/>
        <v>-0.43267380860431437</v>
      </c>
      <c r="L175" s="56">
        <f t="shared" si="8"/>
        <v>0.73663694655227663</v>
      </c>
    </row>
    <row r="176" spans="1:12" x14ac:dyDescent="0.2">
      <c r="A176" s="160" t="s">
        <v>1242</v>
      </c>
      <c r="B176" s="161" t="s">
        <v>174</v>
      </c>
      <c r="C176" s="160" t="s">
        <v>3151</v>
      </c>
      <c r="D176" s="160" t="s">
        <v>162</v>
      </c>
      <c r="E176" s="160" t="s">
        <v>644</v>
      </c>
      <c r="F176" s="162">
        <v>2.2463741499999998</v>
      </c>
      <c r="G176" s="162">
        <v>2.5879363500000001</v>
      </c>
      <c r="H176" s="56">
        <f t="shared" si="6"/>
        <v>-0.13198245776021511</v>
      </c>
      <c r="I176" s="162">
        <v>51.569670080000002</v>
      </c>
      <c r="J176" s="162">
        <v>37.635551110000002</v>
      </c>
      <c r="K176" s="56">
        <f t="shared" si="7"/>
        <v>0.37023820720131861</v>
      </c>
      <c r="L176" s="56">
        <f t="shared" si="8"/>
        <v>22.956848074484835</v>
      </c>
    </row>
    <row r="177" spans="1:12" x14ac:dyDescent="0.2">
      <c r="A177" s="160" t="s">
        <v>1199</v>
      </c>
      <c r="B177" s="161" t="s">
        <v>317</v>
      </c>
      <c r="C177" s="160" t="s">
        <v>596</v>
      </c>
      <c r="D177" s="160" t="s">
        <v>163</v>
      </c>
      <c r="E177" s="160" t="s">
        <v>164</v>
      </c>
      <c r="F177" s="162">
        <v>21.4385811</v>
      </c>
      <c r="G177" s="162">
        <v>31.360489350000002</v>
      </c>
      <c r="H177" s="56">
        <f t="shared" si="6"/>
        <v>-0.31638244350291045</v>
      </c>
      <c r="I177" s="162">
        <v>51.412407299999998</v>
      </c>
      <c r="J177" s="162">
        <v>80.639298889999992</v>
      </c>
      <c r="K177" s="56">
        <f t="shared" si="7"/>
        <v>-0.36243980282949106</v>
      </c>
      <c r="L177" s="56">
        <f t="shared" si="8"/>
        <v>2.3981254664283727</v>
      </c>
    </row>
    <row r="178" spans="1:12" x14ac:dyDescent="0.2">
      <c r="A178" s="160" t="s">
        <v>2406</v>
      </c>
      <c r="B178" s="161" t="s">
        <v>829</v>
      </c>
      <c r="C178" s="160" t="s">
        <v>2500</v>
      </c>
      <c r="D178" s="160" t="s">
        <v>162</v>
      </c>
      <c r="E178" s="160" t="s">
        <v>644</v>
      </c>
      <c r="F178" s="162">
        <v>7.03784645</v>
      </c>
      <c r="G178" s="162">
        <v>4.5202162499999998</v>
      </c>
      <c r="H178" s="56">
        <f t="shared" si="6"/>
        <v>0.55697118473037666</v>
      </c>
      <c r="I178" s="162">
        <v>50.805489819999998</v>
      </c>
      <c r="J178" s="162">
        <v>56.289584789999999</v>
      </c>
      <c r="K178" s="56">
        <f t="shared" si="7"/>
        <v>-9.7426459805300736E-2</v>
      </c>
      <c r="L178" s="56">
        <f t="shared" si="8"/>
        <v>7.2188971698863931</v>
      </c>
    </row>
    <row r="179" spans="1:12" x14ac:dyDescent="0.2">
      <c r="A179" s="160" t="s">
        <v>2356</v>
      </c>
      <c r="B179" s="161" t="s">
        <v>130</v>
      </c>
      <c r="C179" s="160" t="s">
        <v>596</v>
      </c>
      <c r="D179" s="160" t="s">
        <v>163</v>
      </c>
      <c r="E179" s="160" t="s">
        <v>644</v>
      </c>
      <c r="F179" s="162">
        <v>3.35540365</v>
      </c>
      <c r="G179" s="162">
        <v>4.4172072999999994</v>
      </c>
      <c r="H179" s="56">
        <f t="shared" si="6"/>
        <v>-0.24037894938731985</v>
      </c>
      <c r="I179" s="162">
        <v>50.463077136674293</v>
      </c>
      <c r="J179" s="162">
        <v>36.840705943595992</v>
      </c>
      <c r="K179" s="56">
        <f t="shared" si="7"/>
        <v>0.36976411944804966</v>
      </c>
      <c r="L179" s="56">
        <f t="shared" si="8"/>
        <v>15.039346201067133</v>
      </c>
    </row>
    <row r="180" spans="1:12" x14ac:dyDescent="0.2">
      <c r="A180" s="160" t="s">
        <v>2096</v>
      </c>
      <c r="B180" s="161" t="s">
        <v>1905</v>
      </c>
      <c r="C180" s="160" t="s">
        <v>596</v>
      </c>
      <c r="D180" s="160" t="s">
        <v>570</v>
      </c>
      <c r="E180" s="160" t="s">
        <v>164</v>
      </c>
      <c r="F180" s="162">
        <v>5.9390374100000001</v>
      </c>
      <c r="G180" s="162">
        <v>6.5745093399999996</v>
      </c>
      <c r="H180" s="56">
        <f t="shared" si="6"/>
        <v>-9.6656936226970136E-2</v>
      </c>
      <c r="I180" s="162">
        <v>49.024224179999997</v>
      </c>
      <c r="J180" s="162">
        <v>75.92118586999996</v>
      </c>
      <c r="K180" s="56">
        <f t="shared" si="7"/>
        <v>-0.35427478353743969</v>
      </c>
      <c r="L180" s="56">
        <f t="shared" si="8"/>
        <v>8.2545740657323119</v>
      </c>
    </row>
    <row r="181" spans="1:12" x14ac:dyDescent="0.2">
      <c r="A181" s="160" t="s">
        <v>2173</v>
      </c>
      <c r="B181" s="161" t="s">
        <v>1817</v>
      </c>
      <c r="C181" s="160" t="s">
        <v>596</v>
      </c>
      <c r="D181" s="160" t="s">
        <v>570</v>
      </c>
      <c r="E181" s="160" t="s">
        <v>164</v>
      </c>
      <c r="F181" s="162">
        <v>13.018242970000001</v>
      </c>
      <c r="G181" s="162">
        <v>5.6865327800000003</v>
      </c>
      <c r="H181" s="56">
        <f t="shared" si="6"/>
        <v>1.2893111626448763</v>
      </c>
      <c r="I181" s="162">
        <v>48.902979297554879</v>
      </c>
      <c r="J181" s="162">
        <v>86.545944583654062</v>
      </c>
      <c r="K181" s="56">
        <f t="shared" si="7"/>
        <v>-0.43494776638221377</v>
      </c>
      <c r="L181" s="56">
        <f t="shared" si="8"/>
        <v>3.7564961270311024</v>
      </c>
    </row>
    <row r="182" spans="1:12" x14ac:dyDescent="0.2">
      <c r="A182" s="160" t="s">
        <v>3047</v>
      </c>
      <c r="B182" s="160" t="s">
        <v>2780</v>
      </c>
      <c r="C182" s="160" t="s">
        <v>2500</v>
      </c>
      <c r="D182" s="160" t="s">
        <v>163</v>
      </c>
      <c r="E182" s="160" t="s">
        <v>644</v>
      </c>
      <c r="F182" s="162">
        <v>1.23053732</v>
      </c>
      <c r="G182" s="162">
        <v>2.96703582</v>
      </c>
      <c r="H182" s="56">
        <f t="shared" si="6"/>
        <v>-0.58526374649565227</v>
      </c>
      <c r="I182" s="162">
        <v>48.358073539999992</v>
      </c>
      <c r="J182" s="162">
        <v>9.9475961900000005</v>
      </c>
      <c r="K182" s="56">
        <f t="shared" si="7"/>
        <v>3.8612823255343649</v>
      </c>
      <c r="L182" s="56">
        <f t="shared" si="8"/>
        <v>39.298339639142348</v>
      </c>
    </row>
    <row r="183" spans="1:12" x14ac:dyDescent="0.2">
      <c r="A183" s="160" t="s">
        <v>1693</v>
      </c>
      <c r="B183" s="161" t="s">
        <v>396</v>
      </c>
      <c r="C183" s="160" t="s">
        <v>595</v>
      </c>
      <c r="D183" s="160" t="s">
        <v>162</v>
      </c>
      <c r="E183" s="160" t="s">
        <v>644</v>
      </c>
      <c r="F183" s="162">
        <v>31.409450920000001</v>
      </c>
      <c r="G183" s="162">
        <v>32.344986239999997</v>
      </c>
      <c r="H183" s="56">
        <f t="shared" si="6"/>
        <v>-2.8923657999367136E-2</v>
      </c>
      <c r="I183" s="162">
        <v>48.086372490000002</v>
      </c>
      <c r="J183" s="162">
        <v>54.10590710999999</v>
      </c>
      <c r="K183" s="56">
        <f t="shared" si="7"/>
        <v>-0.11125466592329702</v>
      </c>
      <c r="L183" s="56">
        <f t="shared" si="8"/>
        <v>1.5309523433719421</v>
      </c>
    </row>
    <row r="184" spans="1:12" x14ac:dyDescent="0.2">
      <c r="A184" s="160" t="s">
        <v>1195</v>
      </c>
      <c r="B184" s="161" t="s">
        <v>314</v>
      </c>
      <c r="C184" s="160" t="s">
        <v>596</v>
      </c>
      <c r="D184" s="160" t="s">
        <v>163</v>
      </c>
      <c r="E184" s="160" t="s">
        <v>164</v>
      </c>
      <c r="F184" s="162">
        <v>29.195429269999998</v>
      </c>
      <c r="G184" s="162">
        <v>37.08097669</v>
      </c>
      <c r="H184" s="56">
        <f t="shared" si="6"/>
        <v>-0.21265748973992304</v>
      </c>
      <c r="I184" s="162">
        <v>47.373407620000002</v>
      </c>
      <c r="J184" s="162">
        <v>262.98204559999999</v>
      </c>
      <c r="K184" s="56">
        <f t="shared" si="7"/>
        <v>-0.81986067713513899</v>
      </c>
      <c r="L184" s="56">
        <f t="shared" si="8"/>
        <v>1.6226309667136469</v>
      </c>
    </row>
    <row r="185" spans="1:12" x14ac:dyDescent="0.2">
      <c r="A185" s="160" t="s">
        <v>2937</v>
      </c>
      <c r="B185" s="161" t="s">
        <v>109</v>
      </c>
      <c r="C185" s="160" t="s">
        <v>3148</v>
      </c>
      <c r="D185" s="160" t="s">
        <v>162</v>
      </c>
      <c r="E185" s="160" t="s">
        <v>164</v>
      </c>
      <c r="F185" s="162">
        <v>2.1359059199999999</v>
      </c>
      <c r="G185" s="162">
        <v>4.35329794</v>
      </c>
      <c r="H185" s="56">
        <f t="shared" si="6"/>
        <v>-0.50935912279874884</v>
      </c>
      <c r="I185" s="162">
        <v>47.340975245656665</v>
      </c>
      <c r="J185" s="162">
        <v>17.047564930069509</v>
      </c>
      <c r="K185" s="56">
        <f t="shared" si="7"/>
        <v>1.7769933969955929</v>
      </c>
      <c r="L185" s="56">
        <f t="shared" si="8"/>
        <v>22.164354151729992</v>
      </c>
    </row>
    <row r="186" spans="1:12" x14ac:dyDescent="0.2">
      <c r="A186" s="160" t="s">
        <v>2137</v>
      </c>
      <c r="B186" s="161" t="s">
        <v>1791</v>
      </c>
      <c r="C186" s="160" t="s">
        <v>596</v>
      </c>
      <c r="D186" s="160" t="s">
        <v>570</v>
      </c>
      <c r="E186" s="160" t="s">
        <v>164</v>
      </c>
      <c r="F186" s="162">
        <v>6.7867706600000002</v>
      </c>
      <c r="G186" s="162">
        <v>7.2188283499999999</v>
      </c>
      <c r="H186" s="56">
        <f t="shared" si="6"/>
        <v>-5.9851497923482211E-2</v>
      </c>
      <c r="I186" s="162">
        <v>47.196528373094068</v>
      </c>
      <c r="J186" s="162">
        <v>25.159598703267413</v>
      </c>
      <c r="K186" s="56">
        <f t="shared" si="7"/>
        <v>0.87588557869028238</v>
      </c>
      <c r="L186" s="56">
        <f t="shared" si="8"/>
        <v>6.9541952627428358</v>
      </c>
    </row>
    <row r="187" spans="1:12" x14ac:dyDescent="0.2">
      <c r="A187" s="160" t="s">
        <v>3026</v>
      </c>
      <c r="B187" s="161" t="s">
        <v>1754</v>
      </c>
      <c r="C187" s="160" t="s">
        <v>3148</v>
      </c>
      <c r="D187" s="160" t="s">
        <v>163</v>
      </c>
      <c r="E187" s="160" t="s">
        <v>644</v>
      </c>
      <c r="F187" s="162">
        <v>4.7125797300000007</v>
      </c>
      <c r="G187" s="162">
        <v>2.3617950099999998</v>
      </c>
      <c r="H187" s="56">
        <f t="shared" si="6"/>
        <v>0.99533816865842262</v>
      </c>
      <c r="I187" s="162">
        <v>46.370389740814907</v>
      </c>
      <c r="J187" s="162">
        <v>23.39368204400072</v>
      </c>
      <c r="K187" s="56">
        <f t="shared" si="7"/>
        <v>0.98217577094523834</v>
      </c>
      <c r="L187" s="56">
        <f t="shared" si="8"/>
        <v>9.8397040257215771</v>
      </c>
    </row>
    <row r="188" spans="1:12" x14ac:dyDescent="0.2">
      <c r="A188" s="160" t="s">
        <v>2095</v>
      </c>
      <c r="B188" s="161" t="s">
        <v>1810</v>
      </c>
      <c r="C188" s="160" t="s">
        <v>596</v>
      </c>
      <c r="D188" s="160" t="s">
        <v>570</v>
      </c>
      <c r="E188" s="160" t="s">
        <v>164</v>
      </c>
      <c r="F188" s="162">
        <v>5.6840773099999993</v>
      </c>
      <c r="G188" s="162">
        <v>12.496677269999999</v>
      </c>
      <c r="H188" s="56">
        <f t="shared" si="6"/>
        <v>-0.54515290847388598</v>
      </c>
      <c r="I188" s="162">
        <v>45.925444550000009</v>
      </c>
      <c r="J188" s="162">
        <v>134.51142087812096</v>
      </c>
      <c r="K188" s="56">
        <f t="shared" si="7"/>
        <v>-0.65857587221822267</v>
      </c>
      <c r="L188" s="56">
        <f t="shared" si="8"/>
        <v>8.0796657127100229</v>
      </c>
    </row>
    <row r="189" spans="1:12" x14ac:dyDescent="0.2">
      <c r="A189" s="160" t="s">
        <v>2371</v>
      </c>
      <c r="B189" s="161" t="s">
        <v>1714</v>
      </c>
      <c r="C189" s="160" t="s">
        <v>596</v>
      </c>
      <c r="D189" s="160" t="s">
        <v>570</v>
      </c>
      <c r="E189" s="160" t="s">
        <v>164</v>
      </c>
      <c r="F189" s="162">
        <v>2.9816487599999997</v>
      </c>
      <c r="G189" s="162">
        <v>3.57998466</v>
      </c>
      <c r="H189" s="56">
        <f t="shared" si="6"/>
        <v>-0.16713364911457484</v>
      </c>
      <c r="I189" s="162">
        <v>44.810549389999991</v>
      </c>
      <c r="J189" s="162">
        <v>7.1088850399999943</v>
      </c>
      <c r="K189" s="56">
        <f t="shared" si="7"/>
        <v>5.3034567499490786</v>
      </c>
      <c r="L189" s="56">
        <f t="shared" si="8"/>
        <v>15.028782058823051</v>
      </c>
    </row>
    <row r="190" spans="1:12" x14ac:dyDescent="0.2">
      <c r="A190" s="160" t="s">
        <v>2968</v>
      </c>
      <c r="B190" s="161" t="s">
        <v>173</v>
      </c>
      <c r="C190" s="160" t="s">
        <v>3148</v>
      </c>
      <c r="D190" s="160" t="s">
        <v>162</v>
      </c>
      <c r="E190" s="160" t="s">
        <v>644</v>
      </c>
      <c r="F190" s="162">
        <v>0.99148378000000004</v>
      </c>
      <c r="G190" s="162">
        <v>3.0171268499999999</v>
      </c>
      <c r="H190" s="56">
        <f t="shared" si="6"/>
        <v>-0.67138147340407639</v>
      </c>
      <c r="I190" s="162">
        <v>44.621624759999996</v>
      </c>
      <c r="J190" s="162">
        <v>6.5828643300000005</v>
      </c>
      <c r="K190" s="56">
        <f t="shared" si="7"/>
        <v>5.7784512217039712</v>
      </c>
      <c r="L190" s="56">
        <f t="shared" si="8"/>
        <v>45.004896358465892</v>
      </c>
    </row>
    <row r="191" spans="1:12" x14ac:dyDescent="0.2">
      <c r="A191" s="160" t="s">
        <v>2954</v>
      </c>
      <c r="B191" s="161" t="s">
        <v>1276</v>
      </c>
      <c r="C191" s="160" t="s">
        <v>3148</v>
      </c>
      <c r="D191" s="160" t="s">
        <v>162</v>
      </c>
      <c r="E191" s="160" t="s">
        <v>644</v>
      </c>
      <c r="F191" s="162">
        <v>11.37366823</v>
      </c>
      <c r="G191" s="162">
        <v>5.7556258300000005</v>
      </c>
      <c r="H191" s="56">
        <f t="shared" si="6"/>
        <v>0.97609583491635665</v>
      </c>
      <c r="I191" s="162">
        <v>44.087022299999994</v>
      </c>
      <c r="J191" s="162">
        <v>67.260982769999998</v>
      </c>
      <c r="K191" s="56">
        <f t="shared" si="7"/>
        <v>-0.34453794035754326</v>
      </c>
      <c r="L191" s="56">
        <f t="shared" si="8"/>
        <v>3.8762360048197042</v>
      </c>
    </row>
    <row r="192" spans="1:12" x14ac:dyDescent="0.2">
      <c r="A192" s="160" t="s">
        <v>2866</v>
      </c>
      <c r="B192" s="161" t="s">
        <v>998</v>
      </c>
      <c r="C192" s="160" t="s">
        <v>2501</v>
      </c>
      <c r="D192" s="160" t="s">
        <v>163</v>
      </c>
      <c r="E192" s="160" t="s">
        <v>164</v>
      </c>
      <c r="F192" s="162">
        <v>7.3093080000000005E-2</v>
      </c>
      <c r="G192" s="162">
        <v>1.2173915800000001</v>
      </c>
      <c r="H192" s="56">
        <f t="shared" si="6"/>
        <v>-0.93995926930922258</v>
      </c>
      <c r="I192" s="162">
        <v>43.5772219156039</v>
      </c>
      <c r="J192" s="162">
        <v>2.4672451530136001</v>
      </c>
      <c r="K192" s="56">
        <f t="shared" si="7"/>
        <v>16.662299128392974</v>
      </c>
      <c r="L192" s="56" t="str">
        <f t="shared" si="8"/>
        <v/>
      </c>
    </row>
    <row r="193" spans="1:12" x14ac:dyDescent="0.2">
      <c r="A193" s="160" t="s">
        <v>2350</v>
      </c>
      <c r="B193" s="161" t="s">
        <v>1631</v>
      </c>
      <c r="C193" s="160" t="s">
        <v>596</v>
      </c>
      <c r="D193" s="160" t="s">
        <v>570</v>
      </c>
      <c r="E193" s="160" t="s">
        <v>644</v>
      </c>
      <c r="F193" s="162">
        <v>3.2570314599999999</v>
      </c>
      <c r="G193" s="162">
        <v>8.1712521500000008</v>
      </c>
      <c r="H193" s="56">
        <f t="shared" si="6"/>
        <v>-0.60140362820648008</v>
      </c>
      <c r="I193" s="162">
        <v>42.980409410428372</v>
      </c>
      <c r="J193" s="162">
        <v>106.41116892937085</v>
      </c>
      <c r="K193" s="56">
        <f t="shared" si="7"/>
        <v>-0.596091182505888</v>
      </c>
      <c r="L193" s="56">
        <f t="shared" si="8"/>
        <v>13.196191052581474</v>
      </c>
    </row>
    <row r="194" spans="1:12" x14ac:dyDescent="0.2">
      <c r="A194" s="160" t="s">
        <v>2337</v>
      </c>
      <c r="B194" s="161" t="s">
        <v>106</v>
      </c>
      <c r="C194" s="160" t="s">
        <v>3149</v>
      </c>
      <c r="D194" s="160" t="s">
        <v>163</v>
      </c>
      <c r="E194" s="160" t="s">
        <v>164</v>
      </c>
      <c r="F194" s="162">
        <v>38.645616099999998</v>
      </c>
      <c r="G194" s="162">
        <v>31.424769680000001</v>
      </c>
      <c r="H194" s="56">
        <f t="shared" si="6"/>
        <v>0.22978199978966396</v>
      </c>
      <c r="I194" s="162">
        <v>42.964625016301291</v>
      </c>
      <c r="J194" s="162">
        <v>37.098639566196141</v>
      </c>
      <c r="K194" s="56">
        <f t="shared" si="7"/>
        <v>0.15811861347741085</v>
      </c>
      <c r="L194" s="56">
        <f t="shared" si="8"/>
        <v>1.1117593494984104</v>
      </c>
    </row>
    <row r="195" spans="1:12" x14ac:dyDescent="0.2">
      <c r="A195" s="160" t="s">
        <v>2701</v>
      </c>
      <c r="B195" s="160" t="s">
        <v>355</v>
      </c>
      <c r="C195" s="160" t="s">
        <v>1146</v>
      </c>
      <c r="D195" s="160" t="s">
        <v>162</v>
      </c>
      <c r="E195" s="160" t="s">
        <v>644</v>
      </c>
      <c r="F195" s="162">
        <v>5.14954234</v>
      </c>
      <c r="G195" s="162">
        <v>3.9601890499999999</v>
      </c>
      <c r="H195" s="56">
        <f t="shared" si="6"/>
        <v>0.30032740229914023</v>
      </c>
      <c r="I195" s="162">
        <v>42.697131979999995</v>
      </c>
      <c r="J195" s="162">
        <v>45.579628450000001</v>
      </c>
      <c r="K195" s="56">
        <f t="shared" si="7"/>
        <v>-6.3240894408826742E-2</v>
      </c>
      <c r="L195" s="56">
        <f t="shared" si="8"/>
        <v>8.2914420662866117</v>
      </c>
    </row>
    <row r="196" spans="1:12" x14ac:dyDescent="0.2">
      <c r="A196" s="160" t="s">
        <v>1033</v>
      </c>
      <c r="B196" s="161" t="s">
        <v>580</v>
      </c>
      <c r="C196" s="160" t="s">
        <v>2501</v>
      </c>
      <c r="D196" s="160" t="s">
        <v>570</v>
      </c>
      <c r="E196" s="160" t="s">
        <v>644</v>
      </c>
      <c r="F196" s="162">
        <v>10.04270466</v>
      </c>
      <c r="G196" s="162">
        <v>7.8160788399999994</v>
      </c>
      <c r="H196" s="56">
        <f t="shared" si="6"/>
        <v>0.28487760494493686</v>
      </c>
      <c r="I196" s="162">
        <v>42.545539045702398</v>
      </c>
      <c r="J196" s="162">
        <v>51.998113438361592</v>
      </c>
      <c r="K196" s="56">
        <f t="shared" si="7"/>
        <v>-0.18178687201535204</v>
      </c>
      <c r="L196" s="56">
        <f t="shared" si="8"/>
        <v>4.2364622366284337</v>
      </c>
    </row>
    <row r="197" spans="1:12" x14ac:dyDescent="0.2">
      <c r="A197" s="160" t="s">
        <v>2092</v>
      </c>
      <c r="B197" s="161" t="s">
        <v>1815</v>
      </c>
      <c r="C197" s="160" t="s">
        <v>596</v>
      </c>
      <c r="D197" s="160" t="s">
        <v>570</v>
      </c>
      <c r="E197" s="160" t="s">
        <v>164</v>
      </c>
      <c r="F197" s="162">
        <v>13.107093839999999</v>
      </c>
      <c r="G197" s="162">
        <v>11.25786514</v>
      </c>
      <c r="H197" s="56">
        <f t="shared" si="6"/>
        <v>0.16426104567815059</v>
      </c>
      <c r="I197" s="162">
        <v>42.457992060000038</v>
      </c>
      <c r="J197" s="162">
        <v>53.46892072</v>
      </c>
      <c r="K197" s="56">
        <f t="shared" si="7"/>
        <v>-0.20593138054274085</v>
      </c>
      <c r="L197" s="56">
        <f t="shared" si="8"/>
        <v>3.2393139606910788</v>
      </c>
    </row>
    <row r="198" spans="1:12" x14ac:dyDescent="0.2">
      <c r="A198" s="160" t="s">
        <v>2918</v>
      </c>
      <c r="B198" s="161" t="s">
        <v>386</v>
      </c>
      <c r="C198" s="160" t="s">
        <v>3148</v>
      </c>
      <c r="D198" s="160" t="s">
        <v>162</v>
      </c>
      <c r="E198" s="160" t="s">
        <v>644</v>
      </c>
      <c r="F198" s="162">
        <v>8.8076398200000003</v>
      </c>
      <c r="G198" s="162">
        <v>31.420443649999999</v>
      </c>
      <c r="H198" s="56">
        <f t="shared" si="6"/>
        <v>-0.71968442208803762</v>
      </c>
      <c r="I198" s="162">
        <v>42.2157952700557</v>
      </c>
      <c r="J198" s="162">
        <v>111.84076298076799</v>
      </c>
      <c r="K198" s="56">
        <f t="shared" si="7"/>
        <v>-0.62253659448554477</v>
      </c>
      <c r="L198" s="56">
        <f t="shared" si="8"/>
        <v>4.7930882884418065</v>
      </c>
    </row>
    <row r="199" spans="1:12" x14ac:dyDescent="0.2">
      <c r="A199" s="160" t="s">
        <v>1214</v>
      </c>
      <c r="B199" s="160" t="s">
        <v>619</v>
      </c>
      <c r="C199" s="160" t="s">
        <v>596</v>
      </c>
      <c r="D199" s="160" t="s">
        <v>570</v>
      </c>
      <c r="E199" s="160" t="s">
        <v>164</v>
      </c>
      <c r="F199" s="162">
        <v>6.8201239500000002</v>
      </c>
      <c r="G199" s="162">
        <v>4.32969312</v>
      </c>
      <c r="H199" s="56">
        <f t="shared" ref="H199:H262" si="9">IF(ISERROR(F199/G199-1),"",IF((F199/G199-1)&gt;10000%,"",F199/G199-1))</f>
        <v>0.57519800156182899</v>
      </c>
      <c r="I199" s="162">
        <v>42.116725629999998</v>
      </c>
      <c r="J199" s="162">
        <v>67.527738530000008</v>
      </c>
      <c r="K199" s="56">
        <f t="shared" ref="K199:K262" si="10">IF(ISERROR(I199/J199-1),"",IF((I199/J199-1)&gt;10000%,"",I199/J199-1))</f>
        <v>-0.37630481122525472</v>
      </c>
      <c r="L199" s="56">
        <f t="shared" ref="L199:L262" si="11">IF(ISERROR(I199/F199),"",IF(I199/F199&gt;10000%,"",I199/F199))</f>
        <v>6.175360732263524</v>
      </c>
    </row>
    <row r="200" spans="1:12" x14ac:dyDescent="0.2">
      <c r="A200" s="160" t="s">
        <v>2978</v>
      </c>
      <c r="B200" s="161" t="s">
        <v>385</v>
      </c>
      <c r="C200" s="160" t="s">
        <v>3148</v>
      </c>
      <c r="D200" s="160" t="s">
        <v>163</v>
      </c>
      <c r="E200" s="160" t="s">
        <v>644</v>
      </c>
      <c r="F200" s="162">
        <v>3.7634703300000001</v>
      </c>
      <c r="G200" s="162">
        <v>6.3284494999999996</v>
      </c>
      <c r="H200" s="56">
        <f t="shared" si="9"/>
        <v>-0.4053092578205767</v>
      </c>
      <c r="I200" s="162">
        <v>41.839948505688469</v>
      </c>
      <c r="J200" s="162">
        <v>50.964323543422942</v>
      </c>
      <c r="K200" s="56">
        <f t="shared" si="10"/>
        <v>-0.17903455600583551</v>
      </c>
      <c r="L200" s="56">
        <f t="shared" si="11"/>
        <v>11.117384976351991</v>
      </c>
    </row>
    <row r="201" spans="1:12" x14ac:dyDescent="0.2">
      <c r="A201" s="160" t="s">
        <v>2848</v>
      </c>
      <c r="B201" s="161" t="s">
        <v>409</v>
      </c>
      <c r="C201" s="160" t="s">
        <v>2500</v>
      </c>
      <c r="D201" s="160" t="s">
        <v>162</v>
      </c>
      <c r="E201" s="160" t="s">
        <v>644</v>
      </c>
      <c r="F201" s="162">
        <v>9.3432245500000004</v>
      </c>
      <c r="G201" s="162">
        <v>5.9774036299999995</v>
      </c>
      <c r="H201" s="56">
        <f t="shared" si="9"/>
        <v>0.56309078796474066</v>
      </c>
      <c r="I201" s="162">
        <v>41.594605279999996</v>
      </c>
      <c r="J201" s="162">
        <v>2.5039021699999995</v>
      </c>
      <c r="K201" s="56">
        <f t="shared" si="10"/>
        <v>15.611913108410302</v>
      </c>
      <c r="L201" s="56">
        <f t="shared" si="11"/>
        <v>4.4518469033263246</v>
      </c>
    </row>
    <row r="202" spans="1:12" x14ac:dyDescent="0.2">
      <c r="A202" s="160" t="s">
        <v>2903</v>
      </c>
      <c r="B202" s="160" t="s">
        <v>267</v>
      </c>
      <c r="C202" s="160" t="s">
        <v>3148</v>
      </c>
      <c r="D202" s="160" t="s">
        <v>162</v>
      </c>
      <c r="E202" s="160" t="s">
        <v>644</v>
      </c>
      <c r="F202" s="162">
        <v>85.987121189999996</v>
      </c>
      <c r="G202" s="162">
        <v>204.68608538000001</v>
      </c>
      <c r="H202" s="56">
        <f t="shared" si="9"/>
        <v>-0.57990734431036295</v>
      </c>
      <c r="I202" s="162">
        <v>41.466847640000005</v>
      </c>
      <c r="J202" s="162">
        <v>77.286478990000006</v>
      </c>
      <c r="K202" s="56">
        <f t="shared" si="10"/>
        <v>-0.46346569048170316</v>
      </c>
      <c r="L202" s="56">
        <f t="shared" si="11"/>
        <v>0.48224486488358509</v>
      </c>
    </row>
    <row r="203" spans="1:12" x14ac:dyDescent="0.2">
      <c r="A203" s="160" t="s">
        <v>2956</v>
      </c>
      <c r="B203" s="161" t="s">
        <v>1531</v>
      </c>
      <c r="C203" s="160" t="s">
        <v>3148</v>
      </c>
      <c r="D203" s="160" t="s">
        <v>163</v>
      </c>
      <c r="E203" s="160" t="s">
        <v>644</v>
      </c>
      <c r="F203" s="162">
        <v>9.3963697599999989</v>
      </c>
      <c r="G203" s="162">
        <v>8.4147576799999992</v>
      </c>
      <c r="H203" s="56">
        <f t="shared" si="9"/>
        <v>0.11665363606762824</v>
      </c>
      <c r="I203" s="162">
        <v>41.00112298129595</v>
      </c>
      <c r="J203" s="162">
        <v>204.11232360738509</v>
      </c>
      <c r="K203" s="56">
        <f t="shared" si="10"/>
        <v>-0.79912470615854347</v>
      </c>
      <c r="L203" s="56">
        <f t="shared" si="11"/>
        <v>4.3635067614980656</v>
      </c>
    </row>
    <row r="204" spans="1:12" x14ac:dyDescent="0.2">
      <c r="A204" s="160" t="s">
        <v>2900</v>
      </c>
      <c r="B204" s="161" t="s">
        <v>1049</v>
      </c>
      <c r="C204" s="160" t="s">
        <v>3148</v>
      </c>
      <c r="D204" s="160" t="s">
        <v>163</v>
      </c>
      <c r="E204" s="160" t="s">
        <v>164</v>
      </c>
      <c r="F204" s="162">
        <v>50.717351430000001</v>
      </c>
      <c r="G204" s="162">
        <v>57.239015200000004</v>
      </c>
      <c r="H204" s="56">
        <f t="shared" si="9"/>
        <v>-0.11393738601568404</v>
      </c>
      <c r="I204" s="162">
        <v>40.893533714791616</v>
      </c>
      <c r="J204" s="162">
        <v>139.36241541612625</v>
      </c>
      <c r="K204" s="56">
        <f t="shared" si="10"/>
        <v>-0.70656698513235128</v>
      </c>
      <c r="L204" s="56">
        <f t="shared" si="11"/>
        <v>0.80630262743969983</v>
      </c>
    </row>
    <row r="205" spans="1:12" x14ac:dyDescent="0.2">
      <c r="A205" s="160" t="s">
        <v>2162</v>
      </c>
      <c r="B205" s="161" t="s">
        <v>1841</v>
      </c>
      <c r="C205" s="160" t="s">
        <v>596</v>
      </c>
      <c r="D205" s="160" t="s">
        <v>570</v>
      </c>
      <c r="E205" s="160" t="s">
        <v>164</v>
      </c>
      <c r="F205" s="162">
        <v>8.9134097400000005</v>
      </c>
      <c r="G205" s="162">
        <v>15.928159800000001</v>
      </c>
      <c r="H205" s="56">
        <f t="shared" si="9"/>
        <v>-0.44039927700876036</v>
      </c>
      <c r="I205" s="162">
        <v>40.859764643842887</v>
      </c>
      <c r="J205" s="162">
        <v>38.047234599876738</v>
      </c>
      <c r="K205" s="56">
        <f t="shared" si="10"/>
        <v>7.3922062235115993E-2</v>
      </c>
      <c r="L205" s="56">
        <f t="shared" si="11"/>
        <v>4.5840779046070068</v>
      </c>
    </row>
    <row r="206" spans="1:12" x14ac:dyDescent="0.2">
      <c r="A206" s="160" t="s">
        <v>2352</v>
      </c>
      <c r="B206" s="161" t="s">
        <v>242</v>
      </c>
      <c r="C206" s="160" t="s">
        <v>596</v>
      </c>
      <c r="D206" s="160" t="s">
        <v>163</v>
      </c>
      <c r="E206" s="160" t="s">
        <v>644</v>
      </c>
      <c r="F206" s="162">
        <v>11.84644151</v>
      </c>
      <c r="G206" s="162">
        <v>5.8529382300000004</v>
      </c>
      <c r="H206" s="56">
        <f t="shared" si="9"/>
        <v>1.0240161512861206</v>
      </c>
      <c r="I206" s="162">
        <v>40.609623453020511</v>
      </c>
      <c r="J206" s="162">
        <v>21.982303400357534</v>
      </c>
      <c r="K206" s="56">
        <f t="shared" si="10"/>
        <v>0.84737798916741425</v>
      </c>
      <c r="L206" s="56">
        <f t="shared" si="11"/>
        <v>3.4280018534460743</v>
      </c>
    </row>
    <row r="207" spans="1:12" x14ac:dyDescent="0.2">
      <c r="A207" s="160" t="s">
        <v>2465</v>
      </c>
      <c r="B207" s="146" t="s">
        <v>1636</v>
      </c>
      <c r="C207" s="160" t="s">
        <v>596</v>
      </c>
      <c r="D207" s="160" t="s">
        <v>570</v>
      </c>
      <c r="E207" s="160" t="s">
        <v>644</v>
      </c>
      <c r="F207" s="162">
        <v>3.05299684</v>
      </c>
      <c r="G207" s="162">
        <v>2.8917126099999999</v>
      </c>
      <c r="H207" s="56">
        <f t="shared" si="9"/>
        <v>5.5774640067015602E-2</v>
      </c>
      <c r="I207" s="162">
        <v>40.278064056740888</v>
      </c>
      <c r="J207" s="162">
        <v>38.477358684800471</v>
      </c>
      <c r="K207" s="56">
        <f t="shared" si="10"/>
        <v>4.6799089997093368E-2</v>
      </c>
      <c r="L207" s="56">
        <f t="shared" si="11"/>
        <v>13.192959628723653</v>
      </c>
    </row>
    <row r="208" spans="1:12" x14ac:dyDescent="0.2">
      <c r="A208" s="160" t="s">
        <v>1189</v>
      </c>
      <c r="B208" s="142" t="s">
        <v>308</v>
      </c>
      <c r="C208" s="160" t="s">
        <v>596</v>
      </c>
      <c r="D208" s="160" t="s">
        <v>163</v>
      </c>
      <c r="E208" s="160" t="s">
        <v>164</v>
      </c>
      <c r="F208" s="162">
        <v>23.806783109999998</v>
      </c>
      <c r="G208" s="162">
        <v>24.371588199999998</v>
      </c>
      <c r="H208" s="56">
        <f t="shared" si="9"/>
        <v>-2.317473466911768E-2</v>
      </c>
      <c r="I208" s="162">
        <v>39.839521220000002</v>
      </c>
      <c r="J208" s="162">
        <v>114.44234640000001</v>
      </c>
      <c r="K208" s="56">
        <f t="shared" si="10"/>
        <v>-0.6518812967994162</v>
      </c>
      <c r="L208" s="56">
        <f t="shared" si="11"/>
        <v>1.6734525213221891</v>
      </c>
    </row>
    <row r="209" spans="1:13" x14ac:dyDescent="0.2">
      <c r="A209" s="160" t="s">
        <v>2334</v>
      </c>
      <c r="B209" s="142" t="s">
        <v>131</v>
      </c>
      <c r="C209" s="160" t="s">
        <v>596</v>
      </c>
      <c r="D209" s="160" t="s">
        <v>163</v>
      </c>
      <c r="E209" s="160" t="s">
        <v>644</v>
      </c>
      <c r="F209" s="162">
        <v>66.766299649999993</v>
      </c>
      <c r="G209" s="162">
        <v>114.83252570000001</v>
      </c>
      <c r="H209" s="56">
        <f t="shared" si="9"/>
        <v>-0.41857675564476426</v>
      </c>
      <c r="I209" s="162">
        <v>39.438637313182895</v>
      </c>
      <c r="J209" s="162">
        <v>19.07143406715263</v>
      </c>
      <c r="K209" s="56">
        <f t="shared" si="10"/>
        <v>1.0679429336207802</v>
      </c>
      <c r="L209" s="56">
        <f t="shared" si="11"/>
        <v>0.59069676648139502</v>
      </c>
    </row>
    <row r="210" spans="1:13" x14ac:dyDescent="0.2">
      <c r="A210" s="160" t="s">
        <v>3013</v>
      </c>
      <c r="B210" s="142" t="s">
        <v>602</v>
      </c>
      <c r="C210" s="160" t="s">
        <v>3148</v>
      </c>
      <c r="D210" s="160" t="s">
        <v>570</v>
      </c>
      <c r="E210" s="160" t="s">
        <v>644</v>
      </c>
      <c r="F210" s="162">
        <v>1.91138798</v>
      </c>
      <c r="G210" s="162">
        <v>2.0970006299999997</v>
      </c>
      <c r="H210" s="56">
        <f t="shared" si="9"/>
        <v>-8.8513397346952516E-2</v>
      </c>
      <c r="I210" s="162">
        <v>39.42224748747951</v>
      </c>
      <c r="J210" s="162">
        <v>85.584542213786946</v>
      </c>
      <c r="K210" s="56">
        <f t="shared" si="10"/>
        <v>-0.53937654548640079</v>
      </c>
      <c r="L210" s="56">
        <f t="shared" si="11"/>
        <v>20.624932195858797</v>
      </c>
    </row>
    <row r="211" spans="1:13" x14ac:dyDescent="0.2">
      <c r="A211" s="160" t="s">
        <v>2115</v>
      </c>
      <c r="B211" s="142" t="s">
        <v>1783</v>
      </c>
      <c r="C211" s="160" t="s">
        <v>596</v>
      </c>
      <c r="D211" s="160" t="s">
        <v>163</v>
      </c>
      <c r="E211" s="160" t="s">
        <v>164</v>
      </c>
      <c r="F211" s="162">
        <v>9.5421592100000012</v>
      </c>
      <c r="G211" s="162">
        <v>6.0050162800000004</v>
      </c>
      <c r="H211" s="56">
        <f t="shared" si="9"/>
        <v>0.58903136395826738</v>
      </c>
      <c r="I211" s="162">
        <v>39.419349795507024</v>
      </c>
      <c r="J211" s="162">
        <v>36.77271334421053</v>
      </c>
      <c r="K211" s="56">
        <f t="shared" si="10"/>
        <v>7.1972835578454131E-2</v>
      </c>
      <c r="L211" s="56">
        <f t="shared" si="11"/>
        <v>4.131072321052482</v>
      </c>
      <c r="M211" s="169"/>
    </row>
    <row r="212" spans="1:13" x14ac:dyDescent="0.2">
      <c r="A212" s="160" t="s">
        <v>2769</v>
      </c>
      <c r="B212" s="161" t="s">
        <v>1619</v>
      </c>
      <c r="C212" s="160" t="s">
        <v>596</v>
      </c>
      <c r="D212" s="160" t="s">
        <v>570</v>
      </c>
      <c r="E212" s="160" t="s">
        <v>644</v>
      </c>
      <c r="F212" s="162">
        <v>2.57506177</v>
      </c>
      <c r="G212" s="162">
        <v>0.63708206999999994</v>
      </c>
      <c r="H212" s="56">
        <f t="shared" si="9"/>
        <v>3.0419623958338686</v>
      </c>
      <c r="I212" s="162">
        <v>38.495769583093185</v>
      </c>
      <c r="J212" s="162">
        <v>18.184537785158998</v>
      </c>
      <c r="K212" s="56">
        <f t="shared" si="10"/>
        <v>1.1169506774327171</v>
      </c>
      <c r="L212" s="56">
        <f t="shared" si="11"/>
        <v>14.949454817580234</v>
      </c>
    </row>
    <row r="213" spans="1:13" x14ac:dyDescent="0.2">
      <c r="A213" s="160" t="s">
        <v>2910</v>
      </c>
      <c r="B213" s="161" t="s">
        <v>280</v>
      </c>
      <c r="C213" s="160" t="s">
        <v>3148</v>
      </c>
      <c r="D213" s="160" t="s">
        <v>163</v>
      </c>
      <c r="E213" s="160" t="s">
        <v>164</v>
      </c>
      <c r="F213" s="162">
        <v>26.672266309999998</v>
      </c>
      <c r="G213" s="162">
        <v>8.2394502000000003</v>
      </c>
      <c r="H213" s="56">
        <f t="shared" si="9"/>
        <v>2.2371415158258978</v>
      </c>
      <c r="I213" s="162">
        <v>38.431199119999995</v>
      </c>
      <c r="J213" s="162">
        <v>27.894396500000003</v>
      </c>
      <c r="K213" s="56">
        <f t="shared" si="10"/>
        <v>0.37773904231984345</v>
      </c>
      <c r="L213" s="56">
        <f t="shared" si="11"/>
        <v>1.4408674041167369</v>
      </c>
    </row>
    <row r="214" spans="1:13" x14ac:dyDescent="0.2">
      <c r="A214" s="160" t="s">
        <v>1076</v>
      </c>
      <c r="B214" s="161" t="s">
        <v>128</v>
      </c>
      <c r="C214" s="160" t="s">
        <v>3150</v>
      </c>
      <c r="D214" s="160" t="s">
        <v>163</v>
      </c>
      <c r="E214" s="160" t="s">
        <v>164</v>
      </c>
      <c r="F214" s="162">
        <v>5.6457337900000004</v>
      </c>
      <c r="G214" s="162">
        <v>7.6274848099999994</v>
      </c>
      <c r="H214" s="56">
        <f t="shared" si="9"/>
        <v>-0.25981710476851139</v>
      </c>
      <c r="I214" s="162">
        <v>38.39597457</v>
      </c>
      <c r="J214" s="162">
        <v>6.8352011700000004</v>
      </c>
      <c r="K214" s="56">
        <f t="shared" si="10"/>
        <v>4.6173876401065748</v>
      </c>
      <c r="L214" s="56">
        <f t="shared" si="11"/>
        <v>6.8008829318181503</v>
      </c>
    </row>
    <row r="215" spans="1:13" x14ac:dyDescent="0.2">
      <c r="A215" s="160" t="s">
        <v>1037</v>
      </c>
      <c r="B215" s="161" t="s">
        <v>833</v>
      </c>
      <c r="C215" s="160" t="s">
        <v>2501</v>
      </c>
      <c r="D215" s="160" t="s">
        <v>163</v>
      </c>
      <c r="E215" s="160" t="s">
        <v>164</v>
      </c>
      <c r="F215" s="162">
        <v>1.99422583</v>
      </c>
      <c r="G215" s="162">
        <v>3.6901997999999998</v>
      </c>
      <c r="H215" s="56">
        <f t="shared" si="9"/>
        <v>-0.45958865696106754</v>
      </c>
      <c r="I215" s="162">
        <v>38.26410739197847</v>
      </c>
      <c r="J215" s="162">
        <v>11.101182930656098</v>
      </c>
      <c r="K215" s="56">
        <f t="shared" si="10"/>
        <v>2.4468495502683334</v>
      </c>
      <c r="L215" s="56">
        <f t="shared" si="11"/>
        <v>19.187449493610497</v>
      </c>
    </row>
    <row r="216" spans="1:13" x14ac:dyDescent="0.2">
      <c r="A216" s="160" t="s">
        <v>2941</v>
      </c>
      <c r="B216" s="161" t="s">
        <v>1125</v>
      </c>
      <c r="C216" s="160" t="s">
        <v>3148</v>
      </c>
      <c r="D216" s="160" t="s">
        <v>163</v>
      </c>
      <c r="E216" s="160" t="s">
        <v>164</v>
      </c>
      <c r="F216" s="162">
        <v>3.6990744700000002</v>
      </c>
      <c r="G216" s="162">
        <v>7.2095017199999996</v>
      </c>
      <c r="H216" s="56">
        <f t="shared" si="9"/>
        <v>-0.48691676433915876</v>
      </c>
      <c r="I216" s="162">
        <v>38.241507350000006</v>
      </c>
      <c r="J216" s="162">
        <v>11.222578879999999</v>
      </c>
      <c r="K216" s="56">
        <f t="shared" si="10"/>
        <v>2.4075507741051414</v>
      </c>
      <c r="L216" s="56">
        <f t="shared" si="11"/>
        <v>10.338128540029096</v>
      </c>
    </row>
    <row r="217" spans="1:13" x14ac:dyDescent="0.2">
      <c r="A217" s="160" t="s">
        <v>2169</v>
      </c>
      <c r="B217" s="161" t="s">
        <v>1621</v>
      </c>
      <c r="C217" s="160" t="s">
        <v>596</v>
      </c>
      <c r="D217" s="160" t="s">
        <v>570</v>
      </c>
      <c r="E217" s="160" t="s">
        <v>164</v>
      </c>
      <c r="F217" s="162">
        <v>4.6294513899999998</v>
      </c>
      <c r="G217" s="162">
        <v>18.617521760000002</v>
      </c>
      <c r="H217" s="56">
        <f t="shared" si="9"/>
        <v>-0.75133901011753135</v>
      </c>
      <c r="I217" s="162">
        <v>38.238672050258373</v>
      </c>
      <c r="J217" s="162">
        <v>55.734925272644631</v>
      </c>
      <c r="K217" s="56">
        <f t="shared" si="10"/>
        <v>-0.31391902181258735</v>
      </c>
      <c r="L217" s="56">
        <f t="shared" si="11"/>
        <v>8.2598711659133279</v>
      </c>
    </row>
    <row r="218" spans="1:13" x14ac:dyDescent="0.2">
      <c r="A218" s="160" t="s">
        <v>1266</v>
      </c>
      <c r="B218" s="161" t="s">
        <v>11</v>
      </c>
      <c r="C218" s="160" t="s">
        <v>3151</v>
      </c>
      <c r="D218" s="160" t="s">
        <v>162</v>
      </c>
      <c r="E218" s="160" t="s">
        <v>644</v>
      </c>
      <c r="F218" s="162">
        <v>2.9869872499999999</v>
      </c>
      <c r="G218" s="162">
        <v>0.6043695</v>
      </c>
      <c r="H218" s="56">
        <f t="shared" si="9"/>
        <v>3.9423196405510206</v>
      </c>
      <c r="I218" s="162">
        <v>38.130670639999998</v>
      </c>
      <c r="J218" s="162">
        <v>73.006174569999999</v>
      </c>
      <c r="K218" s="56">
        <f t="shared" si="10"/>
        <v>-0.47770622328061529</v>
      </c>
      <c r="L218" s="56">
        <f t="shared" si="11"/>
        <v>12.765595380428891</v>
      </c>
    </row>
    <row r="219" spans="1:13" x14ac:dyDescent="0.2">
      <c r="A219" s="160" t="s">
        <v>1243</v>
      </c>
      <c r="B219" s="161" t="s">
        <v>187</v>
      </c>
      <c r="C219" s="160" t="s">
        <v>3151</v>
      </c>
      <c r="D219" s="160" t="s">
        <v>162</v>
      </c>
      <c r="E219" s="160" t="s">
        <v>644</v>
      </c>
      <c r="F219" s="162">
        <v>1.03478184</v>
      </c>
      <c r="G219" s="162">
        <v>0.75651062000000002</v>
      </c>
      <c r="H219" s="56">
        <f t="shared" si="9"/>
        <v>0.36783517989476455</v>
      </c>
      <c r="I219" s="162">
        <v>37.814913159999996</v>
      </c>
      <c r="J219" s="162">
        <v>74.144344660000002</v>
      </c>
      <c r="K219" s="56">
        <f t="shared" si="10"/>
        <v>-0.48998250192370107</v>
      </c>
      <c r="L219" s="56">
        <f t="shared" si="11"/>
        <v>36.543850788877393</v>
      </c>
    </row>
    <row r="220" spans="1:13" x14ac:dyDescent="0.2">
      <c r="A220" s="160" t="s">
        <v>3070</v>
      </c>
      <c r="B220" s="161" t="s">
        <v>95</v>
      </c>
      <c r="C220" s="160" t="s">
        <v>3148</v>
      </c>
      <c r="D220" s="160" t="s">
        <v>570</v>
      </c>
      <c r="E220" s="160" t="s">
        <v>644</v>
      </c>
      <c r="F220" s="162">
        <v>0.31684413</v>
      </c>
      <c r="G220" s="162">
        <v>0.34309323999999997</v>
      </c>
      <c r="H220" s="56">
        <f t="shared" si="9"/>
        <v>-7.6507220019840561E-2</v>
      </c>
      <c r="I220" s="162">
        <v>37.492604479999997</v>
      </c>
      <c r="J220" s="162">
        <v>0.17378505</v>
      </c>
      <c r="K220" s="56" t="str">
        <f t="shared" si="10"/>
        <v/>
      </c>
      <c r="L220" s="56" t="str">
        <f t="shared" si="11"/>
        <v/>
      </c>
    </row>
    <row r="221" spans="1:13" x14ac:dyDescent="0.2">
      <c r="A221" s="160" t="s">
        <v>2142</v>
      </c>
      <c r="B221" s="161" t="s">
        <v>1789</v>
      </c>
      <c r="C221" s="160" t="s">
        <v>596</v>
      </c>
      <c r="D221" s="160" t="s">
        <v>570</v>
      </c>
      <c r="E221" s="160" t="s">
        <v>164</v>
      </c>
      <c r="F221" s="162">
        <v>8.6078390799999998</v>
      </c>
      <c r="G221" s="162">
        <v>6.2628087900000002</v>
      </c>
      <c r="H221" s="56">
        <f t="shared" si="9"/>
        <v>0.37443747184879328</v>
      </c>
      <c r="I221" s="162">
        <v>37.409380482922593</v>
      </c>
      <c r="J221" s="162">
        <v>60.4573203647913</v>
      </c>
      <c r="K221" s="56">
        <f t="shared" si="10"/>
        <v>-0.3812266197509343</v>
      </c>
      <c r="L221" s="56">
        <f t="shared" si="11"/>
        <v>4.3459665236821081</v>
      </c>
    </row>
    <row r="222" spans="1:13" x14ac:dyDescent="0.2">
      <c r="A222" s="160" t="s">
        <v>2151</v>
      </c>
      <c r="B222" s="161" t="s">
        <v>1793</v>
      </c>
      <c r="C222" s="160" t="s">
        <v>596</v>
      </c>
      <c r="D222" s="160" t="s">
        <v>163</v>
      </c>
      <c r="E222" s="160" t="s">
        <v>164</v>
      </c>
      <c r="F222" s="162">
        <v>5.6798737199999998</v>
      </c>
      <c r="G222" s="162">
        <v>4.6524631799999998</v>
      </c>
      <c r="H222" s="56">
        <f t="shared" si="9"/>
        <v>0.22083152520510652</v>
      </c>
      <c r="I222" s="162">
        <v>37.346058187326015</v>
      </c>
      <c r="J222" s="162">
        <v>27.183226517200389</v>
      </c>
      <c r="K222" s="56">
        <f t="shared" si="10"/>
        <v>0.3738640688475674</v>
      </c>
      <c r="L222" s="56">
        <f t="shared" si="11"/>
        <v>6.5751564257182142</v>
      </c>
    </row>
    <row r="223" spans="1:13" x14ac:dyDescent="0.2">
      <c r="A223" s="160" t="s">
        <v>2992</v>
      </c>
      <c r="B223" s="161" t="s">
        <v>1481</v>
      </c>
      <c r="C223" s="160" t="s">
        <v>3148</v>
      </c>
      <c r="D223" s="160" t="s">
        <v>162</v>
      </c>
      <c r="E223" s="160" t="s">
        <v>644</v>
      </c>
      <c r="F223" s="162">
        <v>1.9943826899999999</v>
      </c>
      <c r="G223" s="162">
        <v>4.0675726800000005</v>
      </c>
      <c r="H223" s="56">
        <f t="shared" si="9"/>
        <v>-0.5096872639040344</v>
      </c>
      <c r="I223" s="162">
        <v>37.123244079999999</v>
      </c>
      <c r="J223" s="162">
        <v>14.829085919999999</v>
      </c>
      <c r="K223" s="56">
        <f t="shared" si="10"/>
        <v>1.5034074440105476</v>
      </c>
      <c r="L223" s="56">
        <f t="shared" si="11"/>
        <v>18.613902069115934</v>
      </c>
    </row>
    <row r="224" spans="1:13" x14ac:dyDescent="0.2">
      <c r="A224" s="160" t="s">
        <v>2152</v>
      </c>
      <c r="B224" s="161" t="s">
        <v>1779</v>
      </c>
      <c r="C224" s="160" t="s">
        <v>596</v>
      </c>
      <c r="D224" s="160" t="s">
        <v>570</v>
      </c>
      <c r="E224" s="160" t="s">
        <v>164</v>
      </c>
      <c r="F224" s="162">
        <v>5.0122112899999998</v>
      </c>
      <c r="G224" s="162">
        <v>15.376122890000001</v>
      </c>
      <c r="H224" s="56">
        <f t="shared" si="9"/>
        <v>-0.6740263247206657</v>
      </c>
      <c r="I224" s="162">
        <v>36.472496488186401</v>
      </c>
      <c r="J224" s="162">
        <v>37.379592732444323</v>
      </c>
      <c r="K224" s="56">
        <f t="shared" si="10"/>
        <v>-2.4267151618016181E-2</v>
      </c>
      <c r="L224" s="56">
        <f t="shared" si="11"/>
        <v>7.2767276513170307</v>
      </c>
    </row>
    <row r="225" spans="1:12" x14ac:dyDescent="0.2">
      <c r="A225" s="160" t="s">
        <v>2988</v>
      </c>
      <c r="B225" s="161" t="s">
        <v>91</v>
      </c>
      <c r="C225" s="160" t="s">
        <v>3148</v>
      </c>
      <c r="D225" s="160" t="s">
        <v>162</v>
      </c>
      <c r="E225" s="160" t="s">
        <v>644</v>
      </c>
      <c r="F225" s="162">
        <v>1.9367450100000001</v>
      </c>
      <c r="G225" s="162">
        <v>4.7813829600000002</v>
      </c>
      <c r="H225" s="56">
        <f t="shared" si="9"/>
        <v>-0.59494041238646145</v>
      </c>
      <c r="I225" s="162">
        <v>36.437560670000003</v>
      </c>
      <c r="J225" s="162">
        <v>6.1939113800000003</v>
      </c>
      <c r="K225" s="56">
        <f t="shared" si="10"/>
        <v>4.8828030358419499</v>
      </c>
      <c r="L225" s="56">
        <f t="shared" si="11"/>
        <v>18.813814147893428</v>
      </c>
    </row>
    <row r="226" spans="1:12" x14ac:dyDescent="0.2">
      <c r="A226" s="160" t="s">
        <v>1038</v>
      </c>
      <c r="B226" s="161" t="s">
        <v>1017</v>
      </c>
      <c r="C226" s="160" t="s">
        <v>2501</v>
      </c>
      <c r="D226" s="160" t="s">
        <v>163</v>
      </c>
      <c r="E226" s="160" t="s">
        <v>644</v>
      </c>
      <c r="F226" s="162">
        <v>11.083427500000001</v>
      </c>
      <c r="G226" s="162">
        <v>0.39358682</v>
      </c>
      <c r="H226" s="56">
        <f t="shared" si="9"/>
        <v>27.160057544609856</v>
      </c>
      <c r="I226" s="162">
        <v>36.416323044318304</v>
      </c>
      <c r="J226" s="162">
        <v>2.4733546701819997</v>
      </c>
      <c r="K226" s="56">
        <f t="shared" si="10"/>
        <v>13.723453730005749</v>
      </c>
      <c r="L226" s="56">
        <f t="shared" si="11"/>
        <v>3.2856553664756052</v>
      </c>
    </row>
    <row r="227" spans="1:12" x14ac:dyDescent="0.2">
      <c r="A227" s="160" t="s">
        <v>1186</v>
      </c>
      <c r="B227" s="161" t="s">
        <v>305</v>
      </c>
      <c r="C227" s="160" t="s">
        <v>596</v>
      </c>
      <c r="D227" s="160" t="s">
        <v>163</v>
      </c>
      <c r="E227" s="160" t="s">
        <v>164</v>
      </c>
      <c r="F227" s="162">
        <v>16.411231130000001</v>
      </c>
      <c r="G227" s="162">
        <v>48.186942200000004</v>
      </c>
      <c r="H227" s="56">
        <f t="shared" si="9"/>
        <v>-0.65942576181976542</v>
      </c>
      <c r="I227" s="162">
        <v>36.393620570000003</v>
      </c>
      <c r="J227" s="162">
        <v>66.868075289999993</v>
      </c>
      <c r="K227" s="56">
        <f t="shared" si="10"/>
        <v>-0.45573997139644595</v>
      </c>
      <c r="L227" s="56">
        <f t="shared" si="11"/>
        <v>2.2176045344624917</v>
      </c>
    </row>
    <row r="228" spans="1:12" x14ac:dyDescent="0.2">
      <c r="A228" s="160" t="s">
        <v>2106</v>
      </c>
      <c r="B228" s="161" t="s">
        <v>1829</v>
      </c>
      <c r="C228" s="160" t="s">
        <v>596</v>
      </c>
      <c r="D228" s="160" t="s">
        <v>570</v>
      </c>
      <c r="E228" s="160" t="s">
        <v>164</v>
      </c>
      <c r="F228" s="162">
        <v>3.77114393</v>
      </c>
      <c r="G228" s="162">
        <v>2.5439346600000001</v>
      </c>
      <c r="H228" s="56">
        <f t="shared" si="9"/>
        <v>0.48240597107159977</v>
      </c>
      <c r="I228" s="162">
        <v>35.96937968000001</v>
      </c>
      <c r="J228" s="162">
        <v>11.525056119999997</v>
      </c>
      <c r="K228" s="56">
        <f t="shared" si="10"/>
        <v>2.1209721935826913</v>
      </c>
      <c r="L228" s="56">
        <f t="shared" si="11"/>
        <v>9.5380553878780248</v>
      </c>
    </row>
    <row r="229" spans="1:12" x14ac:dyDescent="0.2">
      <c r="A229" s="160" t="s">
        <v>2747</v>
      </c>
      <c r="B229" s="161" t="s">
        <v>579</v>
      </c>
      <c r="C229" s="160" t="s">
        <v>1146</v>
      </c>
      <c r="D229" s="160" t="s">
        <v>162</v>
      </c>
      <c r="E229" s="160" t="s">
        <v>644</v>
      </c>
      <c r="F229" s="162">
        <v>25.259884070000002</v>
      </c>
      <c r="G229" s="162">
        <v>16.37315345</v>
      </c>
      <c r="H229" s="56">
        <f t="shared" si="9"/>
        <v>0.54276231192348612</v>
      </c>
      <c r="I229" s="162">
        <v>35.935549369999997</v>
      </c>
      <c r="J229" s="162">
        <v>17.03657892</v>
      </c>
      <c r="K229" s="56">
        <f t="shared" si="10"/>
        <v>1.109317224939665</v>
      </c>
      <c r="L229" s="56">
        <f t="shared" si="11"/>
        <v>1.4226331866930058</v>
      </c>
    </row>
    <row r="230" spans="1:12" x14ac:dyDescent="0.2">
      <c r="A230" s="160" t="s">
        <v>2963</v>
      </c>
      <c r="B230" s="161" t="s">
        <v>1093</v>
      </c>
      <c r="C230" s="160" t="s">
        <v>3148</v>
      </c>
      <c r="D230" s="160" t="s">
        <v>570</v>
      </c>
      <c r="E230" s="160" t="s">
        <v>644</v>
      </c>
      <c r="F230" s="162">
        <v>4.2986626799999996</v>
      </c>
      <c r="G230" s="162">
        <v>2.30490532</v>
      </c>
      <c r="H230" s="56">
        <f t="shared" si="9"/>
        <v>0.86500618602416157</v>
      </c>
      <c r="I230" s="162">
        <v>35.440481240000004</v>
      </c>
      <c r="J230" s="162">
        <v>27.361368219999999</v>
      </c>
      <c r="K230" s="56">
        <f t="shared" si="10"/>
        <v>0.29527445247034523</v>
      </c>
      <c r="L230" s="56">
        <f t="shared" si="11"/>
        <v>8.244536470584384</v>
      </c>
    </row>
    <row r="231" spans="1:12" x14ac:dyDescent="0.2">
      <c r="A231" s="160" t="s">
        <v>1919</v>
      </c>
      <c r="B231" s="161" t="s">
        <v>203</v>
      </c>
      <c r="C231" s="160" t="s">
        <v>3152</v>
      </c>
      <c r="D231" s="160" t="s">
        <v>163</v>
      </c>
      <c r="E231" s="160" t="s">
        <v>164</v>
      </c>
      <c r="F231" s="162">
        <v>38.747963179999999</v>
      </c>
      <c r="G231" s="162">
        <v>32.537538260000005</v>
      </c>
      <c r="H231" s="56">
        <f t="shared" si="9"/>
        <v>0.19086953875778523</v>
      </c>
      <c r="I231" s="162">
        <v>35.259200529999994</v>
      </c>
      <c r="J231" s="162">
        <v>17.133324100000003</v>
      </c>
      <c r="K231" s="56">
        <f t="shared" si="10"/>
        <v>1.0579311010640362</v>
      </c>
      <c r="L231" s="56">
        <f t="shared" si="11"/>
        <v>0.90996268284365589</v>
      </c>
    </row>
    <row r="232" spans="1:12" x14ac:dyDescent="0.2">
      <c r="A232" s="160" t="s">
        <v>1197</v>
      </c>
      <c r="B232" s="161" t="s">
        <v>316</v>
      </c>
      <c r="C232" s="160" t="s">
        <v>596</v>
      </c>
      <c r="D232" s="160" t="s">
        <v>163</v>
      </c>
      <c r="E232" s="160" t="s">
        <v>164</v>
      </c>
      <c r="F232" s="162">
        <v>1.53144949</v>
      </c>
      <c r="G232" s="162">
        <v>4.9487838600000007</v>
      </c>
      <c r="H232" s="56">
        <f t="shared" si="9"/>
        <v>-0.69054023507100593</v>
      </c>
      <c r="I232" s="162">
        <v>35.173585109999998</v>
      </c>
      <c r="J232" s="162">
        <v>31.853478590000002</v>
      </c>
      <c r="K232" s="56">
        <f t="shared" si="10"/>
        <v>0.10423057910674483</v>
      </c>
      <c r="L232" s="56">
        <f t="shared" si="11"/>
        <v>22.967512372869706</v>
      </c>
    </row>
    <row r="233" spans="1:12" x14ac:dyDescent="0.2">
      <c r="A233" s="160" t="s">
        <v>2989</v>
      </c>
      <c r="B233" s="161" t="s">
        <v>264</v>
      </c>
      <c r="C233" s="160" t="s">
        <v>3148</v>
      </c>
      <c r="D233" s="160" t="s">
        <v>162</v>
      </c>
      <c r="E233" s="160" t="s">
        <v>644</v>
      </c>
      <c r="F233" s="162">
        <v>3.01963801</v>
      </c>
      <c r="G233" s="162">
        <v>3.55974426</v>
      </c>
      <c r="H233" s="56">
        <f t="shared" si="9"/>
        <v>-0.15172613832657744</v>
      </c>
      <c r="I233" s="162">
        <v>34.834387676465809</v>
      </c>
      <c r="J233" s="162">
        <v>6.6071041397712555</v>
      </c>
      <c r="K233" s="56">
        <f t="shared" si="10"/>
        <v>4.2722625434010197</v>
      </c>
      <c r="L233" s="56">
        <f t="shared" si="11"/>
        <v>11.535948203429129</v>
      </c>
    </row>
    <row r="234" spans="1:12" x14ac:dyDescent="0.2">
      <c r="A234" s="160" t="s">
        <v>2907</v>
      </c>
      <c r="B234" s="161" t="s">
        <v>624</v>
      </c>
      <c r="C234" s="160" t="s">
        <v>3148</v>
      </c>
      <c r="D234" s="160" t="s">
        <v>162</v>
      </c>
      <c r="E234" s="160" t="s">
        <v>644</v>
      </c>
      <c r="F234" s="162">
        <v>92.02744951999999</v>
      </c>
      <c r="G234" s="162">
        <v>85.536418249999997</v>
      </c>
      <c r="H234" s="56">
        <f t="shared" si="9"/>
        <v>7.5886171092977683E-2</v>
      </c>
      <c r="I234" s="162">
        <v>34.495315890000008</v>
      </c>
      <c r="J234" s="162">
        <v>43.268024629999999</v>
      </c>
      <c r="K234" s="56">
        <f t="shared" si="10"/>
        <v>-0.20275269821117303</v>
      </c>
      <c r="L234" s="56">
        <f t="shared" si="11"/>
        <v>0.37483724768992177</v>
      </c>
    </row>
    <row r="235" spans="1:12" x14ac:dyDescent="0.2">
      <c r="A235" s="160" t="s">
        <v>2156</v>
      </c>
      <c r="B235" s="161" t="s">
        <v>1790</v>
      </c>
      <c r="C235" s="160" t="s">
        <v>596</v>
      </c>
      <c r="D235" s="160" t="s">
        <v>163</v>
      </c>
      <c r="E235" s="160" t="s">
        <v>164</v>
      </c>
      <c r="F235" s="162">
        <v>4.60551187</v>
      </c>
      <c r="G235" s="162">
        <v>2.3578102900000002</v>
      </c>
      <c r="H235" s="56">
        <f t="shared" si="9"/>
        <v>0.95330043707630074</v>
      </c>
      <c r="I235" s="162">
        <v>34.479989944901696</v>
      </c>
      <c r="J235" s="162">
        <v>22.277905495692394</v>
      </c>
      <c r="K235" s="56">
        <f t="shared" si="10"/>
        <v>0.54772134891983759</v>
      </c>
      <c r="L235" s="56">
        <f t="shared" si="11"/>
        <v>7.4866792048679915</v>
      </c>
    </row>
    <row r="236" spans="1:12" x14ac:dyDescent="0.2">
      <c r="A236" s="160" t="s">
        <v>2348</v>
      </c>
      <c r="B236" s="161" t="s">
        <v>1630</v>
      </c>
      <c r="C236" s="160" t="s">
        <v>596</v>
      </c>
      <c r="D236" s="160" t="s">
        <v>570</v>
      </c>
      <c r="E236" s="160" t="s">
        <v>644</v>
      </c>
      <c r="F236" s="162">
        <v>13.477825189999999</v>
      </c>
      <c r="G236" s="162">
        <v>9.2352989100000009</v>
      </c>
      <c r="H236" s="56">
        <f t="shared" si="9"/>
        <v>0.45938158811580876</v>
      </c>
      <c r="I236" s="162">
        <v>34.065725855729603</v>
      </c>
      <c r="J236" s="162">
        <v>47.197101265320782</v>
      </c>
      <c r="K236" s="56">
        <f t="shared" si="10"/>
        <v>-0.2782241929599133</v>
      </c>
      <c r="L236" s="56">
        <f t="shared" si="11"/>
        <v>2.5275387813313528</v>
      </c>
    </row>
    <row r="237" spans="1:12" x14ac:dyDescent="0.2">
      <c r="A237" s="160" t="s">
        <v>1515</v>
      </c>
      <c r="B237" s="160" t="s">
        <v>147</v>
      </c>
      <c r="C237" s="160" t="s">
        <v>2499</v>
      </c>
      <c r="D237" s="160" t="s">
        <v>162</v>
      </c>
      <c r="E237" s="160" t="s">
        <v>644</v>
      </c>
      <c r="F237" s="162">
        <v>0.35637000000000002</v>
      </c>
      <c r="G237" s="162">
        <v>1.1888E-4</v>
      </c>
      <c r="H237" s="56" t="str">
        <f t="shared" si="9"/>
        <v/>
      </c>
      <c r="I237" s="162">
        <v>34.048384169999999</v>
      </c>
      <c r="J237" s="162">
        <v>100.58009825000001</v>
      </c>
      <c r="K237" s="56">
        <f t="shared" si="10"/>
        <v>-0.66147990743288032</v>
      </c>
      <c r="L237" s="56">
        <f t="shared" si="11"/>
        <v>95.542229059685155</v>
      </c>
    </row>
    <row r="238" spans="1:12" x14ac:dyDescent="0.2">
      <c r="A238" s="160" t="s">
        <v>2478</v>
      </c>
      <c r="B238" s="163" t="s">
        <v>2051</v>
      </c>
      <c r="C238" s="160" t="s">
        <v>634</v>
      </c>
      <c r="D238" s="160" t="s">
        <v>162</v>
      </c>
      <c r="E238" s="160" t="s">
        <v>164</v>
      </c>
      <c r="F238" s="162">
        <v>4.6500599999999996E-2</v>
      </c>
      <c r="G238" s="162">
        <v>8.2184399999999991E-2</v>
      </c>
      <c r="H238" s="56">
        <f t="shared" si="9"/>
        <v>-0.43419189043176076</v>
      </c>
      <c r="I238" s="162">
        <v>33.766170850000002</v>
      </c>
      <c r="J238" s="162">
        <v>0</v>
      </c>
      <c r="K238" s="56" t="str">
        <f t="shared" si="10"/>
        <v/>
      </c>
      <c r="L238" s="56" t="str">
        <f t="shared" si="11"/>
        <v/>
      </c>
    </row>
    <row r="239" spans="1:12" x14ac:dyDescent="0.2">
      <c r="A239" s="160" t="s">
        <v>1731</v>
      </c>
      <c r="B239" s="160" t="s">
        <v>28</v>
      </c>
      <c r="C239" s="160" t="s">
        <v>3150</v>
      </c>
      <c r="D239" s="160" t="s">
        <v>163</v>
      </c>
      <c r="E239" s="160" t="s">
        <v>164</v>
      </c>
      <c r="F239" s="162">
        <v>5.05952439</v>
      </c>
      <c r="G239" s="162">
        <v>6.8861205199999995</v>
      </c>
      <c r="H239" s="56">
        <f t="shared" si="9"/>
        <v>-0.26525764756728365</v>
      </c>
      <c r="I239" s="162">
        <v>33.750711020000004</v>
      </c>
      <c r="J239" s="162">
        <v>59.430264999999999</v>
      </c>
      <c r="K239" s="56">
        <f t="shared" si="10"/>
        <v>-0.4320955657862201</v>
      </c>
      <c r="L239" s="56">
        <f t="shared" si="11"/>
        <v>6.6707280009771832</v>
      </c>
    </row>
    <row r="240" spans="1:12" x14ac:dyDescent="0.2">
      <c r="A240" s="160" t="s">
        <v>3053</v>
      </c>
      <c r="B240" s="161" t="s">
        <v>1372</v>
      </c>
      <c r="C240" s="160" t="s">
        <v>3148</v>
      </c>
      <c r="D240" s="160" t="s">
        <v>570</v>
      </c>
      <c r="E240" s="160" t="s">
        <v>644</v>
      </c>
      <c r="F240" s="162">
        <v>3.0739656800000001</v>
      </c>
      <c r="G240" s="162">
        <v>3.5398292999999996</v>
      </c>
      <c r="H240" s="56">
        <f t="shared" si="9"/>
        <v>-0.13160623875281208</v>
      </c>
      <c r="I240" s="162">
        <v>33.614778439785312</v>
      </c>
      <c r="J240" s="162">
        <v>25.6859748655705</v>
      </c>
      <c r="K240" s="56">
        <f t="shared" si="10"/>
        <v>0.30868221337561863</v>
      </c>
      <c r="L240" s="56">
        <f t="shared" si="11"/>
        <v>10.935313513254744</v>
      </c>
    </row>
    <row r="241" spans="1:12" x14ac:dyDescent="0.2">
      <c r="A241" s="160" t="s">
        <v>2826</v>
      </c>
      <c r="B241" s="161" t="s">
        <v>172</v>
      </c>
      <c r="C241" s="160" t="s">
        <v>2500</v>
      </c>
      <c r="D241" s="160" t="s">
        <v>162</v>
      </c>
      <c r="E241" s="160" t="s">
        <v>644</v>
      </c>
      <c r="F241" s="162">
        <v>10.232543140000001</v>
      </c>
      <c r="G241" s="162">
        <v>12.993397400000001</v>
      </c>
      <c r="H241" s="56">
        <f t="shared" si="9"/>
        <v>-0.21248132224448091</v>
      </c>
      <c r="I241" s="162">
        <v>33.39053423</v>
      </c>
      <c r="J241" s="162">
        <v>11.766780680000002</v>
      </c>
      <c r="K241" s="56">
        <f t="shared" si="10"/>
        <v>1.8376949599097987</v>
      </c>
      <c r="L241" s="56">
        <f t="shared" si="11"/>
        <v>3.2631706285677091</v>
      </c>
    </row>
    <row r="242" spans="1:12" x14ac:dyDescent="0.2">
      <c r="A242" s="160" t="s">
        <v>3051</v>
      </c>
      <c r="B242" s="161" t="s">
        <v>640</v>
      </c>
      <c r="C242" s="160" t="s">
        <v>3148</v>
      </c>
      <c r="D242" s="160" t="s">
        <v>163</v>
      </c>
      <c r="E242" s="160" t="s">
        <v>644</v>
      </c>
      <c r="F242" s="162">
        <v>0.85934500000000003</v>
      </c>
      <c r="G242" s="162">
        <v>1.52238037</v>
      </c>
      <c r="H242" s="56">
        <f t="shared" si="9"/>
        <v>-0.43552543310841563</v>
      </c>
      <c r="I242" s="162">
        <v>33.187872965833058</v>
      </c>
      <c r="J242" s="162">
        <v>6.28466125258542</v>
      </c>
      <c r="K242" s="56">
        <f t="shared" si="10"/>
        <v>4.2807735583489155</v>
      </c>
      <c r="L242" s="56">
        <f t="shared" si="11"/>
        <v>38.619964002621828</v>
      </c>
    </row>
    <row r="243" spans="1:12" x14ac:dyDescent="0.2">
      <c r="A243" s="160" t="s">
        <v>2670</v>
      </c>
      <c r="B243" s="161" t="s">
        <v>1989</v>
      </c>
      <c r="C243" s="160" t="s">
        <v>1923</v>
      </c>
      <c r="D243" s="160" t="s">
        <v>162</v>
      </c>
      <c r="E243" s="160" t="s">
        <v>644</v>
      </c>
      <c r="F243" s="162">
        <v>0.23776135999999998</v>
      </c>
      <c r="G243" s="162">
        <v>2.6265669999999998E-2</v>
      </c>
      <c r="H243" s="56">
        <f t="shared" si="9"/>
        <v>8.0521719034770474</v>
      </c>
      <c r="I243" s="162">
        <v>32.991348940000002</v>
      </c>
      <c r="J243" s="162">
        <v>0</v>
      </c>
      <c r="K243" s="56" t="str">
        <f t="shared" si="10"/>
        <v/>
      </c>
      <c r="L243" s="56" t="str">
        <f t="shared" si="11"/>
        <v/>
      </c>
    </row>
    <row r="244" spans="1:12" x14ac:dyDescent="0.2">
      <c r="A244" s="160" t="s">
        <v>2097</v>
      </c>
      <c r="B244" s="161" t="s">
        <v>1893</v>
      </c>
      <c r="C244" s="160" t="s">
        <v>596</v>
      </c>
      <c r="D244" s="160" t="s">
        <v>570</v>
      </c>
      <c r="E244" s="160" t="s">
        <v>164</v>
      </c>
      <c r="F244" s="162">
        <v>7.6401970099999996</v>
      </c>
      <c r="G244" s="162">
        <v>11.06032564</v>
      </c>
      <c r="H244" s="56">
        <f t="shared" si="9"/>
        <v>-0.30922494882347795</v>
      </c>
      <c r="I244" s="162">
        <v>32.986628479999986</v>
      </c>
      <c r="J244" s="162">
        <v>22.235866330000004</v>
      </c>
      <c r="K244" s="56">
        <f t="shared" si="10"/>
        <v>0.48348744278496381</v>
      </c>
      <c r="L244" s="56">
        <f t="shared" si="11"/>
        <v>4.3175101946749388</v>
      </c>
    </row>
    <row r="245" spans="1:12" x14ac:dyDescent="0.2">
      <c r="A245" s="160" t="s">
        <v>1046</v>
      </c>
      <c r="B245" s="161" t="s">
        <v>1047</v>
      </c>
      <c r="C245" s="160" t="s">
        <v>2501</v>
      </c>
      <c r="D245" s="160" t="s">
        <v>163</v>
      </c>
      <c r="E245" s="160" t="s">
        <v>644</v>
      </c>
      <c r="F245" s="162">
        <v>7.6691498300000003</v>
      </c>
      <c r="G245" s="162">
        <v>30.89196188</v>
      </c>
      <c r="H245" s="56">
        <f t="shared" si="9"/>
        <v>-0.75174286891228026</v>
      </c>
      <c r="I245" s="162">
        <v>32.907731370000015</v>
      </c>
      <c r="J245" s="162">
        <v>115.32754268000004</v>
      </c>
      <c r="K245" s="56">
        <f t="shared" si="10"/>
        <v>-0.71465852297478261</v>
      </c>
      <c r="L245" s="56">
        <f t="shared" si="11"/>
        <v>4.2909229966106963</v>
      </c>
    </row>
    <row r="246" spans="1:12" x14ac:dyDescent="0.2">
      <c r="A246" s="160" t="s">
        <v>2930</v>
      </c>
      <c r="B246" s="161" t="s">
        <v>266</v>
      </c>
      <c r="C246" s="160" t="s">
        <v>3148</v>
      </c>
      <c r="D246" s="160" t="s">
        <v>163</v>
      </c>
      <c r="E246" s="160" t="s">
        <v>164</v>
      </c>
      <c r="F246" s="162">
        <v>10.33135935</v>
      </c>
      <c r="G246" s="162">
        <v>11.27500734</v>
      </c>
      <c r="H246" s="56">
        <f t="shared" si="9"/>
        <v>-8.369378054879395E-2</v>
      </c>
      <c r="I246" s="162">
        <v>32.713621370000006</v>
      </c>
      <c r="J246" s="162">
        <v>6.0816958200000002</v>
      </c>
      <c r="K246" s="56">
        <f t="shared" si="10"/>
        <v>4.3790295237093924</v>
      </c>
      <c r="L246" s="56">
        <f t="shared" si="11"/>
        <v>3.1664392130547667</v>
      </c>
    </row>
    <row r="247" spans="1:12" x14ac:dyDescent="0.2">
      <c r="A247" s="160" t="s">
        <v>2984</v>
      </c>
      <c r="B247" s="161" t="s">
        <v>1751</v>
      </c>
      <c r="C247" s="160" t="s">
        <v>3148</v>
      </c>
      <c r="D247" s="160" t="s">
        <v>163</v>
      </c>
      <c r="E247" s="160" t="s">
        <v>644</v>
      </c>
      <c r="F247" s="162">
        <v>6.2637613200000004</v>
      </c>
      <c r="G247" s="162">
        <v>5.5280189499999999</v>
      </c>
      <c r="H247" s="56">
        <f t="shared" si="9"/>
        <v>0.13309331546339953</v>
      </c>
      <c r="I247" s="162">
        <v>32.576282202182995</v>
      </c>
      <c r="J247" s="162">
        <v>6.4697162835401549</v>
      </c>
      <c r="K247" s="56">
        <f t="shared" si="10"/>
        <v>4.0351948639635902</v>
      </c>
      <c r="L247" s="56">
        <f t="shared" si="11"/>
        <v>5.2007540737811819</v>
      </c>
    </row>
    <row r="248" spans="1:12" x14ac:dyDescent="0.2">
      <c r="A248" s="160" t="s">
        <v>2110</v>
      </c>
      <c r="B248" s="161" t="s">
        <v>1782</v>
      </c>
      <c r="C248" s="160" t="s">
        <v>596</v>
      </c>
      <c r="D248" s="160" t="s">
        <v>570</v>
      </c>
      <c r="E248" s="160" t="s">
        <v>164</v>
      </c>
      <c r="F248" s="162">
        <v>18.963179289999999</v>
      </c>
      <c r="G248" s="162">
        <v>25.736722239999999</v>
      </c>
      <c r="H248" s="56">
        <f t="shared" si="9"/>
        <v>-0.26318592114548922</v>
      </c>
      <c r="I248" s="162">
        <v>32.458983902109914</v>
      </c>
      <c r="J248" s="162">
        <v>68.199718549253035</v>
      </c>
      <c r="K248" s="56">
        <f t="shared" si="10"/>
        <v>-0.52405985548652345</v>
      </c>
      <c r="L248" s="56">
        <f t="shared" si="11"/>
        <v>1.711684702534388</v>
      </c>
    </row>
    <row r="249" spans="1:12" x14ac:dyDescent="0.2">
      <c r="A249" s="160" t="s">
        <v>1931</v>
      </c>
      <c r="B249" s="161" t="s">
        <v>204</v>
      </c>
      <c r="C249" s="160" t="s">
        <v>3152</v>
      </c>
      <c r="D249" s="160" t="s">
        <v>163</v>
      </c>
      <c r="E249" s="160" t="s">
        <v>164</v>
      </c>
      <c r="F249" s="162">
        <v>2.1872162799999999</v>
      </c>
      <c r="G249" s="162">
        <v>1.3951483600000001</v>
      </c>
      <c r="H249" s="56">
        <f t="shared" si="9"/>
        <v>0.56773024483216949</v>
      </c>
      <c r="I249" s="162">
        <v>32.353758154475933</v>
      </c>
      <c r="J249" s="162">
        <v>7.31124902</v>
      </c>
      <c r="K249" s="56">
        <f t="shared" si="10"/>
        <v>3.4252025975277114</v>
      </c>
      <c r="L249" s="56">
        <f t="shared" si="11"/>
        <v>14.792207999876416</v>
      </c>
    </row>
    <row r="250" spans="1:12" x14ac:dyDescent="0.2">
      <c r="A250" s="160" t="s">
        <v>1314</v>
      </c>
      <c r="B250" s="161" t="s">
        <v>1315</v>
      </c>
      <c r="C250" s="160" t="s">
        <v>2499</v>
      </c>
      <c r="D250" s="160" t="s">
        <v>162</v>
      </c>
      <c r="E250" s="160" t="s">
        <v>644</v>
      </c>
      <c r="F250" s="162">
        <v>1.7333400000000002E-2</v>
      </c>
      <c r="G250" s="162">
        <v>0.93345909999999999</v>
      </c>
      <c r="H250" s="56">
        <f t="shared" si="9"/>
        <v>-0.98143100217245727</v>
      </c>
      <c r="I250" s="162">
        <v>31.869986040000001</v>
      </c>
      <c r="J250" s="162">
        <v>2.19058302</v>
      </c>
      <c r="K250" s="56">
        <f t="shared" si="10"/>
        <v>13.548631916264922</v>
      </c>
      <c r="L250" s="56" t="str">
        <f t="shared" si="11"/>
        <v/>
      </c>
    </row>
    <row r="251" spans="1:12" x14ac:dyDescent="0.2">
      <c r="A251" s="160" t="s">
        <v>2459</v>
      </c>
      <c r="B251" s="161" t="s">
        <v>3</v>
      </c>
      <c r="C251" s="160" t="s">
        <v>3149</v>
      </c>
      <c r="D251" s="160" t="s">
        <v>163</v>
      </c>
      <c r="E251" s="160" t="s">
        <v>164</v>
      </c>
      <c r="F251" s="162">
        <v>1.27753801</v>
      </c>
      <c r="G251" s="162">
        <v>4.0344025200000004</v>
      </c>
      <c r="H251" s="56">
        <f t="shared" si="9"/>
        <v>-0.68333898175336261</v>
      </c>
      <c r="I251" s="162">
        <v>31.72229982</v>
      </c>
      <c r="J251" s="162">
        <v>42.249497579999996</v>
      </c>
      <c r="K251" s="56">
        <f t="shared" si="10"/>
        <v>-0.24916740702221618</v>
      </c>
      <c r="L251" s="56">
        <f t="shared" si="11"/>
        <v>24.830807045811497</v>
      </c>
    </row>
    <row r="252" spans="1:12" x14ac:dyDescent="0.2">
      <c r="A252" s="160" t="s">
        <v>2924</v>
      </c>
      <c r="B252" s="161" t="s">
        <v>112</v>
      </c>
      <c r="C252" s="160" t="s">
        <v>3148</v>
      </c>
      <c r="D252" s="160" t="s">
        <v>162</v>
      </c>
      <c r="E252" s="160" t="s">
        <v>644</v>
      </c>
      <c r="F252" s="162">
        <v>19.621505450000001</v>
      </c>
      <c r="G252" s="162">
        <v>16.576982730000001</v>
      </c>
      <c r="H252" s="56">
        <f t="shared" si="9"/>
        <v>0.18365964238414811</v>
      </c>
      <c r="I252" s="162">
        <v>31.601945434635002</v>
      </c>
      <c r="J252" s="162">
        <v>113.02333869072221</v>
      </c>
      <c r="K252" s="56">
        <f t="shared" si="10"/>
        <v>-0.72039451496729567</v>
      </c>
      <c r="L252" s="56">
        <f t="shared" si="11"/>
        <v>1.6105770026241795</v>
      </c>
    </row>
    <row r="253" spans="1:12" x14ac:dyDescent="0.2">
      <c r="A253" s="160" t="s">
        <v>2393</v>
      </c>
      <c r="B253" s="161" t="s">
        <v>647</v>
      </c>
      <c r="C253" s="160" t="s">
        <v>3149</v>
      </c>
      <c r="D253" s="160" t="s">
        <v>163</v>
      </c>
      <c r="E253" s="160" t="s">
        <v>164</v>
      </c>
      <c r="F253" s="162">
        <v>3.8627246800000004</v>
      </c>
      <c r="G253" s="162">
        <v>2.61010009</v>
      </c>
      <c r="H253" s="56">
        <f t="shared" si="9"/>
        <v>0.47991438903019246</v>
      </c>
      <c r="I253" s="162">
        <v>31.421732304055919</v>
      </c>
      <c r="J253" s="162">
        <v>112.82369945272117</v>
      </c>
      <c r="K253" s="56">
        <f t="shared" si="10"/>
        <v>-0.72149705729846936</v>
      </c>
      <c r="L253" s="56">
        <f t="shared" si="11"/>
        <v>8.1346031382324444</v>
      </c>
    </row>
    <row r="254" spans="1:12" x14ac:dyDescent="0.2">
      <c r="A254" s="160" t="s">
        <v>1288</v>
      </c>
      <c r="B254" s="160" t="s">
        <v>3265</v>
      </c>
      <c r="C254" s="160" t="s">
        <v>2499</v>
      </c>
      <c r="D254" s="160" t="s">
        <v>162</v>
      </c>
      <c r="E254" s="160" t="s">
        <v>644</v>
      </c>
      <c r="F254" s="162">
        <v>23.44423785</v>
      </c>
      <c r="G254" s="162">
        <v>34.974536749999999</v>
      </c>
      <c r="H254" s="56">
        <f t="shared" si="9"/>
        <v>-0.32967695848037215</v>
      </c>
      <c r="I254" s="162">
        <v>31.400369189999999</v>
      </c>
      <c r="J254" s="162">
        <v>85.048109190000005</v>
      </c>
      <c r="K254" s="56">
        <f t="shared" si="10"/>
        <v>-0.63079285960548948</v>
      </c>
      <c r="L254" s="56">
        <f t="shared" si="11"/>
        <v>1.3393640429219582</v>
      </c>
    </row>
    <row r="255" spans="1:12" x14ac:dyDescent="0.2">
      <c r="A255" s="160" t="s">
        <v>2864</v>
      </c>
      <c r="B255" s="161" t="s">
        <v>719</v>
      </c>
      <c r="C255" s="160" t="s">
        <v>2501</v>
      </c>
      <c r="D255" s="160" t="s">
        <v>570</v>
      </c>
      <c r="E255" s="160" t="s">
        <v>164</v>
      </c>
      <c r="F255" s="162">
        <v>11.361310679999999</v>
      </c>
      <c r="G255" s="162">
        <v>15.288415150000001</v>
      </c>
      <c r="H255" s="56">
        <f t="shared" si="9"/>
        <v>-0.2568679900087617</v>
      </c>
      <c r="I255" s="162">
        <v>31.247682269999995</v>
      </c>
      <c r="J255" s="162">
        <v>68.314470999999998</v>
      </c>
      <c r="K255" s="56">
        <f t="shared" si="10"/>
        <v>-0.54259058421165274</v>
      </c>
      <c r="L255" s="56">
        <f t="shared" si="11"/>
        <v>2.7503589286583963</v>
      </c>
    </row>
    <row r="256" spans="1:12" x14ac:dyDescent="0.2">
      <c r="A256" s="160" t="s">
        <v>2083</v>
      </c>
      <c r="B256" s="161" t="s">
        <v>1824</v>
      </c>
      <c r="C256" s="160" t="s">
        <v>596</v>
      </c>
      <c r="D256" s="160" t="s">
        <v>163</v>
      </c>
      <c r="E256" s="160" t="s">
        <v>164</v>
      </c>
      <c r="F256" s="162">
        <v>6.1306338299999998</v>
      </c>
      <c r="G256" s="162">
        <v>10.50245997</v>
      </c>
      <c r="H256" s="56">
        <f t="shared" si="9"/>
        <v>-0.41626687009405472</v>
      </c>
      <c r="I256" s="162">
        <v>31.179337851283684</v>
      </c>
      <c r="J256" s="162">
        <v>33.944473277194476</v>
      </c>
      <c r="K256" s="56">
        <f t="shared" si="10"/>
        <v>-8.1460548918534603E-2</v>
      </c>
      <c r="L256" s="56">
        <f t="shared" si="11"/>
        <v>5.0858261504232889</v>
      </c>
    </row>
    <row r="257" spans="1:12" x14ac:dyDescent="0.2">
      <c r="A257" s="160" t="s">
        <v>3300</v>
      </c>
      <c r="B257" s="160" t="s">
        <v>3301</v>
      </c>
      <c r="C257" s="160" t="s">
        <v>2499</v>
      </c>
      <c r="D257" s="160" t="s">
        <v>162</v>
      </c>
      <c r="E257" s="160" t="s">
        <v>644</v>
      </c>
      <c r="F257" s="162">
        <v>6.5664140999999994</v>
      </c>
      <c r="G257" s="162"/>
      <c r="H257" s="56" t="str">
        <f t="shared" si="9"/>
        <v/>
      </c>
      <c r="I257" s="162">
        <v>30.967044619999999</v>
      </c>
      <c r="J257" s="162">
        <v>35.193469870000008</v>
      </c>
      <c r="K257" s="56">
        <f t="shared" si="10"/>
        <v>-0.12009117786941326</v>
      </c>
      <c r="L257" s="56">
        <f t="shared" si="11"/>
        <v>4.7159749824489445</v>
      </c>
    </row>
    <row r="258" spans="1:12" x14ac:dyDescent="0.2">
      <c r="A258" s="160" t="s">
        <v>2134</v>
      </c>
      <c r="B258" s="161" t="s">
        <v>1894</v>
      </c>
      <c r="C258" s="160" t="s">
        <v>596</v>
      </c>
      <c r="D258" s="160" t="s">
        <v>570</v>
      </c>
      <c r="E258" s="160" t="s">
        <v>644</v>
      </c>
      <c r="F258" s="162">
        <v>4.5611293099999992</v>
      </c>
      <c r="G258" s="162">
        <v>4.5216144299999996</v>
      </c>
      <c r="H258" s="56">
        <f t="shared" si="9"/>
        <v>8.7391086992791855E-3</v>
      </c>
      <c r="I258" s="162">
        <v>30.948965686059402</v>
      </c>
      <c r="J258" s="162">
        <v>45.80499764335682</v>
      </c>
      <c r="K258" s="56">
        <f t="shared" si="10"/>
        <v>-0.32433211923660066</v>
      </c>
      <c r="L258" s="56">
        <f t="shared" si="11"/>
        <v>6.7853734421003313</v>
      </c>
    </row>
    <row r="259" spans="1:12" x14ac:dyDescent="0.2">
      <c r="A259" s="160" t="s">
        <v>3010</v>
      </c>
      <c r="B259" s="161" t="s">
        <v>97</v>
      </c>
      <c r="C259" s="160" t="s">
        <v>3148</v>
      </c>
      <c r="D259" s="160" t="s">
        <v>570</v>
      </c>
      <c r="E259" s="160" t="s">
        <v>644</v>
      </c>
      <c r="F259" s="162">
        <v>2.5146621800000002</v>
      </c>
      <c r="G259" s="162">
        <v>6.0956258099999996</v>
      </c>
      <c r="H259" s="56">
        <f t="shared" si="9"/>
        <v>-0.58746447725274653</v>
      </c>
      <c r="I259" s="162">
        <v>30.948368649999999</v>
      </c>
      <c r="J259" s="162">
        <v>34.350157299999999</v>
      </c>
      <c r="K259" s="56">
        <f t="shared" si="10"/>
        <v>-9.9032694968182899E-2</v>
      </c>
      <c r="L259" s="56">
        <f t="shared" si="11"/>
        <v>12.307167497942009</v>
      </c>
    </row>
    <row r="260" spans="1:12" x14ac:dyDescent="0.2">
      <c r="A260" s="160" t="s">
        <v>2886</v>
      </c>
      <c r="B260" s="161" t="s">
        <v>637</v>
      </c>
      <c r="C260" s="160" t="s">
        <v>2501</v>
      </c>
      <c r="D260" s="160" t="s">
        <v>570</v>
      </c>
      <c r="E260" s="160" t="s">
        <v>164</v>
      </c>
      <c r="F260" s="162">
        <v>2.4413366600000002</v>
      </c>
      <c r="G260" s="162">
        <v>4.8436610099999999</v>
      </c>
      <c r="H260" s="56">
        <f t="shared" si="9"/>
        <v>-0.49597284885136905</v>
      </c>
      <c r="I260" s="162">
        <v>30.921008914477</v>
      </c>
      <c r="J260" s="162">
        <v>54.414888858144224</v>
      </c>
      <c r="K260" s="56">
        <f t="shared" si="10"/>
        <v>-0.43175462518933216</v>
      </c>
      <c r="L260" s="56">
        <f t="shared" si="11"/>
        <v>12.665606272621572</v>
      </c>
    </row>
    <row r="261" spans="1:12" x14ac:dyDescent="0.2">
      <c r="A261" s="160" t="s">
        <v>2341</v>
      </c>
      <c r="B261" s="161" t="s">
        <v>1826</v>
      </c>
      <c r="C261" s="160" t="s">
        <v>596</v>
      </c>
      <c r="D261" s="160" t="s">
        <v>570</v>
      </c>
      <c r="E261" s="160" t="s">
        <v>164</v>
      </c>
      <c r="F261" s="162">
        <v>9.2553945500000001</v>
      </c>
      <c r="G261" s="162">
        <v>3.6436503600000001</v>
      </c>
      <c r="H261" s="56">
        <f t="shared" si="9"/>
        <v>1.540143437363183</v>
      </c>
      <c r="I261" s="162">
        <v>30.743875649999989</v>
      </c>
      <c r="J261" s="162">
        <v>11.223167800000004</v>
      </c>
      <c r="K261" s="56">
        <f t="shared" si="10"/>
        <v>1.7393224620592393</v>
      </c>
      <c r="L261" s="56">
        <f t="shared" si="11"/>
        <v>3.3217250203558302</v>
      </c>
    </row>
    <row r="262" spans="1:12" x14ac:dyDescent="0.2">
      <c r="A262" s="160" t="s">
        <v>1216</v>
      </c>
      <c r="B262" s="161" t="s">
        <v>423</v>
      </c>
      <c r="C262" s="160" t="s">
        <v>596</v>
      </c>
      <c r="D262" s="160" t="s">
        <v>163</v>
      </c>
      <c r="E262" s="160" t="s">
        <v>164</v>
      </c>
      <c r="F262" s="162">
        <v>21.38465575</v>
      </c>
      <c r="G262" s="162">
        <v>27.59767695</v>
      </c>
      <c r="H262" s="56">
        <f t="shared" si="9"/>
        <v>-0.22512841248400806</v>
      </c>
      <c r="I262" s="162">
        <v>30.739760269999998</v>
      </c>
      <c r="J262" s="162">
        <v>13.119610679999999</v>
      </c>
      <c r="K262" s="56">
        <f t="shared" si="10"/>
        <v>1.3430390596011192</v>
      </c>
      <c r="L262" s="56">
        <f t="shared" si="11"/>
        <v>1.4374680906425159</v>
      </c>
    </row>
    <row r="263" spans="1:12" x14ac:dyDescent="0.2">
      <c r="A263" s="160" t="s">
        <v>3007</v>
      </c>
      <c r="B263" s="161" t="s">
        <v>245</v>
      </c>
      <c r="C263" s="160" t="s">
        <v>2500</v>
      </c>
      <c r="D263" s="160" t="s">
        <v>162</v>
      </c>
      <c r="E263" s="160" t="s">
        <v>644</v>
      </c>
      <c r="F263" s="162">
        <v>2.4966571699999998</v>
      </c>
      <c r="G263" s="162">
        <v>4.5820908499999993</v>
      </c>
      <c r="H263" s="56">
        <f t="shared" ref="H263:H326" si="12">IF(ISERROR(F263/G263-1),"",IF((F263/G263-1)&gt;10000%,"",F263/G263-1))</f>
        <v>-0.45512709116188732</v>
      </c>
      <c r="I263" s="162">
        <v>30.6012965</v>
      </c>
      <c r="J263" s="162">
        <v>22.52112091</v>
      </c>
      <c r="K263" s="56">
        <f t="shared" ref="K263:K326" si="13">IF(ISERROR(I263/J263-1),"",IF((I263/J263-1)&gt;10000%,"",I263/J263-1))</f>
        <v>0.35878212378017915</v>
      </c>
      <c r="L263" s="56">
        <f t="shared" ref="L263:L326" si="14">IF(ISERROR(I263/F263),"",IF(I263/F263&gt;10000%,"",I263/F263))</f>
        <v>12.256907703511413</v>
      </c>
    </row>
    <row r="264" spans="1:12" x14ac:dyDescent="0.2">
      <c r="A264" s="160" t="s">
        <v>1225</v>
      </c>
      <c r="B264" s="161" t="s">
        <v>183</v>
      </c>
      <c r="C264" s="160" t="s">
        <v>3151</v>
      </c>
      <c r="D264" s="160" t="s">
        <v>162</v>
      </c>
      <c r="E264" s="160" t="s">
        <v>644</v>
      </c>
      <c r="F264" s="162">
        <v>0.15347079999999999</v>
      </c>
      <c r="G264" s="162">
        <v>0.19960600000000001</v>
      </c>
      <c r="H264" s="56">
        <f t="shared" si="12"/>
        <v>-0.23113132871757369</v>
      </c>
      <c r="I264" s="162">
        <v>30.523288100000002</v>
      </c>
      <c r="J264" s="162">
        <v>57.950908590000004</v>
      </c>
      <c r="K264" s="56">
        <f t="shared" si="13"/>
        <v>-0.47329060332857154</v>
      </c>
      <c r="L264" s="56" t="str">
        <f t="shared" si="14"/>
        <v/>
      </c>
    </row>
    <row r="265" spans="1:12" x14ac:dyDescent="0.2">
      <c r="A265" s="160" t="s">
        <v>2332</v>
      </c>
      <c r="B265" s="161" t="s">
        <v>435</v>
      </c>
      <c r="C265" s="160" t="s">
        <v>596</v>
      </c>
      <c r="D265" s="160" t="s">
        <v>163</v>
      </c>
      <c r="E265" s="160" t="s">
        <v>164</v>
      </c>
      <c r="F265" s="162">
        <v>15.83680768</v>
      </c>
      <c r="G265" s="162">
        <v>71.194294370000009</v>
      </c>
      <c r="H265" s="56">
        <f t="shared" si="12"/>
        <v>-0.77755510016441232</v>
      </c>
      <c r="I265" s="162">
        <v>30.448148859999989</v>
      </c>
      <c r="J265" s="162">
        <v>103.20498704534411</v>
      </c>
      <c r="K265" s="56">
        <f t="shared" si="13"/>
        <v>-0.70497405472642227</v>
      </c>
      <c r="L265" s="56">
        <f t="shared" si="14"/>
        <v>1.9226190956686537</v>
      </c>
    </row>
    <row r="266" spans="1:12" x14ac:dyDescent="0.2">
      <c r="A266" s="160" t="s">
        <v>1084</v>
      </c>
      <c r="B266" s="161" t="s">
        <v>17</v>
      </c>
      <c r="C266" s="160" t="s">
        <v>3150</v>
      </c>
      <c r="D266" s="160" t="s">
        <v>163</v>
      </c>
      <c r="E266" s="160" t="s">
        <v>164</v>
      </c>
      <c r="F266" s="162">
        <v>0.97561536999999998</v>
      </c>
      <c r="G266" s="162">
        <v>1.04324485</v>
      </c>
      <c r="H266" s="56">
        <f t="shared" si="12"/>
        <v>-6.4826085649979492E-2</v>
      </c>
      <c r="I266" s="162">
        <v>30.21453936</v>
      </c>
      <c r="J266" s="162">
        <v>0.51734120000000006</v>
      </c>
      <c r="K266" s="56">
        <f t="shared" si="13"/>
        <v>57.403504998248728</v>
      </c>
      <c r="L266" s="56">
        <f t="shared" si="14"/>
        <v>30.969724636462011</v>
      </c>
    </row>
    <row r="267" spans="1:12" x14ac:dyDescent="0.2">
      <c r="A267" s="160" t="s">
        <v>1259</v>
      </c>
      <c r="B267" s="161" t="s">
        <v>176</v>
      </c>
      <c r="C267" s="160" t="s">
        <v>3151</v>
      </c>
      <c r="D267" s="160" t="s">
        <v>162</v>
      </c>
      <c r="E267" s="160" t="s">
        <v>644</v>
      </c>
      <c r="F267" s="162">
        <v>0.42642735999999998</v>
      </c>
      <c r="G267" s="162">
        <v>10.945260660000001</v>
      </c>
      <c r="H267" s="56">
        <f t="shared" si="12"/>
        <v>-0.96103999957183295</v>
      </c>
      <c r="I267" s="162">
        <v>29.87206321</v>
      </c>
      <c r="J267" s="162">
        <v>128.60446511000001</v>
      </c>
      <c r="K267" s="56">
        <f t="shared" si="13"/>
        <v>-0.76772141477009093</v>
      </c>
      <c r="L267" s="56">
        <f t="shared" si="14"/>
        <v>70.051938529460216</v>
      </c>
    </row>
    <row r="268" spans="1:12" x14ac:dyDescent="0.2">
      <c r="A268" s="160" t="s">
        <v>3088</v>
      </c>
      <c r="B268" s="161" t="s">
        <v>1771</v>
      </c>
      <c r="C268" s="160" t="s">
        <v>3148</v>
      </c>
      <c r="D268" s="160" t="s">
        <v>570</v>
      </c>
      <c r="E268" s="160" t="s">
        <v>164</v>
      </c>
      <c r="F268" s="162">
        <v>0.22316712</v>
      </c>
      <c r="G268" s="162">
        <v>7.5118130000000005E-2</v>
      </c>
      <c r="H268" s="56">
        <f t="shared" si="12"/>
        <v>1.9708822623779372</v>
      </c>
      <c r="I268" s="162">
        <v>29.66568303633148</v>
      </c>
      <c r="J268" s="162">
        <v>3.0620258989399997E-2</v>
      </c>
      <c r="K268" s="56" t="str">
        <f t="shared" si="13"/>
        <v/>
      </c>
      <c r="L268" s="56" t="str">
        <f t="shared" si="14"/>
        <v/>
      </c>
    </row>
    <row r="269" spans="1:12" x14ac:dyDescent="0.2">
      <c r="A269" s="160" t="s">
        <v>2419</v>
      </c>
      <c r="B269" s="160" t="s">
        <v>1877</v>
      </c>
      <c r="C269" s="160" t="s">
        <v>596</v>
      </c>
      <c r="D269" s="160" t="s">
        <v>163</v>
      </c>
      <c r="E269" s="160" t="s">
        <v>644</v>
      </c>
      <c r="F269" s="162">
        <v>7.2564967300000003</v>
      </c>
      <c r="G269" s="162">
        <v>1.96153928</v>
      </c>
      <c r="H269" s="56">
        <f t="shared" si="12"/>
        <v>2.6993889462157497</v>
      </c>
      <c r="I269" s="162">
        <v>29.566415533204911</v>
      </c>
      <c r="J269" s="162">
        <v>8.7396989658095023</v>
      </c>
      <c r="K269" s="56">
        <f t="shared" si="13"/>
        <v>2.3830015940905307</v>
      </c>
      <c r="L269" s="56">
        <f t="shared" si="14"/>
        <v>4.0744751404587083</v>
      </c>
    </row>
    <row r="270" spans="1:12" x14ac:dyDescent="0.2">
      <c r="A270" s="160" t="s">
        <v>2408</v>
      </c>
      <c r="B270" s="161" t="s">
        <v>9</v>
      </c>
      <c r="C270" s="160" t="s">
        <v>596</v>
      </c>
      <c r="D270" s="160" t="s">
        <v>570</v>
      </c>
      <c r="E270" s="160" t="s">
        <v>644</v>
      </c>
      <c r="F270" s="162">
        <v>2.5949198199999999</v>
      </c>
      <c r="G270" s="162">
        <v>3.9143865400000002</v>
      </c>
      <c r="H270" s="56">
        <f t="shared" si="12"/>
        <v>-0.33708135528179095</v>
      </c>
      <c r="I270" s="162">
        <v>29.565215860000002</v>
      </c>
      <c r="J270" s="162">
        <v>19.900855450000002</v>
      </c>
      <c r="K270" s="56">
        <f t="shared" si="13"/>
        <v>0.48562537596844857</v>
      </c>
      <c r="L270" s="56">
        <f t="shared" si="14"/>
        <v>11.393498801824252</v>
      </c>
    </row>
    <row r="271" spans="1:12" x14ac:dyDescent="0.2">
      <c r="A271" s="160" t="s">
        <v>2105</v>
      </c>
      <c r="B271" s="161" t="s">
        <v>1819</v>
      </c>
      <c r="C271" s="160" t="s">
        <v>596</v>
      </c>
      <c r="D271" s="160" t="s">
        <v>570</v>
      </c>
      <c r="E271" s="160" t="s">
        <v>164</v>
      </c>
      <c r="F271" s="162">
        <v>10.96721426</v>
      </c>
      <c r="G271" s="162">
        <v>7.2224747100000002</v>
      </c>
      <c r="H271" s="56">
        <f t="shared" si="12"/>
        <v>0.5184842731003485</v>
      </c>
      <c r="I271" s="162">
        <v>29.170308520000006</v>
      </c>
      <c r="J271" s="162">
        <v>49.533269889999993</v>
      </c>
      <c r="K271" s="56">
        <f t="shared" si="13"/>
        <v>-0.411096651103806</v>
      </c>
      <c r="L271" s="56">
        <f t="shared" si="14"/>
        <v>2.6597737427626407</v>
      </c>
    </row>
    <row r="272" spans="1:12" x14ac:dyDescent="0.2">
      <c r="A272" s="160" t="s">
        <v>3022</v>
      </c>
      <c r="B272" s="161" t="s">
        <v>1091</v>
      </c>
      <c r="C272" s="160" t="s">
        <v>3148</v>
      </c>
      <c r="D272" s="160" t="s">
        <v>163</v>
      </c>
      <c r="E272" s="160" t="s">
        <v>644</v>
      </c>
      <c r="F272" s="162">
        <v>0.97319347</v>
      </c>
      <c r="G272" s="162">
        <v>2.5938748399999998</v>
      </c>
      <c r="H272" s="56">
        <f t="shared" si="12"/>
        <v>-0.62481093729256409</v>
      </c>
      <c r="I272" s="162">
        <v>28.908662079999999</v>
      </c>
      <c r="J272" s="162">
        <v>16.589366550000001</v>
      </c>
      <c r="K272" s="56">
        <f t="shared" si="13"/>
        <v>0.74260192472508835</v>
      </c>
      <c r="L272" s="56">
        <f t="shared" si="14"/>
        <v>29.704948677882108</v>
      </c>
    </row>
    <row r="273" spans="1:12" x14ac:dyDescent="0.2">
      <c r="A273" s="160" t="s">
        <v>2412</v>
      </c>
      <c r="B273" s="161" t="s">
        <v>1163</v>
      </c>
      <c r="C273" s="160" t="s">
        <v>3149</v>
      </c>
      <c r="D273" s="160" t="s">
        <v>163</v>
      </c>
      <c r="E273" s="160" t="s">
        <v>644</v>
      </c>
      <c r="F273" s="162">
        <v>5.43551012</v>
      </c>
      <c r="G273" s="162">
        <v>10.62201876</v>
      </c>
      <c r="H273" s="56">
        <f t="shared" si="12"/>
        <v>-0.48827899452890811</v>
      </c>
      <c r="I273" s="162">
        <v>28.829762239999997</v>
      </c>
      <c r="J273" s="162">
        <v>14.82379057</v>
      </c>
      <c r="K273" s="56">
        <f t="shared" si="13"/>
        <v>0.94483064934450156</v>
      </c>
      <c r="L273" s="56">
        <f t="shared" si="14"/>
        <v>5.3039662522052291</v>
      </c>
    </row>
    <row r="274" spans="1:12" x14ac:dyDescent="0.2">
      <c r="A274" s="160" t="s">
        <v>2998</v>
      </c>
      <c r="B274" s="161" t="s">
        <v>1209</v>
      </c>
      <c r="C274" s="160" t="s">
        <v>3148</v>
      </c>
      <c r="D274" s="160" t="s">
        <v>570</v>
      </c>
      <c r="E274" s="160" t="s">
        <v>644</v>
      </c>
      <c r="F274" s="162">
        <v>7.1179697300000004</v>
      </c>
      <c r="G274" s="162">
        <v>9.5497824499999986</v>
      </c>
      <c r="H274" s="56">
        <f t="shared" si="12"/>
        <v>-0.25464587625239554</v>
      </c>
      <c r="I274" s="162">
        <v>28.723434609999998</v>
      </c>
      <c r="J274" s="162">
        <v>67.740794819999991</v>
      </c>
      <c r="K274" s="56">
        <f t="shared" si="13"/>
        <v>-0.57598025405040554</v>
      </c>
      <c r="L274" s="56">
        <f t="shared" si="14"/>
        <v>4.0353409328139973</v>
      </c>
    </row>
    <row r="275" spans="1:12" x14ac:dyDescent="0.2">
      <c r="A275" s="160" t="s">
        <v>2430</v>
      </c>
      <c r="B275" s="161" t="s">
        <v>1626</v>
      </c>
      <c r="C275" s="160" t="s">
        <v>596</v>
      </c>
      <c r="D275" s="160" t="s">
        <v>570</v>
      </c>
      <c r="E275" s="160" t="s">
        <v>644</v>
      </c>
      <c r="F275" s="162">
        <v>11.231038849999999</v>
      </c>
      <c r="G275" s="162">
        <v>0.94444512999999997</v>
      </c>
      <c r="H275" s="56">
        <f t="shared" si="12"/>
        <v>10.891679562157305</v>
      </c>
      <c r="I275" s="162">
        <v>28.293250680000011</v>
      </c>
      <c r="J275" s="162">
        <v>15.74541851</v>
      </c>
      <c r="K275" s="56">
        <f t="shared" si="13"/>
        <v>0.7969195713680659</v>
      </c>
      <c r="L275" s="56">
        <f t="shared" si="14"/>
        <v>2.5192015678941413</v>
      </c>
    </row>
    <row r="276" spans="1:12" x14ac:dyDescent="0.2">
      <c r="A276" s="160" t="s">
        <v>3057</v>
      </c>
      <c r="B276" s="161" t="s">
        <v>124</v>
      </c>
      <c r="C276" s="160" t="s">
        <v>3148</v>
      </c>
      <c r="D276" s="160" t="s">
        <v>570</v>
      </c>
      <c r="E276" s="160" t="s">
        <v>164</v>
      </c>
      <c r="F276" s="162">
        <v>0.31622903000000002</v>
      </c>
      <c r="G276" s="162">
        <v>0.54764986999999998</v>
      </c>
      <c r="H276" s="56">
        <f t="shared" si="12"/>
        <v>-0.42257079326979474</v>
      </c>
      <c r="I276" s="162">
        <v>28.281373780000003</v>
      </c>
      <c r="J276" s="162">
        <v>3.5918595499999997</v>
      </c>
      <c r="K276" s="56">
        <f t="shared" si="13"/>
        <v>6.8737415498331513</v>
      </c>
      <c r="L276" s="56">
        <f t="shared" si="14"/>
        <v>89.433199032992007</v>
      </c>
    </row>
    <row r="277" spans="1:12" x14ac:dyDescent="0.2">
      <c r="A277" s="160" t="s">
        <v>2952</v>
      </c>
      <c r="B277" s="161" t="s">
        <v>127</v>
      </c>
      <c r="C277" s="160" t="s">
        <v>3148</v>
      </c>
      <c r="D277" s="160" t="s">
        <v>570</v>
      </c>
      <c r="E277" s="160" t="s">
        <v>644</v>
      </c>
      <c r="F277" s="162">
        <v>4.5554886900000007</v>
      </c>
      <c r="G277" s="162">
        <v>7.6376361600000005</v>
      </c>
      <c r="H277" s="56">
        <f t="shared" si="12"/>
        <v>-0.40354730252036508</v>
      </c>
      <c r="I277" s="162">
        <v>28.122260050000001</v>
      </c>
      <c r="J277" s="162">
        <v>61.728401659999996</v>
      </c>
      <c r="K277" s="56">
        <f t="shared" si="13"/>
        <v>-0.54441943588791752</v>
      </c>
      <c r="L277" s="56">
        <f t="shared" si="14"/>
        <v>6.1732696454131677</v>
      </c>
    </row>
    <row r="278" spans="1:12" x14ac:dyDescent="0.2">
      <c r="A278" s="160" t="s">
        <v>3163</v>
      </c>
      <c r="B278" s="160" t="s">
        <v>3164</v>
      </c>
      <c r="C278" s="160" t="s">
        <v>2499</v>
      </c>
      <c r="D278" s="160" t="s">
        <v>163</v>
      </c>
      <c r="E278" s="160" t="s">
        <v>164</v>
      </c>
      <c r="F278" s="162">
        <v>7.08058648</v>
      </c>
      <c r="G278" s="162">
        <v>10.352192909999999</v>
      </c>
      <c r="H278" s="56">
        <f t="shared" si="12"/>
        <v>-0.31603028058332416</v>
      </c>
      <c r="I278" s="162">
        <v>28.119460370000002</v>
      </c>
      <c r="J278" s="162">
        <v>3.1466239300000001</v>
      </c>
      <c r="K278" s="56">
        <f t="shared" si="13"/>
        <v>7.9363905555755441</v>
      </c>
      <c r="L278" s="56">
        <f t="shared" si="14"/>
        <v>3.9713462224389078</v>
      </c>
    </row>
    <row r="279" spans="1:12" x14ac:dyDescent="0.2">
      <c r="A279" s="160" t="s">
        <v>3002</v>
      </c>
      <c r="B279" s="161" t="s">
        <v>1644</v>
      </c>
      <c r="C279" s="160" t="s">
        <v>3148</v>
      </c>
      <c r="D279" s="160" t="s">
        <v>570</v>
      </c>
      <c r="E279" s="160" t="s">
        <v>164</v>
      </c>
      <c r="F279" s="162">
        <v>0.44743687999999998</v>
      </c>
      <c r="G279" s="162">
        <v>3.0302017299999999</v>
      </c>
      <c r="H279" s="56">
        <f t="shared" si="12"/>
        <v>-0.85234089348896247</v>
      </c>
      <c r="I279" s="162">
        <v>28.029121175640672</v>
      </c>
      <c r="J279" s="162">
        <v>21.30851161627205</v>
      </c>
      <c r="K279" s="56">
        <f t="shared" si="13"/>
        <v>0.31539554148101501</v>
      </c>
      <c r="L279" s="56">
        <f t="shared" si="14"/>
        <v>62.643743572592122</v>
      </c>
    </row>
    <row r="280" spans="1:12" x14ac:dyDescent="0.2">
      <c r="A280" s="160" t="s">
        <v>3136</v>
      </c>
      <c r="B280" s="160" t="s">
        <v>2798</v>
      </c>
      <c r="C280" s="160" t="s">
        <v>2499</v>
      </c>
      <c r="D280" s="160" t="s">
        <v>162</v>
      </c>
      <c r="E280" s="160" t="s">
        <v>644</v>
      </c>
      <c r="F280" s="162">
        <v>0.34363643999999999</v>
      </c>
      <c r="G280" s="162">
        <v>0.18198242000000001</v>
      </c>
      <c r="H280" s="56">
        <f t="shared" si="12"/>
        <v>0.88829470451046855</v>
      </c>
      <c r="I280" s="162">
        <v>28.00046442</v>
      </c>
      <c r="J280" s="162">
        <v>2.2524406299999997</v>
      </c>
      <c r="K280" s="56">
        <f t="shared" si="13"/>
        <v>11.431166463197746</v>
      </c>
      <c r="L280" s="56">
        <f t="shared" si="14"/>
        <v>81.482814860961781</v>
      </c>
    </row>
    <row r="281" spans="1:12" x14ac:dyDescent="0.2">
      <c r="A281" s="160" t="s">
        <v>1061</v>
      </c>
      <c r="B281" s="161" t="s">
        <v>929</v>
      </c>
      <c r="C281" s="160" t="s">
        <v>634</v>
      </c>
      <c r="D281" s="160" t="s">
        <v>162</v>
      </c>
      <c r="E281" s="160" t="s">
        <v>644</v>
      </c>
      <c r="F281" s="162">
        <v>0.47031711999999998</v>
      </c>
      <c r="G281" s="162">
        <v>0.1678886</v>
      </c>
      <c r="H281" s="56">
        <f t="shared" si="12"/>
        <v>1.8013642379530235</v>
      </c>
      <c r="I281" s="162">
        <v>27.95908743</v>
      </c>
      <c r="J281" s="162">
        <v>0</v>
      </c>
      <c r="K281" s="56" t="str">
        <f t="shared" si="13"/>
        <v/>
      </c>
      <c r="L281" s="56">
        <f t="shared" si="14"/>
        <v>59.447309572741048</v>
      </c>
    </row>
    <row r="282" spans="1:12" x14ac:dyDescent="0.2">
      <c r="A282" s="160" t="s">
        <v>1188</v>
      </c>
      <c r="B282" s="161" t="s">
        <v>307</v>
      </c>
      <c r="C282" s="160" t="s">
        <v>596</v>
      </c>
      <c r="D282" s="160" t="s">
        <v>163</v>
      </c>
      <c r="E282" s="160" t="s">
        <v>164</v>
      </c>
      <c r="F282" s="162">
        <v>16.847192309999997</v>
      </c>
      <c r="G282" s="162">
        <v>14.588157990000001</v>
      </c>
      <c r="H282" s="56">
        <f t="shared" si="12"/>
        <v>0.15485397961473524</v>
      </c>
      <c r="I282" s="162">
        <v>27.609715659999999</v>
      </c>
      <c r="J282" s="162">
        <v>30.291584820000001</v>
      </c>
      <c r="K282" s="56">
        <f t="shared" si="13"/>
        <v>-8.8535122078832185E-2</v>
      </c>
      <c r="L282" s="56">
        <f t="shared" si="14"/>
        <v>1.6388318689525307</v>
      </c>
    </row>
    <row r="283" spans="1:12" x14ac:dyDescent="0.2">
      <c r="A283" s="160" t="s">
        <v>2150</v>
      </c>
      <c r="B283" s="161" t="s">
        <v>1780</v>
      </c>
      <c r="C283" s="160" t="s">
        <v>596</v>
      </c>
      <c r="D283" s="160" t="s">
        <v>570</v>
      </c>
      <c r="E283" s="160" t="s">
        <v>164</v>
      </c>
      <c r="F283" s="162">
        <v>7.1190697900000002</v>
      </c>
      <c r="G283" s="162">
        <v>14.550865099999999</v>
      </c>
      <c r="H283" s="56">
        <f t="shared" si="12"/>
        <v>-0.51074594252131433</v>
      </c>
      <c r="I283" s="162">
        <v>27.22273455736569</v>
      </c>
      <c r="J283" s="162">
        <v>104.06472519633914</v>
      </c>
      <c r="K283" s="56">
        <f t="shared" si="13"/>
        <v>-0.7384057421378426</v>
      </c>
      <c r="L283" s="56">
        <f t="shared" si="14"/>
        <v>3.8239173600467948</v>
      </c>
    </row>
    <row r="284" spans="1:12" x14ac:dyDescent="0.2">
      <c r="A284" s="160" t="s">
        <v>1034</v>
      </c>
      <c r="B284" s="161" t="s">
        <v>572</v>
      </c>
      <c r="C284" s="160" t="s">
        <v>2501</v>
      </c>
      <c r="D284" s="160" t="s">
        <v>570</v>
      </c>
      <c r="E284" s="160" t="s">
        <v>644</v>
      </c>
      <c r="F284" s="162">
        <v>3.64797978</v>
      </c>
      <c r="G284" s="162">
        <v>8.5602901400000011</v>
      </c>
      <c r="H284" s="56">
        <f t="shared" si="12"/>
        <v>-0.57384858219303303</v>
      </c>
      <c r="I284" s="162">
        <v>27.178179800128007</v>
      </c>
      <c r="J284" s="162">
        <v>45.5272628428825</v>
      </c>
      <c r="K284" s="56">
        <f t="shared" si="13"/>
        <v>-0.40303505848964283</v>
      </c>
      <c r="L284" s="56">
        <f t="shared" si="14"/>
        <v>7.4502002311339588</v>
      </c>
    </row>
    <row r="285" spans="1:12" x14ac:dyDescent="0.2">
      <c r="A285" s="160" t="s">
        <v>2821</v>
      </c>
      <c r="B285" s="161" t="s">
        <v>622</v>
      </c>
      <c r="C285" s="160" t="s">
        <v>2500</v>
      </c>
      <c r="D285" s="160" t="s">
        <v>162</v>
      </c>
      <c r="E285" s="160" t="s">
        <v>644</v>
      </c>
      <c r="F285" s="162">
        <v>13.384545080000001</v>
      </c>
      <c r="G285" s="162">
        <v>20.150697940000001</v>
      </c>
      <c r="H285" s="56">
        <f t="shared" si="12"/>
        <v>-0.3357775934186823</v>
      </c>
      <c r="I285" s="162">
        <v>26.97439262</v>
      </c>
      <c r="J285" s="162">
        <v>53.379326900000002</v>
      </c>
      <c r="K285" s="56">
        <f t="shared" si="13"/>
        <v>-0.49466592805612919</v>
      </c>
      <c r="L285" s="56">
        <f t="shared" si="14"/>
        <v>2.0153387701093237</v>
      </c>
    </row>
    <row r="286" spans="1:12" x14ac:dyDescent="0.2">
      <c r="A286" s="160" t="s">
        <v>1308</v>
      </c>
      <c r="B286" s="160" t="s">
        <v>1302</v>
      </c>
      <c r="C286" s="160" t="s">
        <v>3150</v>
      </c>
      <c r="D286" s="160" t="s">
        <v>163</v>
      </c>
      <c r="E286" s="160" t="s">
        <v>644</v>
      </c>
      <c r="F286" s="162">
        <v>44.417210850000004</v>
      </c>
      <c r="G286" s="162">
        <v>57.289848799999994</v>
      </c>
      <c r="H286" s="56">
        <f t="shared" si="12"/>
        <v>-0.22469317374075515</v>
      </c>
      <c r="I286" s="162">
        <v>26.90098601</v>
      </c>
      <c r="J286" s="162">
        <v>34.828193799999994</v>
      </c>
      <c r="K286" s="56">
        <f t="shared" si="13"/>
        <v>-0.22760892613386097</v>
      </c>
      <c r="L286" s="56">
        <f t="shared" si="14"/>
        <v>0.60564329671321537</v>
      </c>
    </row>
    <row r="287" spans="1:12" x14ac:dyDescent="0.2">
      <c r="A287" s="160" t="s">
        <v>2737</v>
      </c>
      <c r="B287" s="161" t="s">
        <v>377</v>
      </c>
      <c r="C287" s="160" t="s">
        <v>1146</v>
      </c>
      <c r="D287" s="160" t="s">
        <v>162</v>
      </c>
      <c r="E287" s="160" t="s">
        <v>644</v>
      </c>
      <c r="F287" s="162">
        <v>2.21092976</v>
      </c>
      <c r="G287" s="162">
        <v>3.0174086600000001</v>
      </c>
      <c r="H287" s="56">
        <f t="shared" si="12"/>
        <v>-0.26727533154226446</v>
      </c>
      <c r="I287" s="162">
        <v>26.851586602614709</v>
      </c>
      <c r="J287" s="162">
        <v>6.2297567800000007</v>
      </c>
      <c r="K287" s="56">
        <f t="shared" si="13"/>
        <v>3.3102142749487413</v>
      </c>
      <c r="L287" s="56">
        <f t="shared" si="14"/>
        <v>12.144929743319711</v>
      </c>
    </row>
    <row r="288" spans="1:12" x14ac:dyDescent="0.2">
      <c r="A288" s="160" t="s">
        <v>2361</v>
      </c>
      <c r="B288" s="161" t="s">
        <v>1704</v>
      </c>
      <c r="C288" s="160" t="s">
        <v>596</v>
      </c>
      <c r="D288" s="160" t="s">
        <v>163</v>
      </c>
      <c r="E288" s="160" t="s">
        <v>644</v>
      </c>
      <c r="F288" s="162">
        <v>6.4099806699999995</v>
      </c>
      <c r="G288" s="162">
        <v>8.0374132399999993</v>
      </c>
      <c r="H288" s="56">
        <f t="shared" si="12"/>
        <v>-0.20248213217415711</v>
      </c>
      <c r="I288" s="162">
        <v>26.482877361914504</v>
      </c>
      <c r="J288" s="162">
        <v>24.080111085058732</v>
      </c>
      <c r="K288" s="56">
        <f t="shared" si="13"/>
        <v>9.9782192381439705E-2</v>
      </c>
      <c r="L288" s="56">
        <f t="shared" si="14"/>
        <v>4.1315065871976344</v>
      </c>
    </row>
    <row r="289" spans="1:12" x14ac:dyDescent="0.2">
      <c r="A289" s="160" t="s">
        <v>2365</v>
      </c>
      <c r="B289" s="161" t="s">
        <v>1015</v>
      </c>
      <c r="C289" s="160" t="s">
        <v>3149</v>
      </c>
      <c r="D289" s="160" t="s">
        <v>162</v>
      </c>
      <c r="E289" s="160" t="s">
        <v>644</v>
      </c>
      <c r="F289" s="162">
        <v>2.3314549200000001</v>
      </c>
      <c r="G289" s="162">
        <v>2.4268359999999999E-2</v>
      </c>
      <c r="H289" s="56">
        <f t="shared" si="12"/>
        <v>95.069735243749477</v>
      </c>
      <c r="I289" s="162">
        <v>26.251457347764131</v>
      </c>
      <c r="J289" s="162">
        <v>13.21645248159847</v>
      </c>
      <c r="K289" s="56">
        <f t="shared" si="13"/>
        <v>0.98627108025505006</v>
      </c>
      <c r="L289" s="56">
        <f t="shared" si="14"/>
        <v>11.259689013315398</v>
      </c>
    </row>
    <row r="290" spans="1:12" x14ac:dyDescent="0.2">
      <c r="A290" s="160" t="s">
        <v>1227</v>
      </c>
      <c r="B290" s="161" t="s">
        <v>222</v>
      </c>
      <c r="C290" s="160" t="s">
        <v>3150</v>
      </c>
      <c r="D290" s="160" t="s">
        <v>163</v>
      </c>
      <c r="E290" s="160" t="s">
        <v>164</v>
      </c>
      <c r="F290" s="162">
        <v>19.14018939</v>
      </c>
      <c r="G290" s="162">
        <v>20.64325582</v>
      </c>
      <c r="H290" s="56">
        <f t="shared" si="12"/>
        <v>-7.2811500429296183E-2</v>
      </c>
      <c r="I290" s="162">
        <v>26.068239559999999</v>
      </c>
      <c r="J290" s="162">
        <v>27.655111079999998</v>
      </c>
      <c r="K290" s="56">
        <f t="shared" si="13"/>
        <v>-5.738076825688887E-2</v>
      </c>
      <c r="L290" s="56">
        <f t="shared" si="14"/>
        <v>1.3619635118981441</v>
      </c>
    </row>
    <row r="291" spans="1:12" x14ac:dyDescent="0.2">
      <c r="A291" s="160" t="s">
        <v>2374</v>
      </c>
      <c r="B291" s="161" t="s">
        <v>135</v>
      </c>
      <c r="C291" s="160" t="s">
        <v>596</v>
      </c>
      <c r="D291" s="160" t="s">
        <v>163</v>
      </c>
      <c r="E291" s="160" t="s">
        <v>644</v>
      </c>
      <c r="F291" s="162">
        <v>7.3268170599999998</v>
      </c>
      <c r="G291" s="162">
        <v>8.7327384000000006</v>
      </c>
      <c r="H291" s="56">
        <f t="shared" si="12"/>
        <v>-0.16099432681963777</v>
      </c>
      <c r="I291" s="162">
        <v>26.067558407452697</v>
      </c>
      <c r="J291" s="162">
        <v>44.539072075029928</v>
      </c>
      <c r="K291" s="56">
        <f t="shared" si="13"/>
        <v>-0.41472605528153716</v>
      </c>
      <c r="L291" s="56">
        <f t="shared" si="14"/>
        <v>3.5578284804960996</v>
      </c>
    </row>
    <row r="292" spans="1:12" x14ac:dyDescent="0.2">
      <c r="A292" s="160" t="s">
        <v>2166</v>
      </c>
      <c r="B292" s="161" t="s">
        <v>1823</v>
      </c>
      <c r="C292" s="160" t="s">
        <v>596</v>
      </c>
      <c r="D292" s="160" t="s">
        <v>163</v>
      </c>
      <c r="E292" s="160" t="s">
        <v>164</v>
      </c>
      <c r="F292" s="162">
        <v>3.7195136500000001</v>
      </c>
      <c r="G292" s="162">
        <v>3.88309864</v>
      </c>
      <c r="H292" s="56">
        <f t="shared" si="12"/>
        <v>-4.2127436144655861E-2</v>
      </c>
      <c r="I292" s="162">
        <v>26.045571421614095</v>
      </c>
      <c r="J292" s="162">
        <v>19.284288738483919</v>
      </c>
      <c r="K292" s="56">
        <f t="shared" si="13"/>
        <v>0.35061094421581096</v>
      </c>
      <c r="L292" s="56">
        <f t="shared" si="14"/>
        <v>7.0024131842113535</v>
      </c>
    </row>
    <row r="293" spans="1:12" x14ac:dyDescent="0.2">
      <c r="A293" s="160" t="s">
        <v>2979</v>
      </c>
      <c r="B293" s="161" t="s">
        <v>103</v>
      </c>
      <c r="C293" s="160" t="s">
        <v>3148</v>
      </c>
      <c r="D293" s="160" t="s">
        <v>162</v>
      </c>
      <c r="E293" s="160" t="s">
        <v>644</v>
      </c>
      <c r="F293" s="162">
        <v>2.9997209900000001</v>
      </c>
      <c r="G293" s="162">
        <v>6.0405238099999998</v>
      </c>
      <c r="H293" s="56">
        <f t="shared" si="12"/>
        <v>-0.50340051883679271</v>
      </c>
      <c r="I293" s="162">
        <v>26.000751430000001</v>
      </c>
      <c r="J293" s="162">
        <v>196.48377853999997</v>
      </c>
      <c r="K293" s="56">
        <f t="shared" si="13"/>
        <v>-0.8676697301772075</v>
      </c>
      <c r="L293" s="56">
        <f t="shared" si="14"/>
        <v>8.6677232704898994</v>
      </c>
    </row>
    <row r="294" spans="1:12" x14ac:dyDescent="0.2">
      <c r="A294" s="160" t="s">
        <v>2155</v>
      </c>
      <c r="B294" s="161" t="s">
        <v>1566</v>
      </c>
      <c r="C294" s="160" t="s">
        <v>596</v>
      </c>
      <c r="D294" s="160" t="s">
        <v>163</v>
      </c>
      <c r="E294" s="160" t="s">
        <v>644</v>
      </c>
      <c r="F294" s="162">
        <v>3.2111594800000001</v>
      </c>
      <c r="G294" s="162">
        <v>5.2770354099999999</v>
      </c>
      <c r="H294" s="56">
        <f t="shared" si="12"/>
        <v>-0.39148418941535956</v>
      </c>
      <c r="I294" s="162">
        <v>25.96372453559319</v>
      </c>
      <c r="J294" s="162">
        <v>23.961828989659026</v>
      </c>
      <c r="K294" s="56">
        <f t="shared" si="13"/>
        <v>8.35451895929189E-2</v>
      </c>
      <c r="L294" s="56">
        <f t="shared" si="14"/>
        <v>8.0854671645250047</v>
      </c>
    </row>
    <row r="295" spans="1:12" x14ac:dyDescent="0.2">
      <c r="A295" s="160" t="s">
        <v>1185</v>
      </c>
      <c r="B295" s="161" t="s">
        <v>304</v>
      </c>
      <c r="C295" s="160" t="s">
        <v>596</v>
      </c>
      <c r="D295" s="160" t="s">
        <v>163</v>
      </c>
      <c r="E295" s="160" t="s">
        <v>164</v>
      </c>
      <c r="F295" s="162">
        <v>7.3886186</v>
      </c>
      <c r="G295" s="162">
        <v>5.6178234500000004</v>
      </c>
      <c r="H295" s="56">
        <f t="shared" si="12"/>
        <v>0.31521018162292003</v>
      </c>
      <c r="I295" s="162">
        <v>25.749139420000002</v>
      </c>
      <c r="J295" s="162">
        <v>28.320578899999997</v>
      </c>
      <c r="K295" s="56">
        <f t="shared" si="13"/>
        <v>-9.0797560638846808E-2</v>
      </c>
      <c r="L295" s="56">
        <f t="shared" si="14"/>
        <v>3.4849734184411689</v>
      </c>
    </row>
    <row r="296" spans="1:12" x14ac:dyDescent="0.2">
      <c r="A296" s="160" t="s">
        <v>2107</v>
      </c>
      <c r="B296" s="161" t="s">
        <v>1822</v>
      </c>
      <c r="C296" s="160" t="s">
        <v>596</v>
      </c>
      <c r="D296" s="160" t="s">
        <v>570</v>
      </c>
      <c r="E296" s="160" t="s">
        <v>164</v>
      </c>
      <c r="F296" s="162">
        <v>5.7291499400000001</v>
      </c>
      <c r="G296" s="162">
        <v>1.9099169599999999</v>
      </c>
      <c r="H296" s="56">
        <f t="shared" si="12"/>
        <v>1.9996853580482372</v>
      </c>
      <c r="I296" s="162">
        <v>25.493326139999997</v>
      </c>
      <c r="J296" s="162">
        <v>5.526834720000001</v>
      </c>
      <c r="K296" s="56">
        <f t="shared" si="13"/>
        <v>3.6126449281624247</v>
      </c>
      <c r="L296" s="56">
        <f t="shared" si="14"/>
        <v>4.4497571903311011</v>
      </c>
    </row>
    <row r="297" spans="1:12" x14ac:dyDescent="0.2">
      <c r="A297" s="160" t="s">
        <v>2353</v>
      </c>
      <c r="B297" s="161" t="s">
        <v>1628</v>
      </c>
      <c r="C297" s="160" t="s">
        <v>596</v>
      </c>
      <c r="D297" s="160" t="s">
        <v>570</v>
      </c>
      <c r="E297" s="160" t="s">
        <v>644</v>
      </c>
      <c r="F297" s="162">
        <v>8.3372538699999996</v>
      </c>
      <c r="G297" s="162">
        <v>10.65634674</v>
      </c>
      <c r="H297" s="56">
        <f t="shared" si="12"/>
        <v>-0.21762550774506806</v>
      </c>
      <c r="I297" s="162">
        <v>25.383423090043287</v>
      </c>
      <c r="J297" s="162">
        <v>61.131498642016872</v>
      </c>
      <c r="K297" s="56">
        <f t="shared" si="13"/>
        <v>-0.58477342034934565</v>
      </c>
      <c r="L297" s="56">
        <f t="shared" si="14"/>
        <v>3.0445784050526083</v>
      </c>
    </row>
    <row r="298" spans="1:12" x14ac:dyDescent="0.2">
      <c r="A298" s="160" t="s">
        <v>2809</v>
      </c>
      <c r="B298" s="160" t="s">
        <v>419</v>
      </c>
      <c r="C298" s="160" t="s">
        <v>2500</v>
      </c>
      <c r="D298" s="160" t="s">
        <v>162</v>
      </c>
      <c r="E298" s="160" t="s">
        <v>644</v>
      </c>
      <c r="F298" s="162">
        <v>9.1275719199999994</v>
      </c>
      <c r="G298" s="162">
        <v>6.1847123899999996</v>
      </c>
      <c r="H298" s="56">
        <f t="shared" si="12"/>
        <v>0.4758280328052571</v>
      </c>
      <c r="I298" s="162">
        <v>25.3473775</v>
      </c>
      <c r="J298" s="162">
        <v>11.192913730000001</v>
      </c>
      <c r="K298" s="56">
        <f t="shared" si="13"/>
        <v>1.2645915184767533</v>
      </c>
      <c r="L298" s="56">
        <f t="shared" si="14"/>
        <v>2.7770120818724813</v>
      </c>
    </row>
    <row r="299" spans="1:12" x14ac:dyDescent="0.2">
      <c r="A299" s="160" t="s">
        <v>1733</v>
      </c>
      <c r="B299" s="160" t="s">
        <v>31</v>
      </c>
      <c r="C299" s="160" t="s">
        <v>3150</v>
      </c>
      <c r="D299" s="160" t="s">
        <v>163</v>
      </c>
      <c r="E299" s="160" t="s">
        <v>164</v>
      </c>
      <c r="F299" s="162">
        <v>9.7547330900000002</v>
      </c>
      <c r="G299" s="162">
        <v>3.8373075000000001</v>
      </c>
      <c r="H299" s="56">
        <f t="shared" si="12"/>
        <v>1.5420775087740557</v>
      </c>
      <c r="I299" s="162">
        <v>24.904822030000002</v>
      </c>
      <c r="J299" s="162">
        <v>4.1710565400000004</v>
      </c>
      <c r="K299" s="56">
        <f t="shared" si="13"/>
        <v>4.9708665637028258</v>
      </c>
      <c r="L299" s="56">
        <f t="shared" si="14"/>
        <v>2.5531013304229733</v>
      </c>
    </row>
    <row r="300" spans="1:12" x14ac:dyDescent="0.2">
      <c r="A300" s="160" t="s">
        <v>1137</v>
      </c>
      <c r="B300" s="161" t="s">
        <v>1138</v>
      </c>
      <c r="C300" s="160" t="s">
        <v>2501</v>
      </c>
      <c r="D300" s="160" t="s">
        <v>570</v>
      </c>
      <c r="E300" s="160" t="s">
        <v>644</v>
      </c>
      <c r="F300" s="162">
        <v>5.9110733499999997</v>
      </c>
      <c r="G300" s="162">
        <v>6.5411832599999995</v>
      </c>
      <c r="H300" s="56">
        <f t="shared" si="12"/>
        <v>-9.6329652442729397E-2</v>
      </c>
      <c r="I300" s="162">
        <v>24.86215498055801</v>
      </c>
      <c r="J300" s="162">
        <v>30.640508920497844</v>
      </c>
      <c r="K300" s="56">
        <f t="shared" si="13"/>
        <v>-0.18858544272005351</v>
      </c>
      <c r="L300" s="56">
        <f t="shared" si="14"/>
        <v>4.206030530911617</v>
      </c>
    </row>
    <row r="301" spans="1:12" x14ac:dyDescent="0.2">
      <c r="A301" s="160" t="s">
        <v>2958</v>
      </c>
      <c r="B301" s="161" t="s">
        <v>1006</v>
      </c>
      <c r="C301" s="160" t="s">
        <v>3148</v>
      </c>
      <c r="D301" s="160" t="s">
        <v>162</v>
      </c>
      <c r="E301" s="160" t="s">
        <v>644</v>
      </c>
      <c r="F301" s="162">
        <v>7.7520020000000001</v>
      </c>
      <c r="G301" s="162">
        <v>8.7172930900000001</v>
      </c>
      <c r="H301" s="56">
        <f t="shared" si="12"/>
        <v>-0.11073289380476714</v>
      </c>
      <c r="I301" s="162">
        <v>24.765248705045515</v>
      </c>
      <c r="J301" s="162">
        <v>29.653309651051011</v>
      </c>
      <c r="K301" s="56">
        <f t="shared" si="13"/>
        <v>-0.16484031642762165</v>
      </c>
      <c r="L301" s="56">
        <f t="shared" si="14"/>
        <v>3.1946907011950612</v>
      </c>
    </row>
    <row r="302" spans="1:12" x14ac:dyDescent="0.2">
      <c r="A302" s="160" t="s">
        <v>2812</v>
      </c>
      <c r="B302" s="160" t="s">
        <v>397</v>
      </c>
      <c r="C302" s="160" t="s">
        <v>2500</v>
      </c>
      <c r="D302" s="160" t="s">
        <v>163</v>
      </c>
      <c r="E302" s="160" t="s">
        <v>164</v>
      </c>
      <c r="F302" s="162">
        <v>17.957656289999999</v>
      </c>
      <c r="G302" s="162">
        <v>27.887593590000002</v>
      </c>
      <c r="H302" s="56">
        <f t="shared" si="12"/>
        <v>-0.35607006635239768</v>
      </c>
      <c r="I302" s="162">
        <v>24.654005110000007</v>
      </c>
      <c r="J302" s="162">
        <v>27.394577120000005</v>
      </c>
      <c r="K302" s="56">
        <f t="shared" si="13"/>
        <v>-0.10004067586059517</v>
      </c>
      <c r="L302" s="56">
        <f t="shared" si="14"/>
        <v>1.3728965913958924</v>
      </c>
    </row>
    <row r="303" spans="1:12" x14ac:dyDescent="0.2">
      <c r="A303" s="160" t="s">
        <v>1326</v>
      </c>
      <c r="B303" s="161" t="s">
        <v>1327</v>
      </c>
      <c r="C303" s="160" t="s">
        <v>2501</v>
      </c>
      <c r="D303" s="160" t="s">
        <v>570</v>
      </c>
      <c r="E303" s="160" t="s">
        <v>644</v>
      </c>
      <c r="F303" s="162">
        <v>1.60217878</v>
      </c>
      <c r="G303" s="162">
        <v>4.6883233499999992</v>
      </c>
      <c r="H303" s="56">
        <f t="shared" si="12"/>
        <v>-0.65826188588293499</v>
      </c>
      <c r="I303" s="162">
        <v>24.479573885181694</v>
      </c>
      <c r="J303" s="162">
        <v>6.6730857876055998</v>
      </c>
      <c r="K303" s="56">
        <f t="shared" si="13"/>
        <v>2.6684038935404306</v>
      </c>
      <c r="L303" s="56">
        <f t="shared" si="14"/>
        <v>15.278927789308065</v>
      </c>
    </row>
    <row r="304" spans="1:12" x14ac:dyDescent="0.2">
      <c r="A304" s="160" t="s">
        <v>3045</v>
      </c>
      <c r="B304" s="161" t="s">
        <v>1757</v>
      </c>
      <c r="C304" s="160" t="s">
        <v>3148</v>
      </c>
      <c r="D304" s="160" t="s">
        <v>570</v>
      </c>
      <c r="E304" s="160" t="s">
        <v>644</v>
      </c>
      <c r="F304" s="162">
        <v>2.0503727199999999</v>
      </c>
      <c r="G304" s="162">
        <v>0.47231362999999998</v>
      </c>
      <c r="H304" s="56">
        <f t="shared" si="12"/>
        <v>3.3411254509000727</v>
      </c>
      <c r="I304" s="162">
        <v>24.235450891210505</v>
      </c>
      <c r="J304" s="162">
        <v>5.08054921</v>
      </c>
      <c r="K304" s="56">
        <f t="shared" si="13"/>
        <v>3.7702423280357333</v>
      </c>
      <c r="L304" s="56">
        <f t="shared" si="14"/>
        <v>11.82002211344799</v>
      </c>
    </row>
    <row r="305" spans="1:12" x14ac:dyDescent="0.2">
      <c r="A305" s="160" t="s">
        <v>2140</v>
      </c>
      <c r="B305" s="161" t="s">
        <v>1828</v>
      </c>
      <c r="C305" s="160" t="s">
        <v>596</v>
      </c>
      <c r="D305" s="160" t="s">
        <v>570</v>
      </c>
      <c r="E305" s="160" t="s">
        <v>644</v>
      </c>
      <c r="F305" s="162">
        <v>2.9810356699999998</v>
      </c>
      <c r="G305" s="162">
        <v>3.3032167000000001</v>
      </c>
      <c r="H305" s="56">
        <f t="shared" si="12"/>
        <v>-9.7535541643392731E-2</v>
      </c>
      <c r="I305" s="162">
        <v>24.198287681632806</v>
      </c>
      <c r="J305" s="162">
        <v>14.418262636745949</v>
      </c>
      <c r="K305" s="56">
        <f t="shared" si="13"/>
        <v>0.67830814927464145</v>
      </c>
      <c r="L305" s="56">
        <f t="shared" si="14"/>
        <v>8.1174096389235117</v>
      </c>
    </row>
    <row r="306" spans="1:12" x14ac:dyDescent="0.2">
      <c r="A306" s="160" t="s">
        <v>3106</v>
      </c>
      <c r="B306" s="161" t="s">
        <v>1637</v>
      </c>
      <c r="C306" s="160" t="s">
        <v>2500</v>
      </c>
      <c r="D306" s="160" t="s">
        <v>162</v>
      </c>
      <c r="E306" s="160" t="s">
        <v>644</v>
      </c>
      <c r="F306" s="162">
        <v>1.6875608400000002</v>
      </c>
      <c r="G306" s="162">
        <v>2.8244680000000001E-2</v>
      </c>
      <c r="H306" s="56">
        <f t="shared" si="12"/>
        <v>58.747918546076647</v>
      </c>
      <c r="I306" s="162">
        <v>23.538953039999999</v>
      </c>
      <c r="J306" s="162">
        <v>5.6287786900000008</v>
      </c>
      <c r="K306" s="56">
        <f t="shared" si="13"/>
        <v>3.1818935041484098</v>
      </c>
      <c r="L306" s="56">
        <f t="shared" si="14"/>
        <v>13.948506318741074</v>
      </c>
    </row>
    <row r="307" spans="1:12" x14ac:dyDescent="0.2">
      <c r="A307" s="160" t="s">
        <v>2170</v>
      </c>
      <c r="B307" s="161" t="s">
        <v>1622</v>
      </c>
      <c r="C307" s="160" t="s">
        <v>596</v>
      </c>
      <c r="D307" s="160" t="s">
        <v>570</v>
      </c>
      <c r="E307" s="160" t="s">
        <v>164</v>
      </c>
      <c r="F307" s="162">
        <v>11.3050447</v>
      </c>
      <c r="G307" s="162">
        <v>11.90608293</v>
      </c>
      <c r="H307" s="56">
        <f t="shared" si="12"/>
        <v>-5.0481609571654484E-2</v>
      </c>
      <c r="I307" s="162">
        <v>23.231806743559009</v>
      </c>
      <c r="J307" s="162">
        <v>18.119649073809502</v>
      </c>
      <c r="K307" s="56">
        <f t="shared" si="13"/>
        <v>0.28213337073612088</v>
      </c>
      <c r="L307" s="56">
        <f t="shared" si="14"/>
        <v>2.0549946824676431</v>
      </c>
    </row>
    <row r="308" spans="1:12" x14ac:dyDescent="0.2">
      <c r="A308" s="160" t="s">
        <v>1237</v>
      </c>
      <c r="B308" s="161" t="s">
        <v>1437</v>
      </c>
      <c r="C308" s="160" t="s">
        <v>2501</v>
      </c>
      <c r="D308" s="160" t="s">
        <v>163</v>
      </c>
      <c r="E308" s="160" t="s">
        <v>644</v>
      </c>
      <c r="F308" s="162">
        <v>6.8069142999999999</v>
      </c>
      <c r="G308" s="162">
        <v>11.623630519999999</v>
      </c>
      <c r="H308" s="56">
        <f t="shared" si="12"/>
        <v>-0.41438999731729254</v>
      </c>
      <c r="I308" s="162">
        <v>23.185031349999974</v>
      </c>
      <c r="J308" s="162">
        <v>31.28095248999999</v>
      </c>
      <c r="K308" s="56">
        <f t="shared" si="13"/>
        <v>-0.25881312733645656</v>
      </c>
      <c r="L308" s="56">
        <f t="shared" si="14"/>
        <v>3.4061000812071303</v>
      </c>
    </row>
    <row r="309" spans="1:12" x14ac:dyDescent="0.2">
      <c r="A309" s="160" t="s">
        <v>2878</v>
      </c>
      <c r="B309" s="161" t="s">
        <v>584</v>
      </c>
      <c r="C309" s="160" t="s">
        <v>2501</v>
      </c>
      <c r="D309" s="160" t="s">
        <v>570</v>
      </c>
      <c r="E309" s="160" t="s">
        <v>164</v>
      </c>
      <c r="F309" s="162">
        <v>7.8467659200000002</v>
      </c>
      <c r="G309" s="162">
        <v>13.298303820000001</v>
      </c>
      <c r="H309" s="56">
        <f t="shared" si="12"/>
        <v>-0.40994234857239109</v>
      </c>
      <c r="I309" s="162">
        <v>23.170370140000006</v>
      </c>
      <c r="J309" s="162">
        <v>58.98770614</v>
      </c>
      <c r="K309" s="56">
        <f t="shared" si="13"/>
        <v>-0.60720001410110758</v>
      </c>
      <c r="L309" s="56">
        <f t="shared" si="14"/>
        <v>2.9528560398294648</v>
      </c>
    </row>
    <row r="310" spans="1:12" x14ac:dyDescent="0.2">
      <c r="A310" s="160" t="s">
        <v>2342</v>
      </c>
      <c r="B310" s="161" t="s">
        <v>281</v>
      </c>
      <c r="C310" s="160" t="s">
        <v>3149</v>
      </c>
      <c r="D310" s="160" t="s">
        <v>163</v>
      </c>
      <c r="E310" s="160" t="s">
        <v>164</v>
      </c>
      <c r="F310" s="162">
        <v>9.0134325000000004</v>
      </c>
      <c r="G310" s="162">
        <v>14.35321879</v>
      </c>
      <c r="H310" s="56">
        <f t="shared" si="12"/>
        <v>-0.37202709497609487</v>
      </c>
      <c r="I310" s="162">
        <v>22.521314609999997</v>
      </c>
      <c r="J310" s="162">
        <v>4.8448183630128998</v>
      </c>
      <c r="K310" s="56">
        <f t="shared" si="13"/>
        <v>3.6485364202579564</v>
      </c>
      <c r="L310" s="56">
        <f t="shared" si="14"/>
        <v>2.4986390711862541</v>
      </c>
    </row>
    <row r="311" spans="1:12" x14ac:dyDescent="0.2">
      <c r="A311" s="160" t="s">
        <v>3105</v>
      </c>
      <c r="B311" s="161" t="s">
        <v>251</v>
      </c>
      <c r="C311" s="160" t="s">
        <v>2500</v>
      </c>
      <c r="D311" s="160" t="s">
        <v>162</v>
      </c>
      <c r="E311" s="160" t="s">
        <v>644</v>
      </c>
      <c r="F311" s="162">
        <v>3.7105200000000001E-3</v>
      </c>
      <c r="G311" s="162">
        <v>0.27691388</v>
      </c>
      <c r="H311" s="56">
        <f t="shared" si="12"/>
        <v>-0.98660045498622173</v>
      </c>
      <c r="I311" s="162">
        <v>22.250222260000001</v>
      </c>
      <c r="J311" s="162">
        <v>5.8269262199999998</v>
      </c>
      <c r="K311" s="56">
        <f t="shared" si="13"/>
        <v>2.8185179320839251</v>
      </c>
      <c r="L311" s="56" t="str">
        <f t="shared" si="14"/>
        <v/>
      </c>
    </row>
    <row r="312" spans="1:12" x14ac:dyDescent="0.2">
      <c r="A312" s="160" t="s">
        <v>2575</v>
      </c>
      <c r="B312" s="161" t="s">
        <v>2576</v>
      </c>
      <c r="C312" s="160" t="s">
        <v>2541</v>
      </c>
      <c r="D312" s="160" t="s">
        <v>163</v>
      </c>
      <c r="E312" s="160" t="s">
        <v>164</v>
      </c>
      <c r="F312" s="162">
        <v>26.37942262</v>
      </c>
      <c r="G312" s="162">
        <v>35.116338240000005</v>
      </c>
      <c r="H312" s="56">
        <f t="shared" si="12"/>
        <v>-0.24879916465914542</v>
      </c>
      <c r="I312" s="162">
        <v>22.201231560842558</v>
      </c>
      <c r="J312" s="162">
        <v>16.859011810171481</v>
      </c>
      <c r="K312" s="56">
        <f t="shared" si="13"/>
        <v>0.31687620904613034</v>
      </c>
      <c r="L312" s="56">
        <f t="shared" si="14"/>
        <v>0.84161173201760386</v>
      </c>
    </row>
    <row r="313" spans="1:12" x14ac:dyDescent="0.2">
      <c r="A313" s="160" t="s">
        <v>1176</v>
      </c>
      <c r="B313" s="161" t="s">
        <v>430</v>
      </c>
      <c r="C313" s="160" t="s">
        <v>596</v>
      </c>
      <c r="D313" s="160" t="s">
        <v>163</v>
      </c>
      <c r="E313" s="160" t="s">
        <v>164</v>
      </c>
      <c r="F313" s="162">
        <v>21.830742480000001</v>
      </c>
      <c r="G313" s="162">
        <v>33.965218440000001</v>
      </c>
      <c r="H313" s="56">
        <f t="shared" si="12"/>
        <v>-0.35726182598930456</v>
      </c>
      <c r="I313" s="162">
        <v>21.955420056191599</v>
      </c>
      <c r="J313" s="162">
        <v>53.543383859999999</v>
      </c>
      <c r="K313" s="56">
        <f t="shared" si="13"/>
        <v>-0.58995083101959933</v>
      </c>
      <c r="L313" s="56">
        <f t="shared" si="14"/>
        <v>1.0057111010450432</v>
      </c>
    </row>
    <row r="314" spans="1:12" x14ac:dyDescent="0.2">
      <c r="A314" s="160" t="s">
        <v>2927</v>
      </c>
      <c r="B314" s="161" t="s">
        <v>1164</v>
      </c>
      <c r="C314" s="160" t="s">
        <v>3148</v>
      </c>
      <c r="D314" s="160" t="s">
        <v>163</v>
      </c>
      <c r="E314" s="160" t="s">
        <v>164</v>
      </c>
      <c r="F314" s="162">
        <v>5.8834676300000002</v>
      </c>
      <c r="G314" s="162">
        <v>7.0420555499999997</v>
      </c>
      <c r="H314" s="56">
        <f t="shared" si="12"/>
        <v>-0.16452410972532017</v>
      </c>
      <c r="I314" s="162">
        <v>21.644515148339426</v>
      </c>
      <c r="J314" s="162">
        <v>4.1252567507699824</v>
      </c>
      <c r="K314" s="56">
        <f t="shared" si="13"/>
        <v>4.2468286111644957</v>
      </c>
      <c r="L314" s="56">
        <f t="shared" si="14"/>
        <v>3.6788704399380583</v>
      </c>
    </row>
    <row r="315" spans="1:12" x14ac:dyDescent="0.2">
      <c r="A315" s="160" t="s">
        <v>1917</v>
      </c>
      <c r="B315" s="161" t="s">
        <v>721</v>
      </c>
      <c r="C315" s="160" t="s">
        <v>3151</v>
      </c>
      <c r="D315" s="160" t="s">
        <v>162</v>
      </c>
      <c r="E315" s="160" t="s">
        <v>644</v>
      </c>
      <c r="F315" s="162">
        <v>5.9757364500000003</v>
      </c>
      <c r="G315" s="162">
        <v>7.9098840399999997</v>
      </c>
      <c r="H315" s="56">
        <f t="shared" si="12"/>
        <v>-0.24452287545798201</v>
      </c>
      <c r="I315" s="162">
        <v>21.47431569016824</v>
      </c>
      <c r="J315" s="162">
        <v>62.339738369866346</v>
      </c>
      <c r="K315" s="56">
        <f t="shared" si="13"/>
        <v>-0.65552765777168465</v>
      </c>
      <c r="L315" s="56">
        <f t="shared" si="14"/>
        <v>3.5935848024502883</v>
      </c>
    </row>
    <row r="316" spans="1:12" x14ac:dyDescent="0.2">
      <c r="A316" s="160" t="s">
        <v>3082</v>
      </c>
      <c r="B316" s="160" t="s">
        <v>2621</v>
      </c>
      <c r="C316" s="160" t="s">
        <v>2500</v>
      </c>
      <c r="D316" s="160" t="s">
        <v>163</v>
      </c>
      <c r="E316" s="160" t="s">
        <v>644</v>
      </c>
      <c r="F316" s="162">
        <v>6.6595296500000005</v>
      </c>
      <c r="G316" s="162">
        <v>3.3355110299999997</v>
      </c>
      <c r="H316" s="56">
        <f t="shared" si="12"/>
        <v>0.99655452795789468</v>
      </c>
      <c r="I316" s="162">
        <v>21.422865660000003</v>
      </c>
      <c r="J316" s="162">
        <v>39.932870450000003</v>
      </c>
      <c r="K316" s="56">
        <f t="shared" si="13"/>
        <v>-0.46352803045241642</v>
      </c>
      <c r="L316" s="56">
        <f t="shared" si="14"/>
        <v>3.2168736811615517</v>
      </c>
    </row>
    <row r="317" spans="1:12" x14ac:dyDescent="0.2">
      <c r="A317" s="160" t="s">
        <v>2104</v>
      </c>
      <c r="B317" s="161" t="s">
        <v>1827</v>
      </c>
      <c r="C317" s="160" t="s">
        <v>596</v>
      </c>
      <c r="D317" s="160" t="s">
        <v>570</v>
      </c>
      <c r="E317" s="160" t="s">
        <v>164</v>
      </c>
      <c r="F317" s="162">
        <v>1.3636281299999999</v>
      </c>
      <c r="G317" s="162">
        <v>3.1601142700000002</v>
      </c>
      <c r="H317" s="56">
        <f t="shared" si="12"/>
        <v>-0.56848771484456484</v>
      </c>
      <c r="I317" s="162">
        <v>21.296777420000002</v>
      </c>
      <c r="J317" s="162">
        <v>10.407006750000001</v>
      </c>
      <c r="K317" s="56">
        <f t="shared" si="13"/>
        <v>1.0463883546534647</v>
      </c>
      <c r="L317" s="56">
        <f t="shared" si="14"/>
        <v>15.617731074526896</v>
      </c>
    </row>
    <row r="318" spans="1:12" x14ac:dyDescent="0.2">
      <c r="A318" s="160" t="s">
        <v>2375</v>
      </c>
      <c r="B318" s="161" t="s">
        <v>1800</v>
      </c>
      <c r="C318" s="160" t="s">
        <v>596</v>
      </c>
      <c r="D318" s="160" t="s">
        <v>570</v>
      </c>
      <c r="E318" s="160" t="s">
        <v>164</v>
      </c>
      <c r="F318" s="162">
        <v>1.7827311699999999</v>
      </c>
      <c r="G318" s="162">
        <v>7.2412527199999994</v>
      </c>
      <c r="H318" s="56">
        <f t="shared" si="12"/>
        <v>-0.75380901082540863</v>
      </c>
      <c r="I318" s="162">
        <v>21.159356052885204</v>
      </c>
      <c r="J318" s="162">
        <v>17.818518341582752</v>
      </c>
      <c r="K318" s="56">
        <f t="shared" si="13"/>
        <v>0.18749245292219396</v>
      </c>
      <c r="L318" s="56">
        <f t="shared" si="14"/>
        <v>11.869067198104359</v>
      </c>
    </row>
    <row r="319" spans="1:12" x14ac:dyDescent="0.2">
      <c r="A319" s="160" t="s">
        <v>1325</v>
      </c>
      <c r="B319" s="161" t="s">
        <v>365</v>
      </c>
      <c r="C319" s="160" t="s">
        <v>596</v>
      </c>
      <c r="D319" s="160" t="s">
        <v>163</v>
      </c>
      <c r="E319" s="160" t="s">
        <v>164</v>
      </c>
      <c r="F319" s="162">
        <v>3.8791318599999998</v>
      </c>
      <c r="G319" s="162">
        <v>2.2182088100000001</v>
      </c>
      <c r="H319" s="56">
        <f t="shared" si="12"/>
        <v>0.7487676734995925</v>
      </c>
      <c r="I319" s="162">
        <v>20.743749375681634</v>
      </c>
      <c r="J319" s="162">
        <v>12.974371693797597</v>
      </c>
      <c r="K319" s="56">
        <f t="shared" si="13"/>
        <v>0.59882496549703368</v>
      </c>
      <c r="L319" s="56">
        <f t="shared" si="14"/>
        <v>5.347523653315986</v>
      </c>
    </row>
    <row r="320" spans="1:12" x14ac:dyDescent="0.2">
      <c r="A320" s="160" t="s">
        <v>2395</v>
      </c>
      <c r="B320" s="160" t="s">
        <v>1878</v>
      </c>
      <c r="C320" s="160" t="s">
        <v>596</v>
      </c>
      <c r="D320" s="160" t="s">
        <v>163</v>
      </c>
      <c r="E320" s="160" t="s">
        <v>644</v>
      </c>
      <c r="F320" s="162">
        <v>5.1325839100000001</v>
      </c>
      <c r="G320" s="162">
        <v>3.9749401400000002</v>
      </c>
      <c r="H320" s="56">
        <f t="shared" si="12"/>
        <v>0.29123552285745857</v>
      </c>
      <c r="I320" s="162">
        <v>20.134366315162193</v>
      </c>
      <c r="J320" s="162">
        <v>9.5585310784465047</v>
      </c>
      <c r="K320" s="56">
        <f t="shared" si="13"/>
        <v>1.1064289219672152</v>
      </c>
      <c r="L320" s="56">
        <f t="shared" si="14"/>
        <v>3.9228518555602521</v>
      </c>
    </row>
    <row r="321" spans="1:12" x14ac:dyDescent="0.2">
      <c r="A321" s="160" t="s">
        <v>1157</v>
      </c>
      <c r="B321" s="161" t="s">
        <v>598</v>
      </c>
      <c r="C321" s="160" t="s">
        <v>1146</v>
      </c>
      <c r="D321" s="160" t="s">
        <v>163</v>
      </c>
      <c r="E321" s="160" t="s">
        <v>164</v>
      </c>
      <c r="F321" s="162">
        <v>20.311746809999999</v>
      </c>
      <c r="G321" s="162">
        <v>15.714560789999998</v>
      </c>
      <c r="H321" s="56">
        <f t="shared" si="12"/>
        <v>0.29254308035929522</v>
      </c>
      <c r="I321" s="162">
        <v>19.868567463012962</v>
      </c>
      <c r="J321" s="162">
        <v>47.365319973963722</v>
      </c>
      <c r="K321" s="56">
        <f t="shared" si="13"/>
        <v>-0.58052500280934383</v>
      </c>
      <c r="L321" s="56">
        <f t="shared" si="14"/>
        <v>0.97818113079428259</v>
      </c>
    </row>
    <row r="322" spans="1:12" x14ac:dyDescent="0.2">
      <c r="A322" s="160" t="s">
        <v>2147</v>
      </c>
      <c r="B322" s="161" t="s">
        <v>1358</v>
      </c>
      <c r="C322" s="160" t="s">
        <v>596</v>
      </c>
      <c r="D322" s="160" t="s">
        <v>570</v>
      </c>
      <c r="E322" s="160" t="s">
        <v>164</v>
      </c>
      <c r="F322" s="162">
        <v>4.4459477600000001</v>
      </c>
      <c r="G322" s="162">
        <v>5.468146</v>
      </c>
      <c r="H322" s="56">
        <f t="shared" si="12"/>
        <v>-0.18693689597900276</v>
      </c>
      <c r="I322" s="162">
        <v>19.402022229632809</v>
      </c>
      <c r="J322" s="162">
        <v>14.384318735720601</v>
      </c>
      <c r="K322" s="56">
        <f t="shared" si="13"/>
        <v>0.34883150089352077</v>
      </c>
      <c r="L322" s="56">
        <f t="shared" si="14"/>
        <v>4.3639789032592704</v>
      </c>
    </row>
    <row r="323" spans="1:12" x14ac:dyDescent="0.2">
      <c r="A323" s="160" t="s">
        <v>1219</v>
      </c>
      <c r="B323" s="160" t="s">
        <v>617</v>
      </c>
      <c r="C323" s="160" t="s">
        <v>596</v>
      </c>
      <c r="D323" s="160" t="s">
        <v>570</v>
      </c>
      <c r="E323" s="160" t="s">
        <v>164</v>
      </c>
      <c r="F323" s="162">
        <v>8.7646635800000006</v>
      </c>
      <c r="G323" s="162">
        <v>4.7113358400000003</v>
      </c>
      <c r="H323" s="56">
        <f t="shared" si="12"/>
        <v>0.86033513161736308</v>
      </c>
      <c r="I323" s="162">
        <v>19.144797410000002</v>
      </c>
      <c r="J323" s="162">
        <v>87.417557149999993</v>
      </c>
      <c r="K323" s="56">
        <f t="shared" si="13"/>
        <v>-0.78099596884011069</v>
      </c>
      <c r="L323" s="56">
        <f t="shared" si="14"/>
        <v>2.1843162872430524</v>
      </c>
    </row>
    <row r="324" spans="1:12" x14ac:dyDescent="0.2">
      <c r="A324" s="160" t="s">
        <v>3077</v>
      </c>
      <c r="B324" s="161" t="s">
        <v>2520</v>
      </c>
      <c r="C324" s="160" t="s">
        <v>2500</v>
      </c>
      <c r="D324" s="160" t="s">
        <v>163</v>
      </c>
      <c r="E324" s="160" t="s">
        <v>164</v>
      </c>
      <c r="F324" s="162">
        <v>0.15529572</v>
      </c>
      <c r="G324" s="162">
        <v>0.1085315</v>
      </c>
      <c r="H324" s="56">
        <f t="shared" si="12"/>
        <v>0.43088154130367684</v>
      </c>
      <c r="I324" s="162">
        <v>18.995682170000002</v>
      </c>
      <c r="J324" s="162">
        <v>1.53385119</v>
      </c>
      <c r="K324" s="56">
        <f t="shared" si="13"/>
        <v>11.384305787838521</v>
      </c>
      <c r="L324" s="56" t="str">
        <f t="shared" si="14"/>
        <v/>
      </c>
    </row>
    <row r="325" spans="1:12" x14ac:dyDescent="0.2">
      <c r="A325" s="160" t="s">
        <v>2935</v>
      </c>
      <c r="B325" s="160" t="s">
        <v>2617</v>
      </c>
      <c r="C325" s="160" t="s">
        <v>2500</v>
      </c>
      <c r="D325" s="160" t="s">
        <v>163</v>
      </c>
      <c r="E325" s="160" t="s">
        <v>644</v>
      </c>
      <c r="F325" s="162">
        <v>0.80180187999999997</v>
      </c>
      <c r="G325" s="162">
        <v>2.3335199500000003</v>
      </c>
      <c r="H325" s="56">
        <f t="shared" si="12"/>
        <v>-0.65639810364595341</v>
      </c>
      <c r="I325" s="162">
        <v>18.773738680000001</v>
      </c>
      <c r="J325" s="162">
        <v>5.9975530500000005</v>
      </c>
      <c r="K325" s="56">
        <f t="shared" si="13"/>
        <v>2.130233033953739</v>
      </c>
      <c r="L325" s="56">
        <f t="shared" si="14"/>
        <v>23.414435845423561</v>
      </c>
    </row>
    <row r="326" spans="1:12" x14ac:dyDescent="0.2">
      <c r="A326" s="160" t="s">
        <v>2967</v>
      </c>
      <c r="B326" s="161" t="s">
        <v>105</v>
      </c>
      <c r="C326" s="160" t="s">
        <v>3148</v>
      </c>
      <c r="D326" s="160" t="s">
        <v>162</v>
      </c>
      <c r="E326" s="160" t="s">
        <v>644</v>
      </c>
      <c r="F326" s="162">
        <v>3.8038745999999999</v>
      </c>
      <c r="G326" s="162">
        <v>4.95200043</v>
      </c>
      <c r="H326" s="56">
        <f t="shared" si="12"/>
        <v>-0.23185091484331721</v>
      </c>
      <c r="I326" s="162">
        <v>18.608158339668741</v>
      </c>
      <c r="J326" s="162">
        <v>17.74997388953604</v>
      </c>
      <c r="K326" s="56">
        <f t="shared" si="13"/>
        <v>4.8348490846998882E-2</v>
      </c>
      <c r="L326" s="56">
        <f t="shared" si="14"/>
        <v>4.8918958421154946</v>
      </c>
    </row>
    <row r="327" spans="1:12" x14ac:dyDescent="0.2">
      <c r="A327" s="160" t="s">
        <v>3250</v>
      </c>
      <c r="B327" s="160" t="s">
        <v>3251</v>
      </c>
      <c r="C327" s="160" t="s">
        <v>2500</v>
      </c>
      <c r="D327" s="160" t="s">
        <v>163</v>
      </c>
      <c r="E327" s="160" t="s">
        <v>644</v>
      </c>
      <c r="F327" s="162">
        <v>0.37906541999999999</v>
      </c>
      <c r="G327" s="162">
        <v>1.3773200000000001E-2</v>
      </c>
      <c r="H327" s="56">
        <f t="shared" ref="H327:H390" si="15">IF(ISERROR(F327/G327-1),"",IF((F327/G327-1)&gt;10000%,"",F327/G327-1))</f>
        <v>26.521957134144568</v>
      </c>
      <c r="I327" s="162">
        <v>18.296578409999999</v>
      </c>
      <c r="J327" s="162">
        <v>0</v>
      </c>
      <c r="K327" s="56" t="str">
        <f t="shared" ref="K327:K390" si="16">IF(ISERROR(I327/J327-1),"",IF((I327/J327-1)&gt;10000%,"",I327/J327-1))</f>
        <v/>
      </c>
      <c r="L327" s="56">
        <f t="shared" ref="L327:L390" si="17">IF(ISERROR(I327/F327),"",IF(I327/F327&gt;10000%,"",I327/F327))</f>
        <v>48.267600906460949</v>
      </c>
    </row>
    <row r="328" spans="1:12" x14ac:dyDescent="0.2">
      <c r="A328" s="160" t="s">
        <v>2983</v>
      </c>
      <c r="B328" s="161" t="s">
        <v>1143</v>
      </c>
      <c r="C328" s="160" t="s">
        <v>3148</v>
      </c>
      <c r="D328" s="160" t="s">
        <v>570</v>
      </c>
      <c r="E328" s="160" t="s">
        <v>164</v>
      </c>
      <c r="F328" s="162">
        <v>5.1188271399999996</v>
      </c>
      <c r="G328" s="162">
        <v>7.5389317900000004</v>
      </c>
      <c r="H328" s="56">
        <f t="shared" si="15"/>
        <v>-0.32101426533798105</v>
      </c>
      <c r="I328" s="162">
        <v>18.250224809999999</v>
      </c>
      <c r="J328" s="162">
        <v>8.8799900600000008</v>
      </c>
      <c r="K328" s="56">
        <f t="shared" si="16"/>
        <v>1.055207797158277</v>
      </c>
      <c r="L328" s="56">
        <f t="shared" si="17"/>
        <v>3.5653137546660738</v>
      </c>
    </row>
    <row r="329" spans="1:12" x14ac:dyDescent="0.2">
      <c r="A329" s="160" t="s">
        <v>2801</v>
      </c>
      <c r="B329" s="161" t="s">
        <v>367</v>
      </c>
      <c r="C329" s="160" t="s">
        <v>2500</v>
      </c>
      <c r="D329" s="160" t="s">
        <v>162</v>
      </c>
      <c r="E329" s="160" t="s">
        <v>644</v>
      </c>
      <c r="F329" s="162">
        <v>5.3774487500000001</v>
      </c>
      <c r="G329" s="162">
        <v>4.7733607400000002</v>
      </c>
      <c r="H329" s="56">
        <f t="shared" si="15"/>
        <v>0.12655402407319416</v>
      </c>
      <c r="I329" s="162">
        <v>18.17507367</v>
      </c>
      <c r="J329" s="162">
        <v>3.1457037699999999</v>
      </c>
      <c r="K329" s="56">
        <f t="shared" si="16"/>
        <v>4.7777448224249035</v>
      </c>
      <c r="L329" s="56">
        <f t="shared" si="17"/>
        <v>3.379869249335012</v>
      </c>
    </row>
    <row r="330" spans="1:12" x14ac:dyDescent="0.2">
      <c r="A330" s="160" t="s">
        <v>2171</v>
      </c>
      <c r="B330" s="160" t="s">
        <v>1417</v>
      </c>
      <c r="C330" s="160" t="s">
        <v>596</v>
      </c>
      <c r="D330" s="160" t="s">
        <v>570</v>
      </c>
      <c r="E330" s="160" t="s">
        <v>644</v>
      </c>
      <c r="F330" s="162">
        <v>3.6640110400000001</v>
      </c>
      <c r="G330" s="162">
        <v>5.3872806600000001</v>
      </c>
      <c r="H330" s="56">
        <f t="shared" si="15"/>
        <v>-0.31987745372077936</v>
      </c>
      <c r="I330" s="162">
        <v>18.045241453218104</v>
      </c>
      <c r="J330" s="162">
        <v>22.58336402591587</v>
      </c>
      <c r="K330" s="56">
        <f t="shared" si="16"/>
        <v>-0.20094980391273753</v>
      </c>
      <c r="L330" s="56">
        <f t="shared" si="17"/>
        <v>4.9249964741422021</v>
      </c>
    </row>
    <row r="331" spans="1:12" x14ac:dyDescent="0.2">
      <c r="A331" s="160" t="s">
        <v>2367</v>
      </c>
      <c r="B331" s="161" t="s">
        <v>134</v>
      </c>
      <c r="C331" s="160" t="s">
        <v>596</v>
      </c>
      <c r="D331" s="160" t="s">
        <v>163</v>
      </c>
      <c r="E331" s="160" t="s">
        <v>644</v>
      </c>
      <c r="F331" s="162">
        <v>3.6485388799999998</v>
      </c>
      <c r="G331" s="162">
        <v>9.0897548599999993</v>
      </c>
      <c r="H331" s="56">
        <f t="shared" si="15"/>
        <v>-0.59860976052768922</v>
      </c>
      <c r="I331" s="162">
        <v>18.032819677428904</v>
      </c>
      <c r="J331" s="162">
        <v>95.899566292261085</v>
      </c>
      <c r="K331" s="56">
        <f t="shared" si="16"/>
        <v>-0.8119614053052906</v>
      </c>
      <c r="L331" s="56">
        <f t="shared" si="17"/>
        <v>4.9424770491767118</v>
      </c>
    </row>
    <row r="332" spans="1:12" x14ac:dyDescent="0.2">
      <c r="A332" s="160" t="s">
        <v>2892</v>
      </c>
      <c r="B332" s="160" t="s">
        <v>371</v>
      </c>
      <c r="C332" s="160" t="s">
        <v>2500</v>
      </c>
      <c r="D332" s="160" t="s">
        <v>163</v>
      </c>
      <c r="E332" s="160" t="s">
        <v>644</v>
      </c>
      <c r="F332" s="162">
        <v>57.644094100000004</v>
      </c>
      <c r="G332" s="162">
        <v>90.731138200000004</v>
      </c>
      <c r="H332" s="56">
        <f t="shared" si="15"/>
        <v>-0.36467132184615314</v>
      </c>
      <c r="I332" s="162">
        <v>17.714905600000002</v>
      </c>
      <c r="J332" s="162">
        <v>257.91855267</v>
      </c>
      <c r="K332" s="56">
        <f t="shared" si="16"/>
        <v>-0.93131589249158919</v>
      </c>
      <c r="L332" s="56">
        <f t="shared" si="17"/>
        <v>0.30731518773230232</v>
      </c>
    </row>
    <row r="333" spans="1:12" x14ac:dyDescent="0.2">
      <c r="A333" s="160" t="s">
        <v>3122</v>
      </c>
      <c r="B333" s="161" t="s">
        <v>1774</v>
      </c>
      <c r="C333" s="160" t="s">
        <v>3148</v>
      </c>
      <c r="D333" s="160" t="s">
        <v>570</v>
      </c>
      <c r="E333" s="160" t="s">
        <v>164</v>
      </c>
      <c r="F333" s="162">
        <v>0.49892523999999999</v>
      </c>
      <c r="G333" s="162">
        <v>0.16706017000000001</v>
      </c>
      <c r="H333" s="56">
        <f t="shared" si="15"/>
        <v>1.9865002531722551</v>
      </c>
      <c r="I333" s="162">
        <v>17.646771640660788</v>
      </c>
      <c r="J333" s="162">
        <v>35.655477031245404</v>
      </c>
      <c r="K333" s="56">
        <f t="shared" si="16"/>
        <v>-0.50507542992071963</v>
      </c>
      <c r="L333" s="56">
        <f t="shared" si="17"/>
        <v>35.369570881322396</v>
      </c>
    </row>
    <row r="334" spans="1:12" x14ac:dyDescent="0.2">
      <c r="A334" s="160" t="s">
        <v>2122</v>
      </c>
      <c r="B334" s="161" t="s">
        <v>1796</v>
      </c>
      <c r="C334" s="160" t="s">
        <v>596</v>
      </c>
      <c r="D334" s="160" t="s">
        <v>570</v>
      </c>
      <c r="E334" s="160" t="s">
        <v>164</v>
      </c>
      <c r="F334" s="162">
        <v>1.23026232</v>
      </c>
      <c r="G334" s="162">
        <v>8.7722960500000013</v>
      </c>
      <c r="H334" s="56">
        <f t="shared" si="15"/>
        <v>-0.85975595066698651</v>
      </c>
      <c r="I334" s="162">
        <v>17.487444059292997</v>
      </c>
      <c r="J334" s="162">
        <v>42.226359153930545</v>
      </c>
      <c r="K334" s="56">
        <f t="shared" si="16"/>
        <v>-0.58586427033538802</v>
      </c>
      <c r="L334" s="56">
        <f t="shared" si="17"/>
        <v>14.214402713149012</v>
      </c>
    </row>
    <row r="335" spans="1:12" x14ac:dyDescent="0.2">
      <c r="A335" s="160" t="s">
        <v>2372</v>
      </c>
      <c r="B335" s="161" t="s">
        <v>1625</v>
      </c>
      <c r="C335" s="160" t="s">
        <v>596</v>
      </c>
      <c r="D335" s="160" t="s">
        <v>570</v>
      </c>
      <c r="E335" s="160" t="s">
        <v>644</v>
      </c>
      <c r="F335" s="162">
        <v>3.7105523900000001</v>
      </c>
      <c r="G335" s="162">
        <v>4.0965007400000006</v>
      </c>
      <c r="H335" s="56">
        <f t="shared" si="15"/>
        <v>-9.4214153614433527E-2</v>
      </c>
      <c r="I335" s="162">
        <v>17.320611589378601</v>
      </c>
      <c r="J335" s="162">
        <v>6.6906729303400514</v>
      </c>
      <c r="K335" s="56">
        <f t="shared" si="16"/>
        <v>1.5887697350792913</v>
      </c>
      <c r="L335" s="56">
        <f t="shared" si="17"/>
        <v>4.6679334419473326</v>
      </c>
    </row>
    <row r="336" spans="1:12" x14ac:dyDescent="0.2">
      <c r="A336" s="160" t="s">
        <v>2991</v>
      </c>
      <c r="B336" s="161" t="s">
        <v>263</v>
      </c>
      <c r="C336" s="160" t="s">
        <v>3148</v>
      </c>
      <c r="D336" s="160" t="s">
        <v>162</v>
      </c>
      <c r="E336" s="160" t="s">
        <v>644</v>
      </c>
      <c r="F336" s="162">
        <v>2.3393486700000001</v>
      </c>
      <c r="G336" s="162">
        <v>4.1060745499999998</v>
      </c>
      <c r="H336" s="56">
        <f t="shared" si="15"/>
        <v>-0.43027126236663182</v>
      </c>
      <c r="I336" s="162">
        <v>17.302243280976494</v>
      </c>
      <c r="J336" s="162">
        <v>3.7678331078219114</v>
      </c>
      <c r="K336" s="56">
        <f t="shared" si="16"/>
        <v>3.5920938602767576</v>
      </c>
      <c r="L336" s="56">
        <f t="shared" si="17"/>
        <v>7.39617975843528</v>
      </c>
    </row>
    <row r="337" spans="1:16" x14ac:dyDescent="0.2">
      <c r="A337" s="160" t="s">
        <v>2400</v>
      </c>
      <c r="B337" s="161" t="s">
        <v>1</v>
      </c>
      <c r="C337" s="160" t="s">
        <v>3149</v>
      </c>
      <c r="D337" s="160" t="s">
        <v>163</v>
      </c>
      <c r="E337" s="160" t="s">
        <v>164</v>
      </c>
      <c r="F337" s="162">
        <v>9.4082850399999991</v>
      </c>
      <c r="G337" s="162">
        <v>14.145626609999999</v>
      </c>
      <c r="H337" s="56">
        <f t="shared" si="15"/>
        <v>-0.33489796532951188</v>
      </c>
      <c r="I337" s="162">
        <v>17.231763889999996</v>
      </c>
      <c r="J337" s="162">
        <v>77.057902719999987</v>
      </c>
      <c r="K337" s="56">
        <f t="shared" si="16"/>
        <v>-0.77637901783268259</v>
      </c>
      <c r="L337" s="56">
        <f t="shared" si="17"/>
        <v>1.8315520646683126</v>
      </c>
      <c r="M337" s="127"/>
      <c r="P337" s="127"/>
    </row>
    <row r="338" spans="1:16" x14ac:dyDescent="0.2">
      <c r="A338" s="160" t="s">
        <v>1175</v>
      </c>
      <c r="B338" s="161" t="s">
        <v>276</v>
      </c>
      <c r="C338" s="160" t="s">
        <v>596</v>
      </c>
      <c r="D338" s="160" t="s">
        <v>570</v>
      </c>
      <c r="E338" s="160" t="s">
        <v>164</v>
      </c>
      <c r="F338" s="162">
        <v>2.18009385</v>
      </c>
      <c r="G338" s="162">
        <v>2.2912288300000001</v>
      </c>
      <c r="H338" s="56">
        <f t="shared" si="15"/>
        <v>-4.8504531081690394E-2</v>
      </c>
      <c r="I338" s="162">
        <v>17.157155469999999</v>
      </c>
      <c r="J338" s="162">
        <v>26.766261889999999</v>
      </c>
      <c r="K338" s="56">
        <f t="shared" si="16"/>
        <v>-0.35900068748822966</v>
      </c>
      <c r="L338" s="56">
        <f t="shared" si="17"/>
        <v>7.8699159992584722</v>
      </c>
    </row>
    <row r="339" spans="1:16" x14ac:dyDescent="0.2">
      <c r="A339" s="160" t="s">
        <v>1272</v>
      </c>
      <c r="B339" s="161" t="s">
        <v>1273</v>
      </c>
      <c r="C339" s="160" t="s">
        <v>2501</v>
      </c>
      <c r="D339" s="160" t="s">
        <v>163</v>
      </c>
      <c r="E339" s="160" t="s">
        <v>644</v>
      </c>
      <c r="F339" s="162">
        <v>5.4707357400000003</v>
      </c>
      <c r="G339" s="162">
        <v>7.4600708099999995</v>
      </c>
      <c r="H339" s="56">
        <f t="shared" si="15"/>
        <v>-0.26666436829706164</v>
      </c>
      <c r="I339" s="162">
        <v>17.143707529999993</v>
      </c>
      <c r="J339" s="162">
        <v>44.060150310000012</v>
      </c>
      <c r="K339" s="56">
        <f t="shared" si="16"/>
        <v>-0.61090220052860311</v>
      </c>
      <c r="L339" s="56">
        <f t="shared" si="17"/>
        <v>3.1337115051366</v>
      </c>
    </row>
    <row r="340" spans="1:16" x14ac:dyDescent="0.2">
      <c r="A340" s="160" t="s">
        <v>2390</v>
      </c>
      <c r="B340" s="161" t="s">
        <v>137</v>
      </c>
      <c r="C340" s="160" t="s">
        <v>596</v>
      </c>
      <c r="D340" s="160" t="s">
        <v>163</v>
      </c>
      <c r="E340" s="160" t="s">
        <v>644</v>
      </c>
      <c r="F340" s="162">
        <v>0.6458773000000001</v>
      </c>
      <c r="G340" s="162">
        <v>4.0421571199999997</v>
      </c>
      <c r="H340" s="56">
        <f t="shared" si="15"/>
        <v>-0.84021469704769913</v>
      </c>
      <c r="I340" s="162">
        <v>17.142625249623002</v>
      </c>
      <c r="J340" s="162">
        <v>7.7248631788378388</v>
      </c>
      <c r="K340" s="56">
        <f t="shared" si="16"/>
        <v>1.2191493690897981</v>
      </c>
      <c r="L340" s="56">
        <f t="shared" si="17"/>
        <v>26.541612856842931</v>
      </c>
    </row>
    <row r="341" spans="1:16" x14ac:dyDescent="0.2">
      <c r="A341" s="160" t="s">
        <v>2950</v>
      </c>
      <c r="B341" s="161" t="s">
        <v>1536</v>
      </c>
      <c r="C341" s="160" t="s">
        <v>3148</v>
      </c>
      <c r="D341" s="160" t="s">
        <v>570</v>
      </c>
      <c r="E341" s="160" t="s">
        <v>164</v>
      </c>
      <c r="F341" s="162">
        <v>10.72019469</v>
      </c>
      <c r="G341" s="162">
        <v>14.25572491</v>
      </c>
      <c r="H341" s="56">
        <f t="shared" si="15"/>
        <v>-0.24800774722581265</v>
      </c>
      <c r="I341" s="162">
        <v>17.050855075591315</v>
      </c>
      <c r="J341" s="162">
        <v>107.85217636675786</v>
      </c>
      <c r="K341" s="56">
        <f t="shared" si="16"/>
        <v>-0.84190532217348268</v>
      </c>
      <c r="L341" s="56">
        <f t="shared" si="17"/>
        <v>1.5905359528121887</v>
      </c>
    </row>
    <row r="342" spans="1:16" x14ac:dyDescent="0.2">
      <c r="A342" s="160" t="s">
        <v>2143</v>
      </c>
      <c r="B342" s="161" t="s">
        <v>1847</v>
      </c>
      <c r="C342" s="160" t="s">
        <v>596</v>
      </c>
      <c r="D342" s="160" t="s">
        <v>570</v>
      </c>
      <c r="E342" s="160" t="s">
        <v>644</v>
      </c>
      <c r="F342" s="162">
        <v>4.2848790999999995</v>
      </c>
      <c r="G342" s="162">
        <v>6.0683637300000006</v>
      </c>
      <c r="H342" s="56">
        <f t="shared" si="15"/>
        <v>-0.29389876898496348</v>
      </c>
      <c r="I342" s="162">
        <v>16.880523388412996</v>
      </c>
      <c r="J342" s="162">
        <v>16.231079810000001</v>
      </c>
      <c r="K342" s="56">
        <f t="shared" si="16"/>
        <v>4.001234582143276E-2</v>
      </c>
      <c r="L342" s="56">
        <f t="shared" si="17"/>
        <v>3.9395565182721253</v>
      </c>
    </row>
    <row r="343" spans="1:16" x14ac:dyDescent="0.2">
      <c r="A343" s="160" t="s">
        <v>3044</v>
      </c>
      <c r="B343" s="161" t="s">
        <v>258</v>
      </c>
      <c r="C343" s="160" t="s">
        <v>3148</v>
      </c>
      <c r="D343" s="160" t="s">
        <v>163</v>
      </c>
      <c r="E343" s="160" t="s">
        <v>644</v>
      </c>
      <c r="F343" s="162">
        <v>2.6877895000000001</v>
      </c>
      <c r="G343" s="162">
        <v>1.4941134199999999</v>
      </c>
      <c r="H343" s="56">
        <f t="shared" si="15"/>
        <v>0.79891932166702584</v>
      </c>
      <c r="I343" s="162">
        <v>16.850612738336999</v>
      </c>
      <c r="J343" s="162">
        <v>29.00871167144556</v>
      </c>
      <c r="K343" s="56">
        <f t="shared" si="16"/>
        <v>-0.41911888645079909</v>
      </c>
      <c r="L343" s="56">
        <f t="shared" si="17"/>
        <v>6.2693201005275894</v>
      </c>
    </row>
    <row r="344" spans="1:16" x14ac:dyDescent="0.2">
      <c r="A344" s="160" t="s">
        <v>1367</v>
      </c>
      <c r="B344" s="161" t="s">
        <v>1368</v>
      </c>
      <c r="C344" s="160" t="s">
        <v>3151</v>
      </c>
      <c r="D344" s="160" t="s">
        <v>162</v>
      </c>
      <c r="E344" s="160" t="s">
        <v>644</v>
      </c>
      <c r="F344" s="162">
        <v>1.0123953999999999</v>
      </c>
      <c r="G344" s="162">
        <v>2.04083214</v>
      </c>
      <c r="H344" s="56">
        <f t="shared" si="15"/>
        <v>-0.50393009784724385</v>
      </c>
      <c r="I344" s="162">
        <v>16.771562840757689</v>
      </c>
      <c r="J344" s="162">
        <v>19.227153618330622</v>
      </c>
      <c r="K344" s="56">
        <f t="shared" si="16"/>
        <v>-0.1277147323164799</v>
      </c>
      <c r="L344" s="56">
        <f t="shared" si="17"/>
        <v>16.566217942868654</v>
      </c>
    </row>
    <row r="345" spans="1:16" x14ac:dyDescent="0.2">
      <c r="A345" s="160" t="s">
        <v>3027</v>
      </c>
      <c r="B345" s="161" t="s">
        <v>114</v>
      </c>
      <c r="C345" s="160" t="s">
        <v>3148</v>
      </c>
      <c r="D345" s="160" t="s">
        <v>162</v>
      </c>
      <c r="E345" s="160" t="s">
        <v>644</v>
      </c>
      <c r="F345" s="162">
        <v>3.6920432200000004</v>
      </c>
      <c r="G345" s="162">
        <v>1.57807107</v>
      </c>
      <c r="H345" s="56">
        <f t="shared" si="15"/>
        <v>1.3395924874283391</v>
      </c>
      <c r="I345" s="162">
        <v>16.661925833809558</v>
      </c>
      <c r="J345" s="162">
        <v>14.196370166891851</v>
      </c>
      <c r="K345" s="56">
        <f t="shared" si="16"/>
        <v>0.17367507594777765</v>
      </c>
      <c r="L345" s="56">
        <f t="shared" si="17"/>
        <v>4.5129281649659445</v>
      </c>
    </row>
    <row r="346" spans="1:16" x14ac:dyDescent="0.2">
      <c r="A346" s="160" t="s">
        <v>2899</v>
      </c>
      <c r="B346" s="160" t="s">
        <v>118</v>
      </c>
      <c r="C346" s="160" t="s">
        <v>2500</v>
      </c>
      <c r="D346" s="160" t="s">
        <v>162</v>
      </c>
      <c r="E346" s="160" t="s">
        <v>644</v>
      </c>
      <c r="F346" s="162">
        <v>54.841293950000001</v>
      </c>
      <c r="G346" s="162">
        <v>45.833178950000004</v>
      </c>
      <c r="H346" s="56">
        <f t="shared" si="15"/>
        <v>0.19654135293183717</v>
      </c>
      <c r="I346" s="162">
        <v>16.498973790000001</v>
      </c>
      <c r="J346" s="162">
        <v>18.18710699</v>
      </c>
      <c r="K346" s="56">
        <f t="shared" si="16"/>
        <v>-9.2820326010519594E-2</v>
      </c>
      <c r="L346" s="56">
        <f t="shared" si="17"/>
        <v>0.30084946217794339</v>
      </c>
    </row>
    <row r="347" spans="1:16" x14ac:dyDescent="0.2">
      <c r="A347" s="160" t="s">
        <v>1081</v>
      </c>
      <c r="B347" s="161" t="s">
        <v>20</v>
      </c>
      <c r="C347" s="160" t="s">
        <v>3150</v>
      </c>
      <c r="D347" s="160" t="s">
        <v>163</v>
      </c>
      <c r="E347" s="160" t="s">
        <v>164</v>
      </c>
      <c r="F347" s="162">
        <v>5.5416955000000003</v>
      </c>
      <c r="G347" s="162">
        <v>0.21452974</v>
      </c>
      <c r="H347" s="56">
        <f t="shared" si="15"/>
        <v>24.831828724539545</v>
      </c>
      <c r="I347" s="162">
        <v>16.49139422</v>
      </c>
      <c r="J347" s="162">
        <v>2.5800999999999998E-4</v>
      </c>
      <c r="K347" s="56" t="str">
        <f t="shared" si="16"/>
        <v/>
      </c>
      <c r="L347" s="56">
        <f t="shared" si="17"/>
        <v>2.9758752028147342</v>
      </c>
    </row>
    <row r="348" spans="1:16" x14ac:dyDescent="0.2">
      <c r="A348" s="160" t="s">
        <v>2333</v>
      </c>
      <c r="B348" s="161" t="s">
        <v>646</v>
      </c>
      <c r="C348" s="160" t="s">
        <v>3149</v>
      </c>
      <c r="D348" s="160" t="s">
        <v>163</v>
      </c>
      <c r="E348" s="160" t="s">
        <v>164</v>
      </c>
      <c r="F348" s="162">
        <v>23.527239440000002</v>
      </c>
      <c r="G348" s="162">
        <v>15.519584650000001</v>
      </c>
      <c r="H348" s="56">
        <f t="shared" si="15"/>
        <v>0.5159709470704168</v>
      </c>
      <c r="I348" s="162">
        <v>16.38107820599561</v>
      </c>
      <c r="J348" s="162">
        <v>32.181783469872698</v>
      </c>
      <c r="K348" s="56">
        <f t="shared" si="16"/>
        <v>-0.49098289654049398</v>
      </c>
      <c r="L348" s="56">
        <f t="shared" si="17"/>
        <v>0.69626010513350767</v>
      </c>
    </row>
    <row r="349" spans="1:16" x14ac:dyDescent="0.2">
      <c r="A349" s="160" t="s">
        <v>2362</v>
      </c>
      <c r="B349" s="161" t="s">
        <v>133</v>
      </c>
      <c r="C349" s="160" t="s">
        <v>596</v>
      </c>
      <c r="D349" s="160" t="s">
        <v>163</v>
      </c>
      <c r="E349" s="160" t="s">
        <v>644</v>
      </c>
      <c r="F349" s="162">
        <v>3.03367005</v>
      </c>
      <c r="G349" s="162">
        <v>4.6581640799999997</v>
      </c>
      <c r="H349" s="56">
        <f t="shared" si="15"/>
        <v>-0.34874126417633611</v>
      </c>
      <c r="I349" s="162">
        <v>16.304816969999997</v>
      </c>
      <c r="J349" s="162">
        <v>9.1986956499999959</v>
      </c>
      <c r="K349" s="56">
        <f t="shared" si="16"/>
        <v>0.77251401615836746</v>
      </c>
      <c r="L349" s="56">
        <f t="shared" si="17"/>
        <v>5.3746177736105469</v>
      </c>
    </row>
    <row r="350" spans="1:16" x14ac:dyDescent="0.2">
      <c r="A350" s="160" t="s">
        <v>2384</v>
      </c>
      <c r="B350" s="161" t="s">
        <v>1003</v>
      </c>
      <c r="C350" s="160" t="s">
        <v>3149</v>
      </c>
      <c r="D350" s="160" t="s">
        <v>163</v>
      </c>
      <c r="E350" s="160" t="s">
        <v>164</v>
      </c>
      <c r="F350" s="162">
        <v>5.18214255</v>
      </c>
      <c r="G350" s="162">
        <v>2.4975539700000002</v>
      </c>
      <c r="H350" s="56">
        <f t="shared" si="15"/>
        <v>1.0748871144514243</v>
      </c>
      <c r="I350" s="162">
        <v>16.144369222373502</v>
      </c>
      <c r="J350" s="162">
        <v>27.556758461285188</v>
      </c>
      <c r="K350" s="56">
        <f t="shared" si="16"/>
        <v>-0.41414120804321319</v>
      </c>
      <c r="L350" s="56">
        <f t="shared" si="17"/>
        <v>3.1153850104670515</v>
      </c>
    </row>
    <row r="351" spans="1:16" x14ac:dyDescent="0.2">
      <c r="A351" s="160" t="s">
        <v>2380</v>
      </c>
      <c r="B351" s="161" t="s">
        <v>138</v>
      </c>
      <c r="C351" s="160" t="s">
        <v>596</v>
      </c>
      <c r="D351" s="160" t="s">
        <v>163</v>
      </c>
      <c r="E351" s="160" t="s">
        <v>644</v>
      </c>
      <c r="F351" s="162">
        <v>6.09063117</v>
      </c>
      <c r="G351" s="162">
        <v>5.7801125199999994</v>
      </c>
      <c r="H351" s="56">
        <f t="shared" si="15"/>
        <v>5.3721904015806343E-2</v>
      </c>
      <c r="I351" s="162">
        <v>16.068222476827305</v>
      </c>
      <c r="J351" s="162">
        <v>22.737519652520714</v>
      </c>
      <c r="K351" s="56">
        <f t="shared" si="16"/>
        <v>-0.29331682952296168</v>
      </c>
      <c r="L351" s="56">
        <f t="shared" si="17"/>
        <v>2.6381867541040589</v>
      </c>
    </row>
    <row r="352" spans="1:16" x14ac:dyDescent="0.2">
      <c r="A352" s="160" t="s">
        <v>2138</v>
      </c>
      <c r="B352" s="161" t="s">
        <v>1836</v>
      </c>
      <c r="C352" s="160" t="s">
        <v>596</v>
      </c>
      <c r="D352" s="160" t="s">
        <v>570</v>
      </c>
      <c r="E352" s="160" t="s">
        <v>164</v>
      </c>
      <c r="F352" s="162">
        <v>6.2119702600000002</v>
      </c>
      <c r="G352" s="162">
        <v>12.281028460000002</v>
      </c>
      <c r="H352" s="56">
        <f t="shared" si="15"/>
        <v>-0.49418159234523917</v>
      </c>
      <c r="I352" s="162">
        <v>16.04587724198759</v>
      </c>
      <c r="J352" s="162">
        <v>46.274179950823992</v>
      </c>
      <c r="K352" s="56">
        <f t="shared" si="16"/>
        <v>-0.65324340141652004</v>
      </c>
      <c r="L352" s="56">
        <f t="shared" si="17"/>
        <v>2.5830576403930805</v>
      </c>
    </row>
    <row r="353" spans="1:12" x14ac:dyDescent="0.2">
      <c r="A353" s="160" t="s">
        <v>3043</v>
      </c>
      <c r="B353" s="161" t="s">
        <v>1139</v>
      </c>
      <c r="C353" s="160" t="s">
        <v>3148</v>
      </c>
      <c r="D353" s="160" t="s">
        <v>570</v>
      </c>
      <c r="E353" s="160" t="s">
        <v>644</v>
      </c>
      <c r="F353" s="162">
        <v>0.69904701999999996</v>
      </c>
      <c r="G353" s="162">
        <v>0.29949154</v>
      </c>
      <c r="H353" s="56">
        <f t="shared" si="15"/>
        <v>1.3341127432180553</v>
      </c>
      <c r="I353" s="162">
        <v>16.03955592651937</v>
      </c>
      <c r="J353" s="162">
        <v>57.181835207094004</v>
      </c>
      <c r="K353" s="56">
        <f t="shared" si="16"/>
        <v>-0.71949910546890783</v>
      </c>
      <c r="L353" s="56">
        <f t="shared" si="17"/>
        <v>22.944888494795915</v>
      </c>
    </row>
    <row r="354" spans="1:12" x14ac:dyDescent="0.2">
      <c r="A354" s="160" t="s">
        <v>3019</v>
      </c>
      <c r="B354" s="161" t="s">
        <v>1760</v>
      </c>
      <c r="C354" s="160" t="s">
        <v>3148</v>
      </c>
      <c r="D354" s="160" t="s">
        <v>570</v>
      </c>
      <c r="E354" s="160" t="s">
        <v>644</v>
      </c>
      <c r="F354" s="162">
        <v>3.35592516</v>
      </c>
      <c r="G354" s="162">
        <v>0.94111149999999999</v>
      </c>
      <c r="H354" s="56">
        <f t="shared" si="15"/>
        <v>2.5659166421832058</v>
      </c>
      <c r="I354" s="162">
        <v>16.002504429999998</v>
      </c>
      <c r="J354" s="162">
        <v>0.63576543000000008</v>
      </c>
      <c r="K354" s="56">
        <f t="shared" si="16"/>
        <v>24.170453873215465</v>
      </c>
      <c r="L354" s="56">
        <f t="shared" si="17"/>
        <v>4.7684330451516974</v>
      </c>
    </row>
    <row r="355" spans="1:12" x14ac:dyDescent="0.2">
      <c r="A355" s="160" t="s">
        <v>2154</v>
      </c>
      <c r="B355" s="161" t="s">
        <v>1903</v>
      </c>
      <c r="C355" s="160" t="s">
        <v>596</v>
      </c>
      <c r="D355" s="160" t="s">
        <v>163</v>
      </c>
      <c r="E355" s="160" t="s">
        <v>644</v>
      </c>
      <c r="F355" s="162">
        <v>4.3816234100000004</v>
      </c>
      <c r="G355" s="162">
        <v>7.50840482</v>
      </c>
      <c r="H355" s="56">
        <f t="shared" si="15"/>
        <v>-0.41643751035789245</v>
      </c>
      <c r="I355" s="162">
        <v>15.888889395634504</v>
      </c>
      <c r="J355" s="162">
        <v>16.847991923170575</v>
      </c>
      <c r="K355" s="56">
        <f t="shared" si="16"/>
        <v>-5.6926815486956883E-2</v>
      </c>
      <c r="L355" s="56">
        <f t="shared" si="17"/>
        <v>3.626256277381561</v>
      </c>
    </row>
    <row r="356" spans="1:12" x14ac:dyDescent="0.2">
      <c r="A356" s="160" t="s">
        <v>2996</v>
      </c>
      <c r="B356" s="161" t="s">
        <v>827</v>
      </c>
      <c r="C356" s="160" t="s">
        <v>3148</v>
      </c>
      <c r="D356" s="160" t="s">
        <v>570</v>
      </c>
      <c r="E356" s="160" t="s">
        <v>164</v>
      </c>
      <c r="F356" s="162">
        <v>0.57506433999999995</v>
      </c>
      <c r="G356" s="162">
        <v>2.3608577200000003</v>
      </c>
      <c r="H356" s="56">
        <f t="shared" si="15"/>
        <v>-0.75641719739044677</v>
      </c>
      <c r="I356" s="162">
        <v>15.730633490000001</v>
      </c>
      <c r="J356" s="162">
        <v>51.40371743</v>
      </c>
      <c r="K356" s="56">
        <f t="shared" si="16"/>
        <v>-0.69397867943264036</v>
      </c>
      <c r="L356" s="56">
        <f t="shared" si="17"/>
        <v>27.354562604247036</v>
      </c>
    </row>
    <row r="357" spans="1:12" x14ac:dyDescent="0.2">
      <c r="A357" s="160" t="s">
        <v>1597</v>
      </c>
      <c r="B357" s="160" t="s">
        <v>1583</v>
      </c>
      <c r="C357" s="160" t="s">
        <v>2501</v>
      </c>
      <c r="D357" s="160" t="s">
        <v>163</v>
      </c>
      <c r="E357" s="160" t="s">
        <v>644</v>
      </c>
      <c r="F357" s="162">
        <v>3.1467789599999998</v>
      </c>
      <c r="G357" s="162">
        <v>3.5557860699999999</v>
      </c>
      <c r="H357" s="56">
        <f t="shared" si="15"/>
        <v>-0.11502579231376542</v>
      </c>
      <c r="I357" s="162">
        <v>15.470538717859505</v>
      </c>
      <c r="J357" s="162">
        <v>27.320790066367998</v>
      </c>
      <c r="K357" s="56">
        <f t="shared" si="16"/>
        <v>-0.43374482654863633</v>
      </c>
      <c r="L357" s="56">
        <f t="shared" si="17"/>
        <v>4.9163093164508469</v>
      </c>
    </row>
    <row r="358" spans="1:12" x14ac:dyDescent="0.2">
      <c r="A358" s="160" t="s">
        <v>2157</v>
      </c>
      <c r="B358" s="161" t="s">
        <v>1832</v>
      </c>
      <c r="C358" s="160" t="s">
        <v>596</v>
      </c>
      <c r="D358" s="160" t="s">
        <v>163</v>
      </c>
      <c r="E358" s="160" t="s">
        <v>164</v>
      </c>
      <c r="F358" s="162">
        <v>5.9947156699999997</v>
      </c>
      <c r="G358" s="162">
        <v>1.93734648</v>
      </c>
      <c r="H358" s="56">
        <f t="shared" si="15"/>
        <v>2.0942919771377189</v>
      </c>
      <c r="I358" s="162">
        <v>15.449986337846603</v>
      </c>
      <c r="J358" s="162">
        <v>9.8790840831741988</v>
      </c>
      <c r="K358" s="56">
        <f t="shared" si="16"/>
        <v>0.56390878018344037</v>
      </c>
      <c r="L358" s="56">
        <f t="shared" si="17"/>
        <v>2.5772675783715031</v>
      </c>
    </row>
    <row r="359" spans="1:12" x14ac:dyDescent="0.2">
      <c r="A359" s="160" t="s">
        <v>1318</v>
      </c>
      <c r="B359" s="161" t="s">
        <v>1319</v>
      </c>
      <c r="C359" s="160" t="s">
        <v>2499</v>
      </c>
      <c r="D359" s="160" t="s">
        <v>162</v>
      </c>
      <c r="E359" s="160" t="s">
        <v>644</v>
      </c>
      <c r="F359" s="162">
        <v>2.1732745000000002</v>
      </c>
      <c r="G359" s="162">
        <v>0.56123860000000003</v>
      </c>
      <c r="H359" s="56">
        <f t="shared" si="15"/>
        <v>2.8722826619551829</v>
      </c>
      <c r="I359" s="162">
        <v>15.36112859</v>
      </c>
      <c r="J359" s="162">
        <v>0.30100767</v>
      </c>
      <c r="K359" s="56">
        <f t="shared" si="16"/>
        <v>50.032349408239327</v>
      </c>
      <c r="L359" s="56">
        <f t="shared" si="17"/>
        <v>7.068195292403237</v>
      </c>
    </row>
    <row r="360" spans="1:12" x14ac:dyDescent="0.2">
      <c r="A360" s="160" t="s">
        <v>1201</v>
      </c>
      <c r="B360" s="161" t="s">
        <v>612</v>
      </c>
      <c r="C360" s="160" t="s">
        <v>596</v>
      </c>
      <c r="D360" s="160" t="s">
        <v>163</v>
      </c>
      <c r="E360" s="160" t="s">
        <v>164</v>
      </c>
      <c r="F360" s="162">
        <v>8.3827682699999997</v>
      </c>
      <c r="G360" s="162">
        <v>9.1430216499999997</v>
      </c>
      <c r="H360" s="56">
        <f t="shared" si="15"/>
        <v>-8.315121730024555E-2</v>
      </c>
      <c r="I360" s="162">
        <v>15.33493913</v>
      </c>
      <c r="J360" s="162">
        <v>18.242914710000001</v>
      </c>
      <c r="K360" s="56">
        <f t="shared" si="16"/>
        <v>-0.15940301351110142</v>
      </c>
      <c r="L360" s="56">
        <f t="shared" si="17"/>
        <v>1.8293406946342798</v>
      </c>
    </row>
    <row r="361" spans="1:12" x14ac:dyDescent="0.2">
      <c r="A361" s="160" t="s">
        <v>2378</v>
      </c>
      <c r="B361" s="161" t="s">
        <v>432</v>
      </c>
      <c r="C361" s="160" t="s">
        <v>596</v>
      </c>
      <c r="D361" s="160" t="s">
        <v>163</v>
      </c>
      <c r="E361" s="160" t="s">
        <v>164</v>
      </c>
      <c r="F361" s="162">
        <v>7.36563721</v>
      </c>
      <c r="G361" s="162">
        <v>2.3717412799999997</v>
      </c>
      <c r="H361" s="56">
        <f t="shared" si="15"/>
        <v>2.1055820768106717</v>
      </c>
      <c r="I361" s="162">
        <v>14.99820658</v>
      </c>
      <c r="J361" s="162">
        <v>25.36499349</v>
      </c>
      <c r="K361" s="56">
        <f t="shared" si="16"/>
        <v>-0.40870449716799828</v>
      </c>
      <c r="L361" s="56">
        <f t="shared" si="17"/>
        <v>2.0362401992372905</v>
      </c>
    </row>
    <row r="362" spans="1:12" x14ac:dyDescent="0.2">
      <c r="A362" s="160" t="s">
        <v>2391</v>
      </c>
      <c r="B362" s="161" t="s">
        <v>132</v>
      </c>
      <c r="C362" s="160" t="s">
        <v>596</v>
      </c>
      <c r="D362" s="160" t="s">
        <v>163</v>
      </c>
      <c r="E362" s="160" t="s">
        <v>644</v>
      </c>
      <c r="F362" s="162">
        <v>4.5790086199999998</v>
      </c>
      <c r="G362" s="162">
        <v>0.93676959999999998</v>
      </c>
      <c r="H362" s="56">
        <f t="shared" si="15"/>
        <v>3.8880841350957587</v>
      </c>
      <c r="I362" s="162">
        <v>14.979715728845399</v>
      </c>
      <c r="J362" s="162">
        <v>7.1589171804869025</v>
      </c>
      <c r="K362" s="56">
        <f t="shared" si="16"/>
        <v>1.0924555140371908</v>
      </c>
      <c r="L362" s="56">
        <f t="shared" si="17"/>
        <v>3.2713884100190667</v>
      </c>
    </row>
    <row r="363" spans="1:12" x14ac:dyDescent="0.2">
      <c r="A363" s="160" t="s">
        <v>2144</v>
      </c>
      <c r="B363" s="161" t="s">
        <v>1357</v>
      </c>
      <c r="C363" s="160" t="s">
        <v>596</v>
      </c>
      <c r="D363" s="160" t="s">
        <v>570</v>
      </c>
      <c r="E363" s="160" t="s">
        <v>644</v>
      </c>
      <c r="F363" s="162">
        <v>8.3713534799999998</v>
      </c>
      <c r="G363" s="162">
        <v>7.7035084899999999</v>
      </c>
      <c r="H363" s="56">
        <f t="shared" si="15"/>
        <v>8.6693613808167536E-2</v>
      </c>
      <c r="I363" s="162">
        <v>14.908562540000004</v>
      </c>
      <c r="J363" s="162">
        <v>29.812502409999986</v>
      </c>
      <c r="K363" s="56">
        <f t="shared" si="16"/>
        <v>-0.49992247094966324</v>
      </c>
      <c r="L363" s="56">
        <f t="shared" si="17"/>
        <v>1.7809022848716221</v>
      </c>
    </row>
    <row r="364" spans="1:12" x14ac:dyDescent="0.2">
      <c r="A364" s="160" t="s">
        <v>1925</v>
      </c>
      <c r="B364" s="161" t="s">
        <v>935</v>
      </c>
      <c r="C364" s="160" t="s">
        <v>3151</v>
      </c>
      <c r="D364" s="160" t="s">
        <v>162</v>
      </c>
      <c r="E364" s="160" t="s">
        <v>644</v>
      </c>
      <c r="F364" s="162">
        <v>1.04201655</v>
      </c>
      <c r="G364" s="162">
        <v>1.31330185</v>
      </c>
      <c r="H364" s="56">
        <f t="shared" si="15"/>
        <v>-0.20656736301711598</v>
      </c>
      <c r="I364" s="162">
        <v>14.762955760000001</v>
      </c>
      <c r="J364" s="162">
        <v>24.603621059999998</v>
      </c>
      <c r="K364" s="56">
        <f t="shared" si="16"/>
        <v>-0.39996817037629984</v>
      </c>
      <c r="L364" s="56">
        <f t="shared" si="17"/>
        <v>14.167678776311183</v>
      </c>
    </row>
    <row r="365" spans="1:12" x14ac:dyDescent="0.2">
      <c r="A365" s="160" t="s">
        <v>2977</v>
      </c>
      <c r="B365" s="161" t="s">
        <v>641</v>
      </c>
      <c r="C365" s="160" t="s">
        <v>3148</v>
      </c>
      <c r="D365" s="160" t="s">
        <v>163</v>
      </c>
      <c r="E365" s="160" t="s">
        <v>644</v>
      </c>
      <c r="F365" s="162">
        <v>1.3834571899999999</v>
      </c>
      <c r="G365" s="162">
        <v>1.7847909399999999</v>
      </c>
      <c r="H365" s="56">
        <f t="shared" si="15"/>
        <v>-0.22486317080923779</v>
      </c>
      <c r="I365" s="162">
        <v>14.64656559</v>
      </c>
      <c r="J365" s="162">
        <v>9.8309779999999999E-2</v>
      </c>
      <c r="K365" s="56" t="str">
        <f t="shared" si="16"/>
        <v/>
      </c>
      <c r="L365" s="56">
        <f t="shared" si="17"/>
        <v>10.586930839544085</v>
      </c>
    </row>
    <row r="366" spans="1:12" x14ac:dyDescent="0.2">
      <c r="A366" s="160" t="s">
        <v>2825</v>
      </c>
      <c r="B366" s="161" t="s">
        <v>170</v>
      </c>
      <c r="C366" s="160" t="s">
        <v>2500</v>
      </c>
      <c r="D366" s="160" t="s">
        <v>162</v>
      </c>
      <c r="E366" s="160" t="s">
        <v>164</v>
      </c>
      <c r="F366" s="162">
        <v>2.0190356999999999</v>
      </c>
      <c r="G366" s="162">
        <v>1.6676086999999999</v>
      </c>
      <c r="H366" s="56">
        <f t="shared" si="15"/>
        <v>0.21073708718358208</v>
      </c>
      <c r="I366" s="162">
        <v>14.531583790000003</v>
      </c>
      <c r="J366" s="162">
        <v>9.1118219700000012</v>
      </c>
      <c r="K366" s="56">
        <f t="shared" si="16"/>
        <v>0.59480549969524921</v>
      </c>
      <c r="L366" s="56">
        <f t="shared" si="17"/>
        <v>7.1972891762141717</v>
      </c>
    </row>
    <row r="367" spans="1:12" x14ac:dyDescent="0.2">
      <c r="A367" s="160" t="s">
        <v>2345</v>
      </c>
      <c r="B367" s="161" t="s">
        <v>1629</v>
      </c>
      <c r="C367" s="160" t="s">
        <v>596</v>
      </c>
      <c r="D367" s="160" t="s">
        <v>570</v>
      </c>
      <c r="E367" s="160" t="s">
        <v>644</v>
      </c>
      <c r="F367" s="162">
        <v>7.14203616</v>
      </c>
      <c r="G367" s="162">
        <v>7.17835497</v>
      </c>
      <c r="H367" s="56">
        <f t="shared" si="15"/>
        <v>-5.059489277387974E-3</v>
      </c>
      <c r="I367" s="162">
        <v>14.527274834504192</v>
      </c>
      <c r="J367" s="162">
        <v>8.48082506307078</v>
      </c>
      <c r="K367" s="56">
        <f t="shared" si="16"/>
        <v>0.71295537008094856</v>
      </c>
      <c r="L367" s="56">
        <f t="shared" si="17"/>
        <v>2.0340522659163058</v>
      </c>
    </row>
    <row r="368" spans="1:12" x14ac:dyDescent="0.2">
      <c r="A368" s="160" t="s">
        <v>1234</v>
      </c>
      <c r="B368" s="161" t="s">
        <v>353</v>
      </c>
      <c r="C368" s="160" t="s">
        <v>1146</v>
      </c>
      <c r="D368" s="160" t="s">
        <v>162</v>
      </c>
      <c r="E368" s="160" t="s">
        <v>644</v>
      </c>
      <c r="F368" s="162">
        <v>7.8097142599999998</v>
      </c>
      <c r="G368" s="162">
        <v>12.59841387</v>
      </c>
      <c r="H368" s="56">
        <f t="shared" si="15"/>
        <v>-0.38010337328281474</v>
      </c>
      <c r="I368" s="162">
        <v>14.25994423738857</v>
      </c>
      <c r="J368" s="162">
        <v>3.1149694300000004</v>
      </c>
      <c r="K368" s="56">
        <f t="shared" si="16"/>
        <v>3.577876142235068</v>
      </c>
      <c r="L368" s="56">
        <f t="shared" si="17"/>
        <v>1.8259239407036347</v>
      </c>
    </row>
    <row r="369" spans="1:12" x14ac:dyDescent="0.2">
      <c r="A369" s="160" t="s">
        <v>1232</v>
      </c>
      <c r="B369" s="161" t="s">
        <v>228</v>
      </c>
      <c r="C369" s="160" t="s">
        <v>3151</v>
      </c>
      <c r="D369" s="160" t="s">
        <v>162</v>
      </c>
      <c r="E369" s="160" t="s">
        <v>644</v>
      </c>
      <c r="F369" s="162">
        <v>1.4311823300000002</v>
      </c>
      <c r="G369" s="162">
        <v>5.5402905899999997</v>
      </c>
      <c r="H369" s="56">
        <f t="shared" si="15"/>
        <v>-0.74167738916380554</v>
      </c>
      <c r="I369" s="162">
        <v>14.168948630000001</v>
      </c>
      <c r="J369" s="162">
        <v>6.6226100100000007</v>
      </c>
      <c r="K369" s="56">
        <f t="shared" si="16"/>
        <v>1.1394810518217424</v>
      </c>
      <c r="L369" s="56">
        <f t="shared" si="17"/>
        <v>9.9001701830681483</v>
      </c>
    </row>
    <row r="370" spans="1:12" x14ac:dyDescent="0.2">
      <c r="A370" s="160" t="s">
        <v>2465</v>
      </c>
      <c r="B370" s="161" t="s">
        <v>2197</v>
      </c>
      <c r="C370" s="160" t="s">
        <v>596</v>
      </c>
      <c r="D370" s="160" t="s">
        <v>570</v>
      </c>
      <c r="E370" s="160" t="s">
        <v>644</v>
      </c>
      <c r="F370" s="162">
        <v>1.9309153400000001</v>
      </c>
      <c r="G370" s="162">
        <v>3.7755839500000001</v>
      </c>
      <c r="H370" s="56">
        <f t="shared" si="15"/>
        <v>-0.48857835885227763</v>
      </c>
      <c r="I370" s="162">
        <v>14.102902930000001</v>
      </c>
      <c r="J370" s="162">
        <v>16.883685929999999</v>
      </c>
      <c r="K370" s="56">
        <f t="shared" si="16"/>
        <v>-0.16470236484670253</v>
      </c>
      <c r="L370" s="56">
        <f t="shared" si="17"/>
        <v>7.303739650232413</v>
      </c>
    </row>
    <row r="371" spans="1:12" x14ac:dyDescent="0.2">
      <c r="A371" s="160" t="s">
        <v>2974</v>
      </c>
      <c r="B371" s="161" t="s">
        <v>1370</v>
      </c>
      <c r="C371" s="160" t="s">
        <v>3148</v>
      </c>
      <c r="D371" s="160" t="s">
        <v>570</v>
      </c>
      <c r="E371" s="160" t="s">
        <v>644</v>
      </c>
      <c r="F371" s="162">
        <v>2.5144379400000001</v>
      </c>
      <c r="G371" s="162">
        <v>6.9570986900000005</v>
      </c>
      <c r="H371" s="56">
        <f t="shared" si="15"/>
        <v>-0.63857952114231109</v>
      </c>
      <c r="I371" s="162">
        <v>14.044666701233108</v>
      </c>
      <c r="J371" s="162">
        <v>35.31877045188579</v>
      </c>
      <c r="K371" s="56">
        <f t="shared" si="16"/>
        <v>-0.60234553690463444</v>
      </c>
      <c r="L371" s="56">
        <f t="shared" si="17"/>
        <v>5.5856088065681622</v>
      </c>
    </row>
    <row r="372" spans="1:12" x14ac:dyDescent="0.2">
      <c r="A372" s="160" t="s">
        <v>2877</v>
      </c>
      <c r="B372" s="161" t="s">
        <v>583</v>
      </c>
      <c r="C372" s="160" t="s">
        <v>2501</v>
      </c>
      <c r="D372" s="160" t="s">
        <v>570</v>
      </c>
      <c r="E372" s="160" t="s">
        <v>164</v>
      </c>
      <c r="F372" s="162">
        <v>2.7896120199999999</v>
      </c>
      <c r="G372" s="162">
        <v>4.2265168800000001</v>
      </c>
      <c r="H372" s="56">
        <f t="shared" si="15"/>
        <v>-0.33997376582108907</v>
      </c>
      <c r="I372" s="162">
        <v>14.044034589999997</v>
      </c>
      <c r="J372" s="162">
        <v>10.97035045</v>
      </c>
      <c r="K372" s="56">
        <f t="shared" si="16"/>
        <v>0.28018103469064637</v>
      </c>
      <c r="L372" s="56">
        <f t="shared" si="17"/>
        <v>5.0344042430674634</v>
      </c>
    </row>
    <row r="373" spans="1:12" x14ac:dyDescent="0.2">
      <c r="A373" s="160" t="s">
        <v>3029</v>
      </c>
      <c r="B373" s="161" t="s">
        <v>75</v>
      </c>
      <c r="C373" s="160" t="s">
        <v>3148</v>
      </c>
      <c r="D373" s="160" t="s">
        <v>162</v>
      </c>
      <c r="E373" s="160" t="s">
        <v>644</v>
      </c>
      <c r="F373" s="162">
        <v>5.73551389</v>
      </c>
      <c r="G373" s="162">
        <v>2.3568881500000001</v>
      </c>
      <c r="H373" s="56">
        <f t="shared" si="15"/>
        <v>1.4335112762987925</v>
      </c>
      <c r="I373" s="162">
        <v>13.95445374</v>
      </c>
      <c r="J373" s="162">
        <v>2.4403500899999999</v>
      </c>
      <c r="K373" s="56">
        <f t="shared" si="16"/>
        <v>4.7182179709305565</v>
      </c>
      <c r="L373" s="56">
        <f t="shared" si="17"/>
        <v>2.4329910113773607</v>
      </c>
    </row>
    <row r="374" spans="1:12" x14ac:dyDescent="0.2">
      <c r="A374" s="160" t="s">
        <v>2135</v>
      </c>
      <c r="B374" s="160" t="s">
        <v>1430</v>
      </c>
      <c r="C374" s="160" t="s">
        <v>596</v>
      </c>
      <c r="D374" s="160" t="s">
        <v>163</v>
      </c>
      <c r="E374" s="160" t="s">
        <v>644</v>
      </c>
      <c r="F374" s="162">
        <v>3.7312424200000001</v>
      </c>
      <c r="G374" s="162">
        <v>2.00502841</v>
      </c>
      <c r="H374" s="56">
        <f t="shared" si="15"/>
        <v>0.86094241926477255</v>
      </c>
      <c r="I374" s="162">
        <v>13.8106449871404</v>
      </c>
      <c r="J374" s="162">
        <v>5.258929818537454</v>
      </c>
      <c r="K374" s="56">
        <f t="shared" si="16"/>
        <v>1.6261322101045339</v>
      </c>
      <c r="L374" s="56">
        <f t="shared" si="17"/>
        <v>3.7013529094527176</v>
      </c>
    </row>
    <row r="375" spans="1:12" x14ac:dyDescent="0.2">
      <c r="A375" s="160" t="s">
        <v>1257</v>
      </c>
      <c r="B375" s="161" t="s">
        <v>1444</v>
      </c>
      <c r="C375" s="160" t="s">
        <v>2501</v>
      </c>
      <c r="D375" s="160" t="s">
        <v>163</v>
      </c>
      <c r="E375" s="160" t="s">
        <v>644</v>
      </c>
      <c r="F375" s="162">
        <v>4.3693080000000002E-2</v>
      </c>
      <c r="G375" s="162">
        <v>3.6461400000000005E-2</v>
      </c>
      <c r="H375" s="56">
        <f t="shared" si="15"/>
        <v>0.19833796837203166</v>
      </c>
      <c r="I375" s="162">
        <v>13.768427179999998</v>
      </c>
      <c r="J375" s="162">
        <v>6.4541186900000005</v>
      </c>
      <c r="K375" s="56">
        <f t="shared" si="16"/>
        <v>1.133277654365541</v>
      </c>
      <c r="L375" s="56" t="str">
        <f t="shared" si="17"/>
        <v/>
      </c>
    </row>
    <row r="376" spans="1:12" x14ac:dyDescent="0.2">
      <c r="A376" s="160" t="s">
        <v>2822</v>
      </c>
      <c r="B376" s="161" t="s">
        <v>120</v>
      </c>
      <c r="C376" s="160" t="s">
        <v>2500</v>
      </c>
      <c r="D376" s="160" t="s">
        <v>162</v>
      </c>
      <c r="E376" s="160" t="s">
        <v>644</v>
      </c>
      <c r="F376" s="162">
        <v>3.8177957</v>
      </c>
      <c r="G376" s="162">
        <v>8.6564550300000001</v>
      </c>
      <c r="H376" s="56">
        <f t="shared" si="15"/>
        <v>-0.55896545563178424</v>
      </c>
      <c r="I376" s="162">
        <v>13.7423721628632</v>
      </c>
      <c r="J376" s="162">
        <v>11.02309571</v>
      </c>
      <c r="K376" s="56">
        <f t="shared" si="16"/>
        <v>0.24668899956990398</v>
      </c>
      <c r="L376" s="56">
        <f t="shared" si="17"/>
        <v>3.5995567187796875</v>
      </c>
    </row>
    <row r="377" spans="1:12" x14ac:dyDescent="0.2">
      <c r="A377" s="160" t="s">
        <v>2955</v>
      </c>
      <c r="B377" s="161" t="s">
        <v>832</v>
      </c>
      <c r="C377" s="160" t="s">
        <v>3148</v>
      </c>
      <c r="D377" s="160" t="s">
        <v>163</v>
      </c>
      <c r="E377" s="160" t="s">
        <v>644</v>
      </c>
      <c r="F377" s="162">
        <v>5.38236297</v>
      </c>
      <c r="G377" s="162">
        <v>11.98723442</v>
      </c>
      <c r="H377" s="56">
        <f t="shared" si="15"/>
        <v>-0.55099209864288279</v>
      </c>
      <c r="I377" s="162">
        <v>13.690715390000001</v>
      </c>
      <c r="J377" s="162">
        <v>22.966486809999999</v>
      </c>
      <c r="K377" s="56">
        <f t="shared" si="16"/>
        <v>-0.40388290541508376</v>
      </c>
      <c r="L377" s="56">
        <f t="shared" si="17"/>
        <v>2.5436254422655558</v>
      </c>
    </row>
    <row r="378" spans="1:12" x14ac:dyDescent="0.2">
      <c r="A378" s="160" t="s">
        <v>2127</v>
      </c>
      <c r="B378" s="161" t="s">
        <v>1830</v>
      </c>
      <c r="C378" s="160" t="s">
        <v>596</v>
      </c>
      <c r="D378" s="160" t="s">
        <v>163</v>
      </c>
      <c r="E378" s="160" t="s">
        <v>164</v>
      </c>
      <c r="F378" s="162">
        <v>3.3486674399999998</v>
      </c>
      <c r="G378" s="162">
        <v>5.8627421599999998</v>
      </c>
      <c r="H378" s="56">
        <f t="shared" si="15"/>
        <v>-0.42882232433022438</v>
      </c>
      <c r="I378" s="162">
        <v>13.628252057522394</v>
      </c>
      <c r="J378" s="162">
        <v>15.652871801158662</v>
      </c>
      <c r="K378" s="56">
        <f t="shared" si="16"/>
        <v>-0.12934493870232822</v>
      </c>
      <c r="L378" s="56">
        <f t="shared" si="17"/>
        <v>4.0697538055682214</v>
      </c>
    </row>
    <row r="379" spans="1:12" x14ac:dyDescent="0.2">
      <c r="A379" s="160" t="s">
        <v>2360</v>
      </c>
      <c r="B379" s="161" t="s">
        <v>60</v>
      </c>
      <c r="C379" s="160" t="s">
        <v>3149</v>
      </c>
      <c r="D379" s="160" t="s">
        <v>163</v>
      </c>
      <c r="E379" s="160" t="s">
        <v>164</v>
      </c>
      <c r="F379" s="162">
        <v>6.7074715099999995</v>
      </c>
      <c r="G379" s="162">
        <v>11.397224439999999</v>
      </c>
      <c r="H379" s="56">
        <f t="shared" si="15"/>
        <v>-0.41148201956440544</v>
      </c>
      <c r="I379" s="162">
        <v>13.575964558442029</v>
      </c>
      <c r="J379" s="162">
        <v>29.077195383137209</v>
      </c>
      <c r="K379" s="56">
        <f t="shared" si="16"/>
        <v>-0.53310612046459049</v>
      </c>
      <c r="L379" s="56">
        <f t="shared" si="17"/>
        <v>2.0240062948015458</v>
      </c>
    </row>
    <row r="380" spans="1:12" x14ac:dyDescent="0.2">
      <c r="A380" s="160" t="s">
        <v>2100</v>
      </c>
      <c r="B380" s="161" t="s">
        <v>1794</v>
      </c>
      <c r="C380" s="160" t="s">
        <v>596</v>
      </c>
      <c r="D380" s="160" t="s">
        <v>163</v>
      </c>
      <c r="E380" s="160" t="s">
        <v>164</v>
      </c>
      <c r="F380" s="162">
        <v>8.2323540699999995</v>
      </c>
      <c r="G380" s="162">
        <v>7.55814114</v>
      </c>
      <c r="H380" s="56">
        <f t="shared" si="15"/>
        <v>8.9203537948220779E-2</v>
      </c>
      <c r="I380" s="162">
        <v>13.564299822288008</v>
      </c>
      <c r="J380" s="162">
        <v>11.692747151788504</v>
      </c>
      <c r="K380" s="56">
        <f t="shared" si="16"/>
        <v>0.16006098876543606</v>
      </c>
      <c r="L380" s="56">
        <f t="shared" si="17"/>
        <v>1.6476817817783691</v>
      </c>
    </row>
    <row r="381" spans="1:12" x14ac:dyDescent="0.2">
      <c r="A381" s="160" t="s">
        <v>2771</v>
      </c>
      <c r="B381" s="161" t="s">
        <v>1904</v>
      </c>
      <c r="C381" s="160" t="s">
        <v>596</v>
      </c>
      <c r="D381" s="160" t="s">
        <v>570</v>
      </c>
      <c r="E381" s="160" t="s">
        <v>164</v>
      </c>
      <c r="F381" s="162">
        <v>0.71224511000000001</v>
      </c>
      <c r="G381" s="162">
        <v>1.20818622</v>
      </c>
      <c r="H381" s="56">
        <f t="shared" si="15"/>
        <v>-0.41048399807109204</v>
      </c>
      <c r="I381" s="162">
        <v>13.382418909147296</v>
      </c>
      <c r="J381" s="162">
        <v>4.8822771117937478</v>
      </c>
      <c r="K381" s="56">
        <f t="shared" si="16"/>
        <v>1.7410199385898024</v>
      </c>
      <c r="L381" s="56">
        <f t="shared" si="17"/>
        <v>18.789063934952527</v>
      </c>
    </row>
    <row r="382" spans="1:12" x14ac:dyDescent="0.2">
      <c r="A382" s="160" t="s">
        <v>1340</v>
      </c>
      <c r="B382" s="161" t="s">
        <v>1338</v>
      </c>
      <c r="C382" s="160" t="s">
        <v>1146</v>
      </c>
      <c r="D382" s="160" t="s">
        <v>162</v>
      </c>
      <c r="E382" s="160" t="s">
        <v>644</v>
      </c>
      <c r="F382" s="162">
        <v>0.87210675000000004</v>
      </c>
      <c r="G382" s="162">
        <v>0.47006901000000001</v>
      </c>
      <c r="H382" s="56">
        <f t="shared" si="15"/>
        <v>0.85527386712857334</v>
      </c>
      <c r="I382" s="162">
        <v>13.30675581</v>
      </c>
      <c r="J382" s="162">
        <v>0.35209757000000003</v>
      </c>
      <c r="K382" s="56">
        <f t="shared" si="16"/>
        <v>36.792807857208444</v>
      </c>
      <c r="L382" s="56">
        <f t="shared" si="17"/>
        <v>15.25817316515438</v>
      </c>
    </row>
    <row r="383" spans="1:12" x14ac:dyDescent="0.2">
      <c r="A383" s="160" t="s">
        <v>1171</v>
      </c>
      <c r="B383" s="161" t="s">
        <v>431</v>
      </c>
      <c r="C383" s="160" t="s">
        <v>596</v>
      </c>
      <c r="D383" s="160" t="s">
        <v>163</v>
      </c>
      <c r="E383" s="160" t="s">
        <v>164</v>
      </c>
      <c r="F383" s="162">
        <v>7.6222674100000001</v>
      </c>
      <c r="G383" s="162">
        <v>7.7938569900000001</v>
      </c>
      <c r="H383" s="56">
        <f t="shared" si="15"/>
        <v>-2.2016003144548324E-2</v>
      </c>
      <c r="I383" s="162">
        <v>13.211467579999999</v>
      </c>
      <c r="J383" s="162">
        <v>6.8504985300000003</v>
      </c>
      <c r="K383" s="56">
        <f t="shared" si="16"/>
        <v>0.9285410429830423</v>
      </c>
      <c r="L383" s="56">
        <f t="shared" si="17"/>
        <v>1.733272643080886</v>
      </c>
    </row>
    <row r="384" spans="1:12" x14ac:dyDescent="0.2">
      <c r="A384" s="160" t="s">
        <v>1160</v>
      </c>
      <c r="B384" s="161" t="s">
        <v>599</v>
      </c>
      <c r="C384" s="160" t="s">
        <v>1146</v>
      </c>
      <c r="D384" s="160" t="s">
        <v>162</v>
      </c>
      <c r="E384" s="160" t="s">
        <v>644</v>
      </c>
      <c r="F384" s="162">
        <v>9.7375108099999999</v>
      </c>
      <c r="G384" s="162">
        <v>14.21863385</v>
      </c>
      <c r="H384" s="56">
        <f t="shared" si="15"/>
        <v>-0.31515848057371565</v>
      </c>
      <c r="I384" s="162">
        <v>13.102803282784251</v>
      </c>
      <c r="J384" s="162">
        <v>290.48522853769413</v>
      </c>
      <c r="K384" s="56">
        <f t="shared" si="16"/>
        <v>-0.95489339217438385</v>
      </c>
      <c r="L384" s="56">
        <f t="shared" si="17"/>
        <v>1.3456008972363083</v>
      </c>
    </row>
    <row r="385" spans="1:12" x14ac:dyDescent="0.2">
      <c r="A385" s="160" t="s">
        <v>2174</v>
      </c>
      <c r="B385" s="161" t="s">
        <v>1623</v>
      </c>
      <c r="C385" s="160" t="s">
        <v>596</v>
      </c>
      <c r="D385" s="160" t="s">
        <v>570</v>
      </c>
      <c r="E385" s="160" t="s">
        <v>164</v>
      </c>
      <c r="F385" s="162">
        <v>1.04671994</v>
      </c>
      <c r="G385" s="162">
        <v>0.56564075999999996</v>
      </c>
      <c r="H385" s="56">
        <f t="shared" si="15"/>
        <v>0.85050302952000867</v>
      </c>
      <c r="I385" s="162">
        <v>12.937232427960501</v>
      </c>
      <c r="J385" s="162">
        <v>2.3906651147842992</v>
      </c>
      <c r="K385" s="56">
        <f t="shared" si="16"/>
        <v>4.4115619740943011</v>
      </c>
      <c r="L385" s="56">
        <f t="shared" si="17"/>
        <v>12.359784058341814</v>
      </c>
    </row>
    <row r="386" spans="1:12" x14ac:dyDescent="0.2">
      <c r="A386" s="160" t="s">
        <v>3003</v>
      </c>
      <c r="B386" s="161" t="s">
        <v>214</v>
      </c>
      <c r="C386" s="160" t="s">
        <v>3148</v>
      </c>
      <c r="D386" s="160" t="s">
        <v>570</v>
      </c>
      <c r="E386" s="160" t="s">
        <v>164</v>
      </c>
      <c r="F386" s="162">
        <v>2.0456987400000002</v>
      </c>
      <c r="G386" s="162">
        <v>1.5207543899999998</v>
      </c>
      <c r="H386" s="56">
        <f t="shared" si="15"/>
        <v>0.34518680560902437</v>
      </c>
      <c r="I386" s="162">
        <v>12.85300578</v>
      </c>
      <c r="J386" s="162">
        <v>54.681098169999999</v>
      </c>
      <c r="K386" s="56">
        <f t="shared" si="16"/>
        <v>-0.764946092705731</v>
      </c>
      <c r="L386" s="56">
        <f t="shared" si="17"/>
        <v>6.2829416319628759</v>
      </c>
    </row>
    <row r="387" spans="1:12" x14ac:dyDescent="0.2">
      <c r="A387" s="160" t="s">
        <v>2805</v>
      </c>
      <c r="B387" s="161" t="s">
        <v>553</v>
      </c>
      <c r="C387" s="160" t="s">
        <v>2500</v>
      </c>
      <c r="D387" s="160" t="s">
        <v>162</v>
      </c>
      <c r="E387" s="160" t="s">
        <v>644</v>
      </c>
      <c r="F387" s="162">
        <v>2.9744622000000001</v>
      </c>
      <c r="G387" s="162">
        <v>4.67280754</v>
      </c>
      <c r="H387" s="56">
        <f t="shared" si="15"/>
        <v>-0.36345287612680066</v>
      </c>
      <c r="I387" s="162">
        <v>12.682760289999999</v>
      </c>
      <c r="J387" s="162">
        <v>8.552762259999998</v>
      </c>
      <c r="K387" s="56">
        <f t="shared" si="16"/>
        <v>0.48288469905394082</v>
      </c>
      <c r="L387" s="56">
        <f t="shared" si="17"/>
        <v>4.2638834979983944</v>
      </c>
    </row>
    <row r="388" spans="1:12" x14ac:dyDescent="0.2">
      <c r="A388" s="160" t="s">
        <v>2824</v>
      </c>
      <c r="B388" s="161" t="s">
        <v>169</v>
      </c>
      <c r="C388" s="160" t="s">
        <v>2500</v>
      </c>
      <c r="D388" s="160" t="s">
        <v>162</v>
      </c>
      <c r="E388" s="160" t="s">
        <v>644</v>
      </c>
      <c r="F388" s="162">
        <v>33.252182769999997</v>
      </c>
      <c r="G388" s="162">
        <v>71.212507779999996</v>
      </c>
      <c r="H388" s="56">
        <f t="shared" si="15"/>
        <v>-0.53305698947258728</v>
      </c>
      <c r="I388" s="162">
        <v>12.61597083</v>
      </c>
      <c r="J388" s="162">
        <v>25.807083029999998</v>
      </c>
      <c r="K388" s="56">
        <f t="shared" si="16"/>
        <v>-0.51114309140113612</v>
      </c>
      <c r="L388" s="56">
        <f t="shared" si="17"/>
        <v>0.37940278739782718</v>
      </c>
    </row>
    <row r="389" spans="1:12" x14ac:dyDescent="0.2">
      <c r="A389" s="160" t="s">
        <v>1349</v>
      </c>
      <c r="B389" s="161" t="s">
        <v>21</v>
      </c>
      <c r="C389" s="160" t="s">
        <v>595</v>
      </c>
      <c r="D389" s="160" t="s">
        <v>162</v>
      </c>
      <c r="E389" s="160" t="s">
        <v>644</v>
      </c>
      <c r="F389" s="162">
        <v>5.1788696100000005</v>
      </c>
      <c r="G389" s="162">
        <v>1.74587055</v>
      </c>
      <c r="H389" s="56">
        <f t="shared" si="15"/>
        <v>1.9663537253664085</v>
      </c>
      <c r="I389" s="162">
        <v>12.61144987</v>
      </c>
      <c r="J389" s="162">
        <v>3.2562021699999999</v>
      </c>
      <c r="K389" s="56">
        <f t="shared" si="16"/>
        <v>2.8730549307385296</v>
      </c>
      <c r="L389" s="56">
        <f t="shared" si="17"/>
        <v>2.4351742406582813</v>
      </c>
    </row>
    <row r="390" spans="1:12" x14ac:dyDescent="0.2">
      <c r="A390" s="160" t="s">
        <v>2748</v>
      </c>
      <c r="B390" s="161" t="s">
        <v>322</v>
      </c>
      <c r="C390" s="160" t="s">
        <v>1146</v>
      </c>
      <c r="D390" s="160" t="s">
        <v>163</v>
      </c>
      <c r="E390" s="160" t="s">
        <v>644</v>
      </c>
      <c r="F390" s="162">
        <v>2.4031838999999997</v>
      </c>
      <c r="G390" s="162">
        <v>2.4297002200000004</v>
      </c>
      <c r="H390" s="56">
        <f t="shared" si="15"/>
        <v>-1.0913412190414418E-2</v>
      </c>
      <c r="I390" s="162">
        <v>12.603459519999999</v>
      </c>
      <c r="J390" s="162">
        <v>1.5773703799999998</v>
      </c>
      <c r="K390" s="56">
        <f t="shared" si="16"/>
        <v>6.9901712874816377</v>
      </c>
      <c r="L390" s="56">
        <f t="shared" si="17"/>
        <v>5.244484003076086</v>
      </c>
    </row>
    <row r="391" spans="1:12" x14ac:dyDescent="0.2">
      <c r="A391" s="160" t="s">
        <v>1194</v>
      </c>
      <c r="B391" s="161" t="s">
        <v>313</v>
      </c>
      <c r="C391" s="160" t="s">
        <v>596</v>
      </c>
      <c r="D391" s="160" t="s">
        <v>163</v>
      </c>
      <c r="E391" s="160" t="s">
        <v>164</v>
      </c>
      <c r="F391" s="162">
        <v>8.7438594300000005</v>
      </c>
      <c r="G391" s="162">
        <v>11.363299189999999</v>
      </c>
      <c r="H391" s="56">
        <f t="shared" ref="H391:H454" si="18">IF(ISERROR(F391/G391-1),"",IF((F391/G391-1)&gt;10000%,"",F391/G391-1))</f>
        <v>-0.23051753863043356</v>
      </c>
      <c r="I391" s="162">
        <v>12.425706400000001</v>
      </c>
      <c r="J391" s="162">
        <v>39.02010825</v>
      </c>
      <c r="K391" s="56">
        <f t="shared" ref="K391:K454" si="19">IF(ISERROR(I391/J391-1),"",IF((I391/J391-1)&gt;10000%,"",I391/J391-1))</f>
        <v>-0.68155633192022214</v>
      </c>
      <c r="L391" s="56">
        <f t="shared" ref="L391:L454" si="20">IF(ISERROR(I391/F391),"",IF(I391/F391&gt;10000%,"",I391/F391))</f>
        <v>1.4210780147457152</v>
      </c>
    </row>
    <row r="392" spans="1:12" x14ac:dyDescent="0.2">
      <c r="A392" s="160" t="s">
        <v>2970</v>
      </c>
      <c r="B392" s="161" t="s">
        <v>70</v>
      </c>
      <c r="C392" s="160" t="s">
        <v>3148</v>
      </c>
      <c r="D392" s="160" t="s">
        <v>163</v>
      </c>
      <c r="E392" s="160" t="s">
        <v>164</v>
      </c>
      <c r="F392" s="162">
        <v>5.6412991699999999</v>
      </c>
      <c r="G392" s="162">
        <v>18.558235309999997</v>
      </c>
      <c r="H392" s="56">
        <f t="shared" si="18"/>
        <v>-0.69602178893807753</v>
      </c>
      <c r="I392" s="162">
        <v>12.400948199999998</v>
      </c>
      <c r="J392" s="162">
        <v>23.579860170000003</v>
      </c>
      <c r="K392" s="56">
        <f t="shared" si="19"/>
        <v>-0.47408728844892056</v>
      </c>
      <c r="L392" s="56">
        <f t="shared" si="20"/>
        <v>2.1982433170620164</v>
      </c>
    </row>
    <row r="393" spans="1:12" x14ac:dyDescent="0.2">
      <c r="A393" s="160" t="s">
        <v>3067</v>
      </c>
      <c r="B393" s="161" t="s">
        <v>1026</v>
      </c>
      <c r="C393" s="160" t="s">
        <v>3148</v>
      </c>
      <c r="D393" s="160" t="s">
        <v>163</v>
      </c>
      <c r="E393" s="160" t="s">
        <v>644</v>
      </c>
      <c r="F393" s="162">
        <v>4.2513008299999999</v>
      </c>
      <c r="G393" s="162">
        <v>0.63266204000000004</v>
      </c>
      <c r="H393" s="56">
        <f t="shared" si="18"/>
        <v>5.7197027183739362</v>
      </c>
      <c r="I393" s="162">
        <v>12.210068632034298</v>
      </c>
      <c r="J393" s="162">
        <v>16.857740098561951</v>
      </c>
      <c r="K393" s="56">
        <f t="shared" si="19"/>
        <v>-0.27569955636723353</v>
      </c>
      <c r="L393" s="56">
        <f t="shared" si="20"/>
        <v>2.872078246232765</v>
      </c>
    </row>
    <row r="394" spans="1:12" x14ac:dyDescent="0.2">
      <c r="A394" s="160" t="s">
        <v>3006</v>
      </c>
      <c r="B394" s="161" t="s">
        <v>77</v>
      </c>
      <c r="C394" s="160" t="s">
        <v>3148</v>
      </c>
      <c r="D394" s="160" t="s">
        <v>162</v>
      </c>
      <c r="E394" s="160" t="s">
        <v>644</v>
      </c>
      <c r="F394" s="162">
        <v>3.4691318099999999</v>
      </c>
      <c r="G394" s="162">
        <v>2.9846161699999998</v>
      </c>
      <c r="H394" s="56">
        <f t="shared" si="18"/>
        <v>0.162337671714752</v>
      </c>
      <c r="I394" s="162">
        <v>12.1472619</v>
      </c>
      <c r="J394" s="162">
        <v>44.168585460000003</v>
      </c>
      <c r="K394" s="56">
        <f t="shared" si="19"/>
        <v>-0.72497960318424015</v>
      </c>
      <c r="L394" s="56">
        <f t="shared" si="20"/>
        <v>3.5015279226303022</v>
      </c>
    </row>
    <row r="395" spans="1:12" x14ac:dyDescent="0.2">
      <c r="A395" s="160" t="s">
        <v>3388</v>
      </c>
      <c r="B395" s="160" t="s">
        <v>3389</v>
      </c>
      <c r="C395" s="160" t="s">
        <v>2499</v>
      </c>
      <c r="D395" s="160" t="s">
        <v>162</v>
      </c>
      <c r="E395" s="160" t="s">
        <v>644</v>
      </c>
      <c r="F395" s="162">
        <v>3.5208888799999998</v>
      </c>
      <c r="G395" s="162"/>
      <c r="H395" s="56" t="str">
        <f t="shared" si="18"/>
        <v/>
      </c>
      <c r="I395" s="162">
        <v>11.970900309999999</v>
      </c>
      <c r="J395" s="162">
        <v>24.43216335</v>
      </c>
      <c r="K395" s="56">
        <f t="shared" si="19"/>
        <v>-0.51003518851309582</v>
      </c>
      <c r="L395" s="56">
        <f t="shared" si="20"/>
        <v>3.3999653831733538</v>
      </c>
    </row>
    <row r="396" spans="1:12" x14ac:dyDescent="0.2">
      <c r="A396" s="160" t="s">
        <v>2089</v>
      </c>
      <c r="B396" s="161" t="s">
        <v>1901</v>
      </c>
      <c r="C396" s="160" t="s">
        <v>596</v>
      </c>
      <c r="D396" s="160" t="s">
        <v>570</v>
      </c>
      <c r="E396" s="160" t="s">
        <v>164</v>
      </c>
      <c r="F396" s="162">
        <v>7.1080062599999998</v>
      </c>
      <c r="G396" s="162">
        <v>7.7209911</v>
      </c>
      <c r="H396" s="56">
        <f t="shared" si="18"/>
        <v>-7.9391988937793312E-2</v>
      </c>
      <c r="I396" s="162">
        <v>11.953681502648603</v>
      </c>
      <c r="J396" s="162">
        <v>15.184708027258434</v>
      </c>
      <c r="K396" s="56">
        <f t="shared" si="19"/>
        <v>-0.21278160362449761</v>
      </c>
      <c r="L396" s="56">
        <f t="shared" si="20"/>
        <v>1.6817207336911664</v>
      </c>
    </row>
    <row r="397" spans="1:12" x14ac:dyDescent="0.2">
      <c r="A397" s="160" t="s">
        <v>3012</v>
      </c>
      <c r="B397" s="161" t="s">
        <v>1371</v>
      </c>
      <c r="C397" s="160" t="s">
        <v>3148</v>
      </c>
      <c r="D397" s="160" t="s">
        <v>570</v>
      </c>
      <c r="E397" s="160" t="s">
        <v>644</v>
      </c>
      <c r="F397" s="162">
        <v>1.8500365000000001</v>
      </c>
      <c r="G397" s="162">
        <v>0.39569264000000004</v>
      </c>
      <c r="H397" s="56">
        <f t="shared" si="18"/>
        <v>3.6754382391342935</v>
      </c>
      <c r="I397" s="162">
        <v>11.76827927636562</v>
      </c>
      <c r="J397" s="162">
        <v>1.56997136</v>
      </c>
      <c r="K397" s="56">
        <f t="shared" si="19"/>
        <v>6.4958560240013679</v>
      </c>
      <c r="L397" s="56">
        <f t="shared" si="20"/>
        <v>6.3611065383659291</v>
      </c>
    </row>
    <row r="398" spans="1:12" x14ac:dyDescent="0.2">
      <c r="A398" s="160" t="s">
        <v>2363</v>
      </c>
      <c r="B398" s="161" t="s">
        <v>5</v>
      </c>
      <c r="C398" s="160" t="s">
        <v>596</v>
      </c>
      <c r="D398" s="160" t="s">
        <v>570</v>
      </c>
      <c r="E398" s="160" t="s">
        <v>644</v>
      </c>
      <c r="F398" s="162">
        <v>4.5359458500000001</v>
      </c>
      <c r="G398" s="162">
        <v>8.4890187499999996</v>
      </c>
      <c r="H398" s="56">
        <f t="shared" si="18"/>
        <v>-0.46566900326377525</v>
      </c>
      <c r="I398" s="162">
        <v>11.763151864289599</v>
      </c>
      <c r="J398" s="162">
        <v>23.366480008443837</v>
      </c>
      <c r="K398" s="56">
        <f t="shared" si="19"/>
        <v>-0.49658006426133494</v>
      </c>
      <c r="L398" s="56">
        <f t="shared" si="20"/>
        <v>2.5933184066316839</v>
      </c>
    </row>
    <row r="399" spans="1:12" x14ac:dyDescent="0.2">
      <c r="A399" s="160" t="s">
        <v>2076</v>
      </c>
      <c r="B399" s="161" t="s">
        <v>1835</v>
      </c>
      <c r="C399" s="160" t="s">
        <v>596</v>
      </c>
      <c r="D399" s="160" t="s">
        <v>163</v>
      </c>
      <c r="E399" s="160" t="s">
        <v>164</v>
      </c>
      <c r="F399" s="162">
        <v>1.8362680200000001</v>
      </c>
      <c r="G399" s="162">
        <v>2.3268930299999999</v>
      </c>
      <c r="H399" s="56">
        <f t="shared" si="18"/>
        <v>-0.21084983438194393</v>
      </c>
      <c r="I399" s="162">
        <v>11.601751044697995</v>
      </c>
      <c r="J399" s="162">
        <v>8.0830704249568424</v>
      </c>
      <c r="K399" s="56">
        <f t="shared" si="19"/>
        <v>0.43531485373145684</v>
      </c>
      <c r="L399" s="56">
        <f t="shared" si="20"/>
        <v>6.3181141959320266</v>
      </c>
    </row>
    <row r="400" spans="1:12" x14ac:dyDescent="0.2">
      <c r="A400" s="160" t="s">
        <v>1692</v>
      </c>
      <c r="B400" s="161" t="s">
        <v>395</v>
      </c>
      <c r="C400" s="160" t="s">
        <v>595</v>
      </c>
      <c r="D400" s="160" t="s">
        <v>162</v>
      </c>
      <c r="E400" s="160" t="s">
        <v>644</v>
      </c>
      <c r="F400" s="162">
        <v>15.6490809</v>
      </c>
      <c r="G400" s="162">
        <v>35.057158299999998</v>
      </c>
      <c r="H400" s="56">
        <f t="shared" si="18"/>
        <v>-0.55361239590260802</v>
      </c>
      <c r="I400" s="162">
        <v>11.555869619999999</v>
      </c>
      <c r="J400" s="162">
        <v>17.12548005</v>
      </c>
      <c r="K400" s="56">
        <f t="shared" si="19"/>
        <v>-0.32522360913322257</v>
      </c>
      <c r="L400" s="56">
        <f t="shared" si="20"/>
        <v>0.73843759220389737</v>
      </c>
    </row>
    <row r="401" spans="1:12" x14ac:dyDescent="0.2">
      <c r="A401" s="160" t="s">
        <v>2368</v>
      </c>
      <c r="B401" s="161" t="s">
        <v>1377</v>
      </c>
      <c r="C401" s="160" t="s">
        <v>3149</v>
      </c>
      <c r="D401" s="160" t="s">
        <v>163</v>
      </c>
      <c r="E401" s="160" t="s">
        <v>164</v>
      </c>
      <c r="F401" s="162">
        <v>5.3402867000000001</v>
      </c>
      <c r="G401" s="162">
        <v>4.7651460300000004</v>
      </c>
      <c r="H401" s="56">
        <f t="shared" si="18"/>
        <v>0.12069738605681302</v>
      </c>
      <c r="I401" s="162">
        <v>11.345341789999999</v>
      </c>
      <c r="J401" s="162">
        <v>18.565423154638399</v>
      </c>
      <c r="K401" s="56">
        <f t="shared" si="19"/>
        <v>-0.38889936978541362</v>
      </c>
      <c r="L401" s="56">
        <f t="shared" si="20"/>
        <v>2.1244817792273212</v>
      </c>
    </row>
    <row r="402" spans="1:12" x14ac:dyDescent="0.2">
      <c r="A402" s="160" t="s">
        <v>1183</v>
      </c>
      <c r="B402" s="161" t="s">
        <v>302</v>
      </c>
      <c r="C402" s="160" t="s">
        <v>596</v>
      </c>
      <c r="D402" s="160" t="s">
        <v>163</v>
      </c>
      <c r="E402" s="160" t="s">
        <v>164</v>
      </c>
      <c r="F402" s="162">
        <v>2.9219011500000001</v>
      </c>
      <c r="G402" s="162">
        <v>7.9028527199999994</v>
      </c>
      <c r="H402" s="56">
        <f t="shared" si="18"/>
        <v>-0.63027260490310644</v>
      </c>
      <c r="I402" s="162">
        <v>11.244502710000001</v>
      </c>
      <c r="J402" s="162">
        <v>5.7854656100000001</v>
      </c>
      <c r="K402" s="56">
        <f t="shared" si="19"/>
        <v>0.94357783245037741</v>
      </c>
      <c r="L402" s="56">
        <f t="shared" si="20"/>
        <v>3.8483515125075334</v>
      </c>
    </row>
    <row r="403" spans="1:12" x14ac:dyDescent="0.2">
      <c r="A403" s="160" t="s">
        <v>3001</v>
      </c>
      <c r="B403" s="161" t="s">
        <v>1353</v>
      </c>
      <c r="C403" s="160" t="s">
        <v>3148</v>
      </c>
      <c r="D403" s="160" t="s">
        <v>163</v>
      </c>
      <c r="E403" s="160" t="s">
        <v>644</v>
      </c>
      <c r="F403" s="162">
        <v>2.5857892499999999</v>
      </c>
      <c r="G403" s="162">
        <v>4.6241075399999998</v>
      </c>
      <c r="H403" s="56">
        <f t="shared" si="18"/>
        <v>-0.44080252726994318</v>
      </c>
      <c r="I403" s="162">
        <v>11.172644250583639</v>
      </c>
      <c r="J403" s="162">
        <v>21.10451053424708</v>
      </c>
      <c r="K403" s="56">
        <f t="shared" si="19"/>
        <v>-0.47060396248217318</v>
      </c>
      <c r="L403" s="56">
        <f t="shared" si="20"/>
        <v>4.3207868740979718</v>
      </c>
    </row>
    <row r="404" spans="1:12" x14ac:dyDescent="0.2">
      <c r="A404" s="160" t="s">
        <v>2934</v>
      </c>
      <c r="B404" s="161" t="s">
        <v>601</v>
      </c>
      <c r="C404" s="160" t="s">
        <v>3148</v>
      </c>
      <c r="D404" s="160" t="s">
        <v>570</v>
      </c>
      <c r="E404" s="160" t="s">
        <v>644</v>
      </c>
      <c r="F404" s="162">
        <v>7.0444542699999992</v>
      </c>
      <c r="G404" s="162">
        <v>27.17274441</v>
      </c>
      <c r="H404" s="56">
        <f t="shared" si="18"/>
        <v>-0.74075293375933238</v>
      </c>
      <c r="I404" s="162">
        <v>11.14678788</v>
      </c>
      <c r="J404" s="162">
        <v>68.080123510000007</v>
      </c>
      <c r="K404" s="56">
        <f t="shared" si="19"/>
        <v>-0.83626957024596615</v>
      </c>
      <c r="L404" s="56">
        <f t="shared" si="20"/>
        <v>1.5823493847451722</v>
      </c>
    </row>
    <row r="405" spans="1:12" x14ac:dyDescent="0.2">
      <c r="A405" s="160" t="s">
        <v>2414</v>
      </c>
      <c r="B405" s="161" t="s">
        <v>2196</v>
      </c>
      <c r="C405" s="160" t="s">
        <v>596</v>
      </c>
      <c r="D405" s="160" t="s">
        <v>570</v>
      </c>
      <c r="E405" s="160" t="s">
        <v>644</v>
      </c>
      <c r="F405" s="162">
        <v>2.5051412000000002</v>
      </c>
      <c r="G405" s="162">
        <v>4.5998981100000007</v>
      </c>
      <c r="H405" s="56">
        <f t="shared" si="18"/>
        <v>-0.45539202388985089</v>
      </c>
      <c r="I405" s="162">
        <v>11.143973480000001</v>
      </c>
      <c r="J405" s="162">
        <v>8.7930771095425015</v>
      </c>
      <c r="K405" s="56">
        <f t="shared" si="19"/>
        <v>0.26735764296963116</v>
      </c>
      <c r="L405" s="56">
        <f t="shared" si="20"/>
        <v>4.448441261514521</v>
      </c>
    </row>
    <row r="406" spans="1:12" x14ac:dyDescent="0.2">
      <c r="A406" s="160" t="s">
        <v>2726</v>
      </c>
      <c r="B406" s="161" t="s">
        <v>1274</v>
      </c>
      <c r="C406" s="160" t="s">
        <v>1146</v>
      </c>
      <c r="D406" s="160" t="s">
        <v>163</v>
      </c>
      <c r="E406" s="160" t="s">
        <v>164</v>
      </c>
      <c r="F406" s="162">
        <v>16.00759579</v>
      </c>
      <c r="G406" s="162">
        <v>13.881483880000001</v>
      </c>
      <c r="H406" s="56">
        <f t="shared" si="18"/>
        <v>0.15316171731922923</v>
      </c>
      <c r="I406" s="162">
        <v>11.124062380000002</v>
      </c>
      <c r="J406" s="162">
        <v>21.889976019999999</v>
      </c>
      <c r="K406" s="56">
        <f t="shared" si="19"/>
        <v>-0.49181934371072911</v>
      </c>
      <c r="L406" s="56">
        <f t="shared" si="20"/>
        <v>0.69492399270534067</v>
      </c>
    </row>
    <row r="407" spans="1:12" x14ac:dyDescent="0.2">
      <c r="A407" s="160" t="s">
        <v>2987</v>
      </c>
      <c r="B407" s="161" t="s">
        <v>1538</v>
      </c>
      <c r="C407" s="160" t="s">
        <v>3148</v>
      </c>
      <c r="D407" s="160" t="s">
        <v>570</v>
      </c>
      <c r="E407" s="160" t="s">
        <v>164</v>
      </c>
      <c r="F407" s="162">
        <v>8.899362009999999</v>
      </c>
      <c r="G407" s="162">
        <v>1.0594330300000001</v>
      </c>
      <c r="H407" s="56">
        <f t="shared" si="18"/>
        <v>7.4001175704329309</v>
      </c>
      <c r="I407" s="162">
        <v>11.09499793</v>
      </c>
      <c r="J407" s="162">
        <v>7.2430885300000005</v>
      </c>
      <c r="K407" s="56">
        <f t="shared" si="19"/>
        <v>0.53180482111268623</v>
      </c>
      <c r="L407" s="56">
        <f t="shared" si="20"/>
        <v>1.2467183509933428</v>
      </c>
    </row>
    <row r="408" spans="1:12" x14ac:dyDescent="0.2">
      <c r="A408" s="160" t="s">
        <v>1420</v>
      </c>
      <c r="B408" s="161" t="s">
        <v>1421</v>
      </c>
      <c r="C408" s="160" t="s">
        <v>2501</v>
      </c>
      <c r="D408" s="160" t="s">
        <v>570</v>
      </c>
      <c r="E408" s="160" t="s">
        <v>164</v>
      </c>
      <c r="F408" s="162">
        <v>3.3619228199999998</v>
      </c>
      <c r="G408" s="162">
        <v>4.3282588899999999</v>
      </c>
      <c r="H408" s="56">
        <f t="shared" si="18"/>
        <v>-0.22326207709816548</v>
      </c>
      <c r="I408" s="162">
        <v>11.009783020860194</v>
      </c>
      <c r="J408" s="162">
        <v>9.8329049002113003</v>
      </c>
      <c r="K408" s="56">
        <f t="shared" si="19"/>
        <v>0.11968773547515998</v>
      </c>
      <c r="L408" s="56">
        <f t="shared" si="20"/>
        <v>3.2748470474584526</v>
      </c>
    </row>
    <row r="409" spans="1:12" x14ac:dyDescent="0.2">
      <c r="A409" s="160" t="s">
        <v>2601</v>
      </c>
      <c r="B409" s="160" t="s">
        <v>2602</v>
      </c>
      <c r="C409" s="160" t="s">
        <v>3149</v>
      </c>
      <c r="D409" s="160" t="s">
        <v>163</v>
      </c>
      <c r="E409" s="160" t="s">
        <v>164</v>
      </c>
      <c r="F409" s="162">
        <v>0.83423126999999997</v>
      </c>
      <c r="G409" s="162">
        <v>1.67272793</v>
      </c>
      <c r="H409" s="56">
        <f t="shared" si="18"/>
        <v>-0.50127498020553762</v>
      </c>
      <c r="I409" s="162">
        <v>11.00808776</v>
      </c>
      <c r="J409" s="162">
        <v>5.3968868899999993</v>
      </c>
      <c r="K409" s="56">
        <f t="shared" si="19"/>
        <v>1.0397106673473386</v>
      </c>
      <c r="L409" s="56">
        <f t="shared" si="20"/>
        <v>13.195486858218587</v>
      </c>
    </row>
    <row r="410" spans="1:12" x14ac:dyDescent="0.2">
      <c r="A410" s="160" t="s">
        <v>1204</v>
      </c>
      <c r="B410" s="161" t="s">
        <v>12</v>
      </c>
      <c r="C410" s="160" t="s">
        <v>596</v>
      </c>
      <c r="D410" s="160" t="s">
        <v>163</v>
      </c>
      <c r="E410" s="160" t="s">
        <v>164</v>
      </c>
      <c r="F410" s="162">
        <v>24.53216085</v>
      </c>
      <c r="G410" s="162">
        <v>29.76771832</v>
      </c>
      <c r="H410" s="56">
        <f t="shared" si="18"/>
        <v>-0.17588037530180445</v>
      </c>
      <c r="I410" s="162">
        <v>10.99915575</v>
      </c>
      <c r="J410" s="162">
        <v>22.267085560000002</v>
      </c>
      <c r="K410" s="56">
        <f t="shared" si="19"/>
        <v>-0.50603523212042667</v>
      </c>
      <c r="L410" s="56">
        <f t="shared" si="20"/>
        <v>0.44835658045997201</v>
      </c>
    </row>
    <row r="411" spans="1:12" x14ac:dyDescent="0.2">
      <c r="A411" s="160" t="s">
        <v>2990</v>
      </c>
      <c r="B411" s="161" t="s">
        <v>209</v>
      </c>
      <c r="C411" s="160" t="s">
        <v>3148</v>
      </c>
      <c r="D411" s="160" t="s">
        <v>162</v>
      </c>
      <c r="E411" s="160" t="s">
        <v>644</v>
      </c>
      <c r="F411" s="162">
        <v>3.5717852799999998</v>
      </c>
      <c r="G411" s="162">
        <v>1.9122252500000001</v>
      </c>
      <c r="H411" s="56">
        <f t="shared" si="18"/>
        <v>0.86786848463589727</v>
      </c>
      <c r="I411" s="162">
        <v>10.98326256</v>
      </c>
      <c r="J411" s="162">
        <v>22.102586729999999</v>
      </c>
      <c r="K411" s="56">
        <f t="shared" si="19"/>
        <v>-0.50307795670393918</v>
      </c>
      <c r="L411" s="56">
        <f t="shared" si="20"/>
        <v>3.0750063900817688</v>
      </c>
    </row>
    <row r="412" spans="1:12" x14ac:dyDescent="0.2">
      <c r="A412" s="160" t="s">
        <v>2563</v>
      </c>
      <c r="B412" s="161" t="s">
        <v>2564</v>
      </c>
      <c r="C412" s="160" t="s">
        <v>2541</v>
      </c>
      <c r="D412" s="160" t="s">
        <v>163</v>
      </c>
      <c r="E412" s="160" t="s">
        <v>164</v>
      </c>
      <c r="F412" s="162">
        <v>8.3348534599999997</v>
      </c>
      <c r="G412" s="162">
        <v>13.058914590000001</v>
      </c>
      <c r="H412" s="56">
        <f t="shared" si="18"/>
        <v>-0.36174990635266879</v>
      </c>
      <c r="I412" s="162">
        <v>10.958464985550091</v>
      </c>
      <c r="J412" s="162">
        <v>1.1510648618120001</v>
      </c>
      <c r="K412" s="56">
        <f t="shared" si="19"/>
        <v>8.5202845201089144</v>
      </c>
      <c r="L412" s="56">
        <f t="shared" si="20"/>
        <v>1.3147759631457385</v>
      </c>
    </row>
    <row r="413" spans="1:12" x14ac:dyDescent="0.2">
      <c r="A413" s="160" t="s">
        <v>3059</v>
      </c>
      <c r="B413" s="161" t="s">
        <v>1369</v>
      </c>
      <c r="C413" s="160" t="s">
        <v>3148</v>
      </c>
      <c r="D413" s="160" t="s">
        <v>570</v>
      </c>
      <c r="E413" s="160" t="s">
        <v>644</v>
      </c>
      <c r="F413" s="162">
        <v>1.1781304399999999</v>
      </c>
      <c r="G413" s="162">
        <v>1.7344709899999999</v>
      </c>
      <c r="H413" s="56">
        <f t="shared" si="18"/>
        <v>-0.32075517734660997</v>
      </c>
      <c r="I413" s="162">
        <v>10.94221447944895</v>
      </c>
      <c r="J413" s="162">
        <v>14.07883652049529</v>
      </c>
      <c r="K413" s="56">
        <f t="shared" si="19"/>
        <v>-0.22278986168212112</v>
      </c>
      <c r="L413" s="56">
        <f t="shared" si="20"/>
        <v>9.2877784224376292</v>
      </c>
    </row>
    <row r="414" spans="1:12" x14ac:dyDescent="0.2">
      <c r="A414" s="160" t="s">
        <v>2740</v>
      </c>
      <c r="B414" s="161" t="s">
        <v>383</v>
      </c>
      <c r="C414" s="160" t="s">
        <v>1146</v>
      </c>
      <c r="D414" s="160" t="s">
        <v>162</v>
      </c>
      <c r="E414" s="160" t="s">
        <v>644</v>
      </c>
      <c r="F414" s="162">
        <v>2.55785683</v>
      </c>
      <c r="G414" s="162">
        <v>0.72994283999999998</v>
      </c>
      <c r="H414" s="56">
        <f t="shared" si="18"/>
        <v>2.5041878484622164</v>
      </c>
      <c r="I414" s="162">
        <v>10.841289003758124</v>
      </c>
      <c r="J414" s="162">
        <v>0.40900563907984855</v>
      </c>
      <c r="K414" s="56">
        <f t="shared" si="19"/>
        <v>25.506453622859762</v>
      </c>
      <c r="L414" s="56">
        <f t="shared" si="20"/>
        <v>4.2384268253818274</v>
      </c>
    </row>
    <row r="415" spans="1:12" x14ac:dyDescent="0.2">
      <c r="A415" s="160" t="s">
        <v>1169</v>
      </c>
      <c r="B415" s="161" t="s">
        <v>424</v>
      </c>
      <c r="C415" s="160" t="s">
        <v>596</v>
      </c>
      <c r="D415" s="160" t="s">
        <v>163</v>
      </c>
      <c r="E415" s="160" t="s">
        <v>164</v>
      </c>
      <c r="F415" s="162">
        <v>3.0306009399999998</v>
      </c>
      <c r="G415" s="162">
        <v>7.0063961100000007</v>
      </c>
      <c r="H415" s="56">
        <f t="shared" si="18"/>
        <v>-0.56745224043577525</v>
      </c>
      <c r="I415" s="162">
        <v>10.80789002</v>
      </c>
      <c r="J415" s="162">
        <v>12.054433880000001</v>
      </c>
      <c r="K415" s="56">
        <f t="shared" si="19"/>
        <v>-0.10340957297614717</v>
      </c>
      <c r="L415" s="56">
        <f t="shared" si="20"/>
        <v>3.5662531075437469</v>
      </c>
    </row>
    <row r="416" spans="1:12" x14ac:dyDescent="0.2">
      <c r="A416" s="160" t="s">
        <v>2410</v>
      </c>
      <c r="B416" s="161" t="s">
        <v>1977</v>
      </c>
      <c r="C416" s="160" t="s">
        <v>596</v>
      </c>
      <c r="D416" s="160" t="s">
        <v>570</v>
      </c>
      <c r="E416" s="160" t="s">
        <v>644</v>
      </c>
      <c r="F416" s="162">
        <v>3.7424486299999997</v>
      </c>
      <c r="G416" s="162">
        <v>5.3117484900000003</v>
      </c>
      <c r="H416" s="56">
        <f t="shared" si="18"/>
        <v>-0.29543941377390037</v>
      </c>
      <c r="I416" s="162">
        <v>10.698998054932705</v>
      </c>
      <c r="J416" s="162">
        <v>14.477580734384421</v>
      </c>
      <c r="K416" s="56">
        <f t="shared" si="19"/>
        <v>-0.26099544867172031</v>
      </c>
      <c r="L416" s="56">
        <f t="shared" si="20"/>
        <v>2.8588229559567009</v>
      </c>
    </row>
    <row r="417" spans="1:12" x14ac:dyDescent="0.2">
      <c r="A417" s="160" t="s">
        <v>2982</v>
      </c>
      <c r="B417" s="161" t="s">
        <v>626</v>
      </c>
      <c r="C417" s="160" t="s">
        <v>3148</v>
      </c>
      <c r="D417" s="160" t="s">
        <v>162</v>
      </c>
      <c r="E417" s="160" t="s">
        <v>644</v>
      </c>
      <c r="F417" s="162">
        <v>5.8166048300000002</v>
      </c>
      <c r="G417" s="162">
        <v>8.5174936199999998</v>
      </c>
      <c r="H417" s="56">
        <f t="shared" si="18"/>
        <v>-0.31709900946189373</v>
      </c>
      <c r="I417" s="162">
        <v>10.66002374377614</v>
      </c>
      <c r="J417" s="162">
        <v>8.5667344805186207</v>
      </c>
      <c r="K417" s="56">
        <f t="shared" si="19"/>
        <v>0.24435089800177789</v>
      </c>
      <c r="L417" s="56">
        <f t="shared" si="20"/>
        <v>1.8326883216813166</v>
      </c>
    </row>
    <row r="418" spans="1:12" x14ac:dyDescent="0.2">
      <c r="A418" s="160" t="s">
        <v>2369</v>
      </c>
      <c r="B418" s="161" t="s">
        <v>1703</v>
      </c>
      <c r="C418" s="160" t="s">
        <v>596</v>
      </c>
      <c r="D418" s="160" t="s">
        <v>163</v>
      </c>
      <c r="E418" s="160" t="s">
        <v>644</v>
      </c>
      <c r="F418" s="162">
        <v>4.5060316399999998</v>
      </c>
      <c r="G418" s="162">
        <v>2.55049277</v>
      </c>
      <c r="H418" s="56">
        <f t="shared" si="18"/>
        <v>0.76672982295887859</v>
      </c>
      <c r="I418" s="162">
        <v>10.645842543913606</v>
      </c>
      <c r="J418" s="162">
        <v>5.4006710256361998</v>
      </c>
      <c r="K418" s="56">
        <f t="shared" si="19"/>
        <v>0.97120737282077352</v>
      </c>
      <c r="L418" s="56">
        <f t="shared" si="20"/>
        <v>2.3625760745687101</v>
      </c>
    </row>
    <row r="419" spans="1:12" x14ac:dyDescent="0.2">
      <c r="A419" s="160" t="s">
        <v>2448</v>
      </c>
      <c r="B419" s="161" t="s">
        <v>1135</v>
      </c>
      <c r="C419" s="160" t="s">
        <v>3149</v>
      </c>
      <c r="D419" s="160" t="s">
        <v>163</v>
      </c>
      <c r="E419" s="160" t="s">
        <v>644</v>
      </c>
      <c r="F419" s="162">
        <v>2.0124377400000002</v>
      </c>
      <c r="G419" s="162">
        <v>2.7171896000000002</v>
      </c>
      <c r="H419" s="56">
        <f t="shared" si="18"/>
        <v>-0.25936793663570623</v>
      </c>
      <c r="I419" s="162">
        <v>10.63747255</v>
      </c>
      <c r="J419" s="162">
        <v>1.7930093200000001</v>
      </c>
      <c r="K419" s="56">
        <f t="shared" si="19"/>
        <v>4.9327480517502273</v>
      </c>
      <c r="L419" s="56">
        <f t="shared" si="20"/>
        <v>5.2858641728712552</v>
      </c>
    </row>
    <row r="420" spans="1:12" x14ac:dyDescent="0.2">
      <c r="A420" s="160" t="s">
        <v>2125</v>
      </c>
      <c r="B420" s="161" t="s">
        <v>1833</v>
      </c>
      <c r="C420" s="160" t="s">
        <v>596</v>
      </c>
      <c r="D420" s="160" t="s">
        <v>570</v>
      </c>
      <c r="E420" s="160" t="s">
        <v>644</v>
      </c>
      <c r="F420" s="162">
        <v>2.8114875600000002</v>
      </c>
      <c r="G420" s="162">
        <v>4.9478455700000001</v>
      </c>
      <c r="H420" s="56">
        <f t="shared" si="18"/>
        <v>-0.43177540199582254</v>
      </c>
      <c r="I420" s="162">
        <v>10.4293630262706</v>
      </c>
      <c r="J420" s="162">
        <v>22.275097537122729</v>
      </c>
      <c r="K420" s="56">
        <f t="shared" si="19"/>
        <v>-0.53179271117042393</v>
      </c>
      <c r="L420" s="56">
        <f t="shared" si="20"/>
        <v>3.7095533249560599</v>
      </c>
    </row>
    <row r="421" spans="1:12" x14ac:dyDescent="0.2">
      <c r="A421" s="160" t="s">
        <v>2085</v>
      </c>
      <c r="B421" s="161" t="s">
        <v>1897</v>
      </c>
      <c r="C421" s="160" t="s">
        <v>596</v>
      </c>
      <c r="D421" s="160" t="s">
        <v>570</v>
      </c>
      <c r="E421" s="160" t="s">
        <v>644</v>
      </c>
      <c r="F421" s="162">
        <v>4.6687844000000007</v>
      </c>
      <c r="G421" s="162">
        <v>5.22543092</v>
      </c>
      <c r="H421" s="56">
        <f t="shared" si="18"/>
        <v>-0.10652643361324909</v>
      </c>
      <c r="I421" s="162">
        <v>10.391670677006003</v>
      </c>
      <c r="J421" s="162">
        <v>16.971041611187172</v>
      </c>
      <c r="K421" s="56">
        <f t="shared" si="19"/>
        <v>-0.3876822109636513</v>
      </c>
      <c r="L421" s="56">
        <f t="shared" si="20"/>
        <v>2.2257765162610639</v>
      </c>
    </row>
    <row r="422" spans="1:12" x14ac:dyDescent="0.2">
      <c r="A422" s="160" t="s">
        <v>3373</v>
      </c>
      <c r="B422" s="160" t="s">
        <v>3374</v>
      </c>
      <c r="C422" s="160" t="s">
        <v>2499</v>
      </c>
      <c r="D422" s="160" t="s">
        <v>162</v>
      </c>
      <c r="E422" s="160" t="s">
        <v>644</v>
      </c>
      <c r="F422" s="162">
        <v>0.27533484999999996</v>
      </c>
      <c r="G422" s="162"/>
      <c r="H422" s="56" t="str">
        <f t="shared" si="18"/>
        <v/>
      </c>
      <c r="I422" s="162">
        <v>10.3110726618751</v>
      </c>
      <c r="J422" s="162">
        <v>0.94200578999999995</v>
      </c>
      <c r="K422" s="56">
        <f t="shared" si="19"/>
        <v>9.9458697296065459</v>
      </c>
      <c r="L422" s="56">
        <f t="shared" si="20"/>
        <v>37.449210159466197</v>
      </c>
    </row>
    <row r="423" spans="1:12" x14ac:dyDescent="0.2">
      <c r="A423" s="160" t="s">
        <v>1068</v>
      </c>
      <c r="B423" s="161" t="s">
        <v>26</v>
      </c>
      <c r="C423" s="160" t="s">
        <v>3150</v>
      </c>
      <c r="D423" s="160" t="s">
        <v>163</v>
      </c>
      <c r="E423" s="160" t="s">
        <v>164</v>
      </c>
      <c r="F423" s="162">
        <v>21.492684090000001</v>
      </c>
      <c r="G423" s="162">
        <v>33.87288882</v>
      </c>
      <c r="H423" s="56">
        <f t="shared" si="18"/>
        <v>-0.36549007661520139</v>
      </c>
      <c r="I423" s="162">
        <v>10.161699319890699</v>
      </c>
      <c r="J423" s="162">
        <v>38.494328445110305</v>
      </c>
      <c r="K423" s="56">
        <f t="shared" si="19"/>
        <v>-0.73602087033729058</v>
      </c>
      <c r="L423" s="56">
        <f t="shared" si="20"/>
        <v>0.47279805897387567</v>
      </c>
    </row>
    <row r="424" spans="1:12" x14ac:dyDescent="0.2">
      <c r="A424" s="160" t="s">
        <v>1241</v>
      </c>
      <c r="B424" s="161" t="s">
        <v>1438</v>
      </c>
      <c r="C424" s="160" t="s">
        <v>2501</v>
      </c>
      <c r="D424" s="160" t="s">
        <v>570</v>
      </c>
      <c r="E424" s="160" t="s">
        <v>644</v>
      </c>
      <c r="F424" s="162">
        <v>1.7145523</v>
      </c>
      <c r="G424" s="162">
        <v>4.2692462000000004</v>
      </c>
      <c r="H424" s="56">
        <f t="shared" si="18"/>
        <v>-0.59839460652327814</v>
      </c>
      <c r="I424" s="162">
        <v>10.153473359999998</v>
      </c>
      <c r="J424" s="162">
        <v>6.48667792</v>
      </c>
      <c r="K424" s="56">
        <f t="shared" si="19"/>
        <v>0.56528094738515988</v>
      </c>
      <c r="L424" s="56">
        <f t="shared" si="20"/>
        <v>5.921938549206109</v>
      </c>
    </row>
    <row r="425" spans="1:12" x14ac:dyDescent="0.2">
      <c r="A425" s="160" t="s">
        <v>2153</v>
      </c>
      <c r="B425" s="161" t="s">
        <v>1842</v>
      </c>
      <c r="C425" s="160" t="s">
        <v>596</v>
      </c>
      <c r="D425" s="160" t="s">
        <v>163</v>
      </c>
      <c r="E425" s="160" t="s">
        <v>164</v>
      </c>
      <c r="F425" s="162">
        <v>1.5777953600000001</v>
      </c>
      <c r="G425" s="162">
        <v>6.5813489800000005</v>
      </c>
      <c r="H425" s="56">
        <f t="shared" si="18"/>
        <v>-0.7602626202022188</v>
      </c>
      <c r="I425" s="162">
        <v>10.096848815506998</v>
      </c>
      <c r="J425" s="162">
        <v>30.8246443770879</v>
      </c>
      <c r="K425" s="56">
        <f t="shared" si="19"/>
        <v>-0.67244232595228148</v>
      </c>
      <c r="L425" s="56">
        <f t="shared" si="20"/>
        <v>6.3993399090151959</v>
      </c>
    </row>
    <row r="426" spans="1:12" x14ac:dyDescent="0.2">
      <c r="A426" s="160" t="s">
        <v>2479</v>
      </c>
      <c r="B426" s="161" t="s">
        <v>2212</v>
      </c>
      <c r="C426" s="160" t="s">
        <v>596</v>
      </c>
      <c r="D426" s="160" t="s">
        <v>570</v>
      </c>
      <c r="E426" s="160" t="s">
        <v>164</v>
      </c>
      <c r="F426" s="162">
        <v>0.73126742</v>
      </c>
      <c r="G426" s="162">
        <v>2.4881428399999996</v>
      </c>
      <c r="H426" s="56">
        <f t="shared" si="18"/>
        <v>-0.70609910000183107</v>
      </c>
      <c r="I426" s="162">
        <v>9.6536177696433931</v>
      </c>
      <c r="J426" s="162">
        <v>22.741342125865422</v>
      </c>
      <c r="K426" s="56">
        <f t="shared" si="19"/>
        <v>-0.57550360413145474</v>
      </c>
      <c r="L426" s="56">
        <f t="shared" si="20"/>
        <v>13.201214091615613</v>
      </c>
    </row>
    <row r="427" spans="1:12" x14ac:dyDescent="0.2">
      <c r="A427" s="160" t="s">
        <v>2481</v>
      </c>
      <c r="B427" s="161" t="s">
        <v>2057</v>
      </c>
      <c r="C427" s="160" t="s">
        <v>3149</v>
      </c>
      <c r="D427" s="160" t="s">
        <v>163</v>
      </c>
      <c r="E427" s="160" t="s">
        <v>164</v>
      </c>
      <c r="F427" s="162">
        <v>9.8645132499999999</v>
      </c>
      <c r="G427" s="162">
        <v>7.5224031799999995</v>
      </c>
      <c r="H427" s="56">
        <f t="shared" si="18"/>
        <v>0.31135130808024569</v>
      </c>
      <c r="I427" s="162">
        <v>9.6121499999999997</v>
      </c>
      <c r="J427" s="162">
        <v>5.3642496</v>
      </c>
      <c r="K427" s="56">
        <f t="shared" si="19"/>
        <v>0.79189089187796191</v>
      </c>
      <c r="L427" s="56">
        <f t="shared" si="20"/>
        <v>0.97441706006122497</v>
      </c>
    </row>
    <row r="428" spans="1:12" x14ac:dyDescent="0.2">
      <c r="A428" s="160" t="s">
        <v>1730</v>
      </c>
      <c r="B428" s="160" t="s">
        <v>33</v>
      </c>
      <c r="C428" s="160" t="s">
        <v>3150</v>
      </c>
      <c r="D428" s="160" t="s">
        <v>163</v>
      </c>
      <c r="E428" s="160" t="s">
        <v>164</v>
      </c>
      <c r="F428" s="162">
        <v>5.5425170899999996</v>
      </c>
      <c r="G428" s="162">
        <v>2.5081155099999997</v>
      </c>
      <c r="H428" s="56">
        <f t="shared" si="18"/>
        <v>1.209833266411243</v>
      </c>
      <c r="I428" s="162">
        <v>9.6051355899999997</v>
      </c>
      <c r="J428" s="162">
        <v>3.0144013799999998</v>
      </c>
      <c r="K428" s="56">
        <f t="shared" si="19"/>
        <v>2.1864156026892476</v>
      </c>
      <c r="L428" s="56">
        <f t="shared" si="20"/>
        <v>1.7329916054440169</v>
      </c>
    </row>
    <row r="429" spans="1:12" x14ac:dyDescent="0.2">
      <c r="A429" s="160" t="s">
        <v>1735</v>
      </c>
      <c r="B429" s="160" t="s">
        <v>29</v>
      </c>
      <c r="C429" s="160" t="s">
        <v>3150</v>
      </c>
      <c r="D429" s="160" t="s">
        <v>163</v>
      </c>
      <c r="E429" s="160" t="s">
        <v>164</v>
      </c>
      <c r="F429" s="162">
        <v>0.84629519999999991</v>
      </c>
      <c r="G429" s="162">
        <v>8.1507744899999999</v>
      </c>
      <c r="H429" s="56">
        <f t="shared" si="18"/>
        <v>-0.89616996507039914</v>
      </c>
      <c r="I429" s="162">
        <v>9.6014899399999987</v>
      </c>
      <c r="J429" s="162">
        <v>193.50882687999999</v>
      </c>
      <c r="K429" s="56">
        <f t="shared" si="19"/>
        <v>-0.95038216036545897</v>
      </c>
      <c r="L429" s="56">
        <f t="shared" si="20"/>
        <v>11.345320096344633</v>
      </c>
    </row>
    <row r="430" spans="1:12" x14ac:dyDescent="0.2">
      <c r="A430" s="160" t="s">
        <v>1775</v>
      </c>
      <c r="B430" s="161" t="s">
        <v>1649</v>
      </c>
      <c r="C430" s="160" t="s">
        <v>3151</v>
      </c>
      <c r="D430" s="160" t="s">
        <v>162</v>
      </c>
      <c r="E430" s="160" t="s">
        <v>644</v>
      </c>
      <c r="F430" s="162">
        <v>1.7418026200000001</v>
      </c>
      <c r="G430" s="162">
        <v>1.5844839499999999</v>
      </c>
      <c r="H430" s="56">
        <f t="shared" si="18"/>
        <v>9.9287007609007549E-2</v>
      </c>
      <c r="I430" s="162">
        <v>9.5731924732898701</v>
      </c>
      <c r="J430" s="162">
        <v>0.81492667000000008</v>
      </c>
      <c r="K430" s="56">
        <f t="shared" si="19"/>
        <v>10.747305402693311</v>
      </c>
      <c r="L430" s="56">
        <f t="shared" si="20"/>
        <v>5.4961408160528942</v>
      </c>
    </row>
    <row r="431" spans="1:12" x14ac:dyDescent="0.2">
      <c r="A431" s="160" t="s">
        <v>2339</v>
      </c>
      <c r="B431" s="161" t="s">
        <v>1479</v>
      </c>
      <c r="C431" s="160" t="s">
        <v>595</v>
      </c>
      <c r="D431" s="160" t="s">
        <v>163</v>
      </c>
      <c r="E431" s="160" t="s">
        <v>644</v>
      </c>
      <c r="F431" s="162">
        <v>7.1724756200000002</v>
      </c>
      <c r="G431" s="162">
        <v>13.75962028</v>
      </c>
      <c r="H431" s="56">
        <f t="shared" si="18"/>
        <v>-0.47873011943320865</v>
      </c>
      <c r="I431" s="162">
        <v>9.5413022200000004</v>
      </c>
      <c r="J431" s="162">
        <v>21.365773046921081</v>
      </c>
      <c r="K431" s="56">
        <f t="shared" si="19"/>
        <v>-0.55343051716188896</v>
      </c>
      <c r="L431" s="56">
        <f t="shared" si="20"/>
        <v>1.3302662463424308</v>
      </c>
    </row>
    <row r="432" spans="1:12" x14ac:dyDescent="0.2">
      <c r="A432" s="160" t="s">
        <v>2925</v>
      </c>
      <c r="B432" s="161" t="s">
        <v>71</v>
      </c>
      <c r="C432" s="160" t="s">
        <v>3148</v>
      </c>
      <c r="D432" s="160" t="s">
        <v>162</v>
      </c>
      <c r="E432" s="160" t="s">
        <v>644</v>
      </c>
      <c r="F432" s="162">
        <v>9.3389004499999988</v>
      </c>
      <c r="G432" s="162">
        <v>10.930453060000001</v>
      </c>
      <c r="H432" s="56">
        <f t="shared" si="18"/>
        <v>-0.14560719498666441</v>
      </c>
      <c r="I432" s="162">
        <v>9.5025803399999997</v>
      </c>
      <c r="J432" s="162">
        <v>20.176692020000004</v>
      </c>
      <c r="K432" s="56">
        <f t="shared" si="19"/>
        <v>-0.52903179913830112</v>
      </c>
      <c r="L432" s="56">
        <f t="shared" si="20"/>
        <v>1.0175266768155775</v>
      </c>
    </row>
    <row r="433" spans="1:12" x14ac:dyDescent="0.2">
      <c r="A433" s="160" t="s">
        <v>2647</v>
      </c>
      <c r="B433" s="160" t="s">
        <v>2648</v>
      </c>
      <c r="C433" s="160" t="s">
        <v>596</v>
      </c>
      <c r="D433" s="160" t="s">
        <v>163</v>
      </c>
      <c r="E433" s="160" t="s">
        <v>644</v>
      </c>
      <c r="F433" s="162">
        <v>1.4094196299999999</v>
      </c>
      <c r="G433" s="162">
        <v>1.4141804899999999</v>
      </c>
      <c r="H433" s="56">
        <f t="shared" si="18"/>
        <v>-3.3665151185899855E-3</v>
      </c>
      <c r="I433" s="162">
        <v>9.4468786299999969</v>
      </c>
      <c r="J433" s="162">
        <v>41.248455430000007</v>
      </c>
      <c r="K433" s="56">
        <f t="shared" si="19"/>
        <v>-0.77097618488935515</v>
      </c>
      <c r="L433" s="56">
        <f t="shared" si="20"/>
        <v>6.7026728086652216</v>
      </c>
    </row>
    <row r="434" spans="1:12" x14ac:dyDescent="0.2">
      <c r="A434" s="160" t="s">
        <v>2804</v>
      </c>
      <c r="B434" s="161" t="s">
        <v>369</v>
      </c>
      <c r="C434" s="160" t="s">
        <v>2500</v>
      </c>
      <c r="D434" s="160" t="s">
        <v>162</v>
      </c>
      <c r="E434" s="160" t="s">
        <v>644</v>
      </c>
      <c r="F434" s="162">
        <v>10.04148874</v>
      </c>
      <c r="G434" s="162">
        <v>5.9765360899999997</v>
      </c>
      <c r="H434" s="56">
        <f t="shared" si="18"/>
        <v>0.6801519456732672</v>
      </c>
      <c r="I434" s="162">
        <v>9.3049234682161011</v>
      </c>
      <c r="J434" s="162">
        <v>20.216658392085698</v>
      </c>
      <c r="K434" s="56">
        <f t="shared" si="19"/>
        <v>-0.53973978845788184</v>
      </c>
      <c r="L434" s="56">
        <f t="shared" si="20"/>
        <v>0.92664780184936013</v>
      </c>
    </row>
    <row r="435" spans="1:12" x14ac:dyDescent="0.2">
      <c r="A435" s="160" t="s">
        <v>3099</v>
      </c>
      <c r="B435" s="161" t="s">
        <v>268</v>
      </c>
      <c r="C435" s="160" t="s">
        <v>3148</v>
      </c>
      <c r="D435" s="160" t="s">
        <v>570</v>
      </c>
      <c r="E435" s="160" t="s">
        <v>164</v>
      </c>
      <c r="F435" s="162">
        <v>0.36165803999999996</v>
      </c>
      <c r="G435" s="162">
        <v>0.22081078000000001</v>
      </c>
      <c r="H435" s="56">
        <f t="shared" si="18"/>
        <v>0.6378640571805414</v>
      </c>
      <c r="I435" s="162">
        <v>9.2989278580976098</v>
      </c>
      <c r="J435" s="162">
        <v>1.144802E-2</v>
      </c>
      <c r="K435" s="56" t="str">
        <f t="shared" si="19"/>
        <v/>
      </c>
      <c r="L435" s="56">
        <f t="shared" si="20"/>
        <v>25.711934561437126</v>
      </c>
    </row>
    <row r="436" spans="1:12" x14ac:dyDescent="0.2">
      <c r="A436" s="160" t="s">
        <v>2428</v>
      </c>
      <c r="B436" s="161" t="s">
        <v>1321</v>
      </c>
      <c r="C436" s="160" t="s">
        <v>3149</v>
      </c>
      <c r="D436" s="160" t="s">
        <v>163</v>
      </c>
      <c r="E436" s="160" t="s">
        <v>164</v>
      </c>
      <c r="F436" s="162">
        <v>1.2512964499999999</v>
      </c>
      <c r="G436" s="162">
        <v>4.08533115</v>
      </c>
      <c r="H436" s="56">
        <f t="shared" si="18"/>
        <v>-0.69370990892623241</v>
      </c>
      <c r="I436" s="162">
        <v>9.1131915799999987</v>
      </c>
      <c r="J436" s="162">
        <v>2.5171518599999998</v>
      </c>
      <c r="K436" s="56">
        <f t="shared" si="19"/>
        <v>2.6204377355285984</v>
      </c>
      <c r="L436" s="56">
        <f t="shared" si="20"/>
        <v>7.2829996281057134</v>
      </c>
    </row>
    <row r="437" spans="1:12" x14ac:dyDescent="0.2">
      <c r="A437" s="160" t="s">
        <v>3052</v>
      </c>
      <c r="B437" s="160" t="s">
        <v>2530</v>
      </c>
      <c r="C437" s="160" t="s">
        <v>2500</v>
      </c>
      <c r="D437" s="160" t="s">
        <v>163</v>
      </c>
      <c r="E437" s="160" t="s">
        <v>644</v>
      </c>
      <c r="F437" s="162">
        <v>2.5338384999999999</v>
      </c>
      <c r="G437" s="162">
        <v>1.5915938000000001</v>
      </c>
      <c r="H437" s="56">
        <f t="shared" si="18"/>
        <v>0.59201330138380781</v>
      </c>
      <c r="I437" s="162">
        <v>9.063969890000001</v>
      </c>
      <c r="J437" s="162">
        <v>5.5094891399999995</v>
      </c>
      <c r="K437" s="56">
        <f t="shared" si="19"/>
        <v>0.64515614055643677</v>
      </c>
      <c r="L437" s="56">
        <f t="shared" si="20"/>
        <v>3.5771695354696051</v>
      </c>
    </row>
    <row r="438" spans="1:12" x14ac:dyDescent="0.2">
      <c r="A438" s="160" t="s">
        <v>2729</v>
      </c>
      <c r="B438" s="161" t="s">
        <v>696</v>
      </c>
      <c r="C438" s="160" t="s">
        <v>1146</v>
      </c>
      <c r="D438" s="160" t="s">
        <v>162</v>
      </c>
      <c r="E438" s="160" t="s">
        <v>644</v>
      </c>
      <c r="F438" s="162">
        <v>10.745128339999999</v>
      </c>
      <c r="G438" s="162">
        <v>9.3069465700000009</v>
      </c>
      <c r="H438" s="56">
        <f t="shared" si="18"/>
        <v>0.15452777763179948</v>
      </c>
      <c r="I438" s="162">
        <v>8.9943598528452409</v>
      </c>
      <c r="J438" s="162">
        <v>19.59776068743577</v>
      </c>
      <c r="K438" s="56">
        <f t="shared" si="19"/>
        <v>-0.54105165399781752</v>
      </c>
      <c r="L438" s="56">
        <f t="shared" si="20"/>
        <v>0.8370639761800408</v>
      </c>
    </row>
    <row r="439" spans="1:12" x14ac:dyDescent="0.2">
      <c r="A439" s="160" t="s">
        <v>2102</v>
      </c>
      <c r="B439" s="161" t="s">
        <v>1840</v>
      </c>
      <c r="C439" s="160" t="s">
        <v>596</v>
      </c>
      <c r="D439" s="160" t="s">
        <v>570</v>
      </c>
      <c r="E439" s="160" t="s">
        <v>164</v>
      </c>
      <c r="F439" s="162">
        <v>0.48604657000000001</v>
      </c>
      <c r="G439" s="162">
        <v>2.3393058399999997</v>
      </c>
      <c r="H439" s="56">
        <f t="shared" si="18"/>
        <v>-0.79222615457583778</v>
      </c>
      <c r="I439" s="162">
        <v>8.895702690000002</v>
      </c>
      <c r="J439" s="162">
        <v>16.378492720000001</v>
      </c>
      <c r="K439" s="56">
        <f t="shared" si="19"/>
        <v>-0.45686682882989971</v>
      </c>
      <c r="L439" s="56">
        <f t="shared" si="20"/>
        <v>18.302161231175855</v>
      </c>
    </row>
    <row r="440" spans="1:12" x14ac:dyDescent="0.2">
      <c r="A440" s="160" t="s">
        <v>2077</v>
      </c>
      <c r="B440" s="161" t="s">
        <v>1831</v>
      </c>
      <c r="C440" s="160" t="s">
        <v>596</v>
      </c>
      <c r="D440" s="160" t="s">
        <v>163</v>
      </c>
      <c r="E440" s="160" t="s">
        <v>164</v>
      </c>
      <c r="F440" s="162">
        <v>2.0826359000000001</v>
      </c>
      <c r="G440" s="162">
        <v>5.6710769599999997</v>
      </c>
      <c r="H440" s="56">
        <f t="shared" si="18"/>
        <v>-0.63276183435888333</v>
      </c>
      <c r="I440" s="162">
        <v>8.8435829034975963</v>
      </c>
      <c r="J440" s="162">
        <v>10.186501383789933</v>
      </c>
      <c r="K440" s="56">
        <f t="shared" si="19"/>
        <v>-0.13183314169370852</v>
      </c>
      <c r="L440" s="56">
        <f t="shared" si="20"/>
        <v>4.2463413328741693</v>
      </c>
    </row>
    <row r="441" spans="1:12" x14ac:dyDescent="0.2">
      <c r="A441" s="160" t="s">
        <v>1933</v>
      </c>
      <c r="B441" s="161" t="s">
        <v>227</v>
      </c>
      <c r="C441" s="160" t="s">
        <v>3151</v>
      </c>
      <c r="D441" s="160" t="s">
        <v>162</v>
      </c>
      <c r="E441" s="160" t="s">
        <v>644</v>
      </c>
      <c r="F441" s="162">
        <v>0.23465398999999998</v>
      </c>
      <c r="G441" s="162">
        <v>2.5533829700000004</v>
      </c>
      <c r="H441" s="56">
        <f t="shared" si="18"/>
        <v>-0.90810074604672408</v>
      </c>
      <c r="I441" s="162">
        <v>8.834612734553259</v>
      </c>
      <c r="J441" s="162">
        <v>10.794568155227555</v>
      </c>
      <c r="K441" s="56">
        <f t="shared" si="19"/>
        <v>-0.18156867347445815</v>
      </c>
      <c r="L441" s="56">
        <f t="shared" si="20"/>
        <v>37.649531271781314</v>
      </c>
    </row>
    <row r="442" spans="1:12" x14ac:dyDescent="0.2">
      <c r="A442" s="160" t="s">
        <v>2693</v>
      </c>
      <c r="B442" s="161" t="s">
        <v>1642</v>
      </c>
      <c r="C442" s="160" t="s">
        <v>1146</v>
      </c>
      <c r="D442" s="160" t="s">
        <v>162</v>
      </c>
      <c r="E442" s="160" t="s">
        <v>644</v>
      </c>
      <c r="F442" s="162">
        <v>7.3499107300000004</v>
      </c>
      <c r="G442" s="162">
        <v>8.7708470399999996</v>
      </c>
      <c r="H442" s="56">
        <f t="shared" si="18"/>
        <v>-0.16200673703688251</v>
      </c>
      <c r="I442" s="162">
        <v>8.8140445100000022</v>
      </c>
      <c r="J442" s="162">
        <v>39.826293759999999</v>
      </c>
      <c r="K442" s="56">
        <f t="shared" si="19"/>
        <v>-0.77868780451640995</v>
      </c>
      <c r="L442" s="56">
        <f t="shared" si="20"/>
        <v>1.1992042942812724</v>
      </c>
    </row>
    <row r="443" spans="1:12" x14ac:dyDescent="0.2">
      <c r="A443" s="160" t="s">
        <v>1602</v>
      </c>
      <c r="B443" s="160" t="s">
        <v>1590</v>
      </c>
      <c r="C443" s="160" t="s">
        <v>634</v>
      </c>
      <c r="D443" s="160" t="s">
        <v>162</v>
      </c>
      <c r="E443" s="160" t="s">
        <v>644</v>
      </c>
      <c r="F443" s="162">
        <v>3.5944959000000001</v>
      </c>
      <c r="G443" s="162">
        <v>1.6367189499999999</v>
      </c>
      <c r="H443" s="56">
        <f t="shared" si="18"/>
        <v>1.1961595177962594</v>
      </c>
      <c r="I443" s="162">
        <v>8.73706666</v>
      </c>
      <c r="J443" s="162">
        <v>16.123975039999998</v>
      </c>
      <c r="K443" s="56">
        <f t="shared" si="19"/>
        <v>-0.45813196570167836</v>
      </c>
      <c r="L443" s="56">
        <f t="shared" si="20"/>
        <v>2.4306792671539839</v>
      </c>
    </row>
    <row r="444" spans="1:12" x14ac:dyDescent="0.2">
      <c r="A444" s="160" t="s">
        <v>3256</v>
      </c>
      <c r="B444" s="160" t="s">
        <v>3257</v>
      </c>
      <c r="C444" s="160" t="s">
        <v>2500</v>
      </c>
      <c r="D444" s="160" t="s">
        <v>163</v>
      </c>
      <c r="E444" s="160" t="s">
        <v>644</v>
      </c>
      <c r="F444" s="162">
        <v>1.36445E-2</v>
      </c>
      <c r="G444" s="162">
        <v>2.1646500000000002E-3</v>
      </c>
      <c r="H444" s="56">
        <f t="shared" si="18"/>
        <v>5.3033284826646341</v>
      </c>
      <c r="I444" s="162">
        <v>8.699955189999999</v>
      </c>
      <c r="J444" s="162">
        <v>0</v>
      </c>
      <c r="K444" s="56" t="str">
        <f t="shared" si="19"/>
        <v/>
      </c>
      <c r="L444" s="56" t="str">
        <f t="shared" si="20"/>
        <v/>
      </c>
    </row>
    <row r="445" spans="1:12" x14ac:dyDescent="0.2">
      <c r="A445" s="160" t="s">
        <v>1202</v>
      </c>
      <c r="B445" s="161" t="s">
        <v>610</v>
      </c>
      <c r="C445" s="160" t="s">
        <v>596</v>
      </c>
      <c r="D445" s="160" t="s">
        <v>163</v>
      </c>
      <c r="E445" s="160" t="s">
        <v>164</v>
      </c>
      <c r="F445" s="162">
        <v>10.744783460000001</v>
      </c>
      <c r="G445" s="162">
        <v>14.860113779999999</v>
      </c>
      <c r="H445" s="56">
        <f t="shared" si="18"/>
        <v>-0.276938008747871</v>
      </c>
      <c r="I445" s="162">
        <v>8.6118958900000013</v>
      </c>
      <c r="J445" s="162">
        <v>17.586646400000003</v>
      </c>
      <c r="K445" s="56">
        <f t="shared" si="19"/>
        <v>-0.51031619706642872</v>
      </c>
      <c r="L445" s="56">
        <f t="shared" si="20"/>
        <v>0.80149552776561961</v>
      </c>
    </row>
    <row r="446" spans="1:12" x14ac:dyDescent="0.2">
      <c r="A446" s="160" t="s">
        <v>2124</v>
      </c>
      <c r="B446" s="161" t="s">
        <v>1792</v>
      </c>
      <c r="C446" s="160" t="s">
        <v>596</v>
      </c>
      <c r="D446" s="160" t="s">
        <v>570</v>
      </c>
      <c r="E446" s="160" t="s">
        <v>164</v>
      </c>
      <c r="F446" s="162">
        <v>4.1872863599999999</v>
      </c>
      <c r="G446" s="162">
        <v>5.3006216300000002</v>
      </c>
      <c r="H446" s="56">
        <f t="shared" si="18"/>
        <v>-0.21003862333784429</v>
      </c>
      <c r="I446" s="162">
        <v>8.4703199991549987</v>
      </c>
      <c r="J446" s="162">
        <v>50.121031695398344</v>
      </c>
      <c r="K446" s="56">
        <f t="shared" si="19"/>
        <v>-0.83100268065845362</v>
      </c>
      <c r="L446" s="56">
        <f t="shared" si="20"/>
        <v>2.0228661884865691</v>
      </c>
    </row>
    <row r="447" spans="1:12" x14ac:dyDescent="0.2">
      <c r="A447" s="160" t="s">
        <v>3189</v>
      </c>
      <c r="B447" s="160" t="s">
        <v>3190</v>
      </c>
      <c r="C447" s="160" t="s">
        <v>2499</v>
      </c>
      <c r="D447" s="160" t="s">
        <v>163</v>
      </c>
      <c r="E447" s="160" t="s">
        <v>644</v>
      </c>
      <c r="F447" s="162">
        <v>6.6263412500000003</v>
      </c>
      <c r="G447" s="162">
        <v>15.00310348</v>
      </c>
      <c r="H447" s="56">
        <f t="shared" si="18"/>
        <v>-0.55833529650493352</v>
      </c>
      <c r="I447" s="162">
        <v>8.3974347599999994</v>
      </c>
      <c r="J447" s="162">
        <v>20.306860080000007</v>
      </c>
      <c r="K447" s="56">
        <f t="shared" si="19"/>
        <v>-0.58647300828794613</v>
      </c>
      <c r="L447" s="56">
        <f t="shared" si="20"/>
        <v>1.2672807576881131</v>
      </c>
    </row>
    <row r="448" spans="1:12" x14ac:dyDescent="0.2">
      <c r="A448" s="160" t="s">
        <v>3111</v>
      </c>
      <c r="B448" s="161" t="s">
        <v>82</v>
      </c>
      <c r="C448" s="160" t="s">
        <v>3148</v>
      </c>
      <c r="D448" s="160" t="s">
        <v>163</v>
      </c>
      <c r="E448" s="160" t="s">
        <v>164</v>
      </c>
      <c r="F448" s="162">
        <v>1.2016538799999998</v>
      </c>
      <c r="G448" s="162">
        <v>1.4783640600000001</v>
      </c>
      <c r="H448" s="56">
        <f t="shared" si="18"/>
        <v>-0.18717323255274498</v>
      </c>
      <c r="I448" s="162">
        <v>8.3919401875841793</v>
      </c>
      <c r="J448" s="162">
        <v>2.3040490400000002</v>
      </c>
      <c r="K448" s="56">
        <f t="shared" si="19"/>
        <v>2.6422576264193482</v>
      </c>
      <c r="L448" s="56">
        <f t="shared" si="20"/>
        <v>6.983658378887089</v>
      </c>
    </row>
    <row r="449" spans="1:12" x14ac:dyDescent="0.2">
      <c r="A449" s="160" t="s">
        <v>3207</v>
      </c>
      <c r="B449" s="160" t="s">
        <v>3208</v>
      </c>
      <c r="C449" s="160" t="s">
        <v>2501</v>
      </c>
      <c r="D449" s="160" t="s">
        <v>570</v>
      </c>
      <c r="E449" s="160" t="s">
        <v>164</v>
      </c>
      <c r="F449" s="162">
        <v>0.34110943999999999</v>
      </c>
      <c r="G449" s="162">
        <v>4.3450589999999997E-2</v>
      </c>
      <c r="H449" s="56">
        <f t="shared" si="18"/>
        <v>6.8505134222573272</v>
      </c>
      <c r="I449" s="162">
        <v>8.3552633500000013</v>
      </c>
      <c r="J449" s="162">
        <v>7.4457017799999985</v>
      </c>
      <c r="K449" s="56">
        <f t="shared" si="19"/>
        <v>0.1221592801961513</v>
      </c>
      <c r="L449" s="56">
        <f t="shared" si="20"/>
        <v>24.494377376363438</v>
      </c>
    </row>
    <row r="450" spans="1:12" x14ac:dyDescent="0.2">
      <c r="A450" s="160" t="s">
        <v>3046</v>
      </c>
      <c r="B450" s="161" t="s">
        <v>826</v>
      </c>
      <c r="C450" s="160" t="s">
        <v>3148</v>
      </c>
      <c r="D450" s="160" t="s">
        <v>570</v>
      </c>
      <c r="E450" s="160" t="s">
        <v>164</v>
      </c>
      <c r="F450" s="162">
        <v>0.14768977999999999</v>
      </c>
      <c r="G450" s="162">
        <v>1.3668321000000001</v>
      </c>
      <c r="H450" s="56">
        <f t="shared" si="18"/>
        <v>-0.89194738695411091</v>
      </c>
      <c r="I450" s="162">
        <v>8.2505529099999997</v>
      </c>
      <c r="J450" s="162">
        <v>7.8126826500000002</v>
      </c>
      <c r="K450" s="56">
        <f t="shared" si="19"/>
        <v>5.6046082967416977E-2</v>
      </c>
      <c r="L450" s="56">
        <f t="shared" si="20"/>
        <v>55.864074751821015</v>
      </c>
    </row>
    <row r="451" spans="1:12" x14ac:dyDescent="0.2">
      <c r="A451" s="160" t="s">
        <v>3124</v>
      </c>
      <c r="B451" s="139" t="s">
        <v>1709</v>
      </c>
      <c r="C451" s="160" t="s">
        <v>3148</v>
      </c>
      <c r="D451" s="160" t="s">
        <v>570</v>
      </c>
      <c r="E451" s="160" t="s">
        <v>164</v>
      </c>
      <c r="F451" s="162">
        <v>0.49426984999999996</v>
      </c>
      <c r="G451" s="162">
        <v>0.24469103</v>
      </c>
      <c r="H451" s="56">
        <f t="shared" si="18"/>
        <v>1.0199753542252856</v>
      </c>
      <c r="I451" s="162">
        <v>8.1141574300000006</v>
      </c>
      <c r="J451" s="162">
        <v>0.42144359000000003</v>
      </c>
      <c r="K451" s="56">
        <f t="shared" si="19"/>
        <v>18.253246751243744</v>
      </c>
      <c r="L451" s="56">
        <f t="shared" si="20"/>
        <v>16.416452328621705</v>
      </c>
    </row>
    <row r="452" spans="1:12" x14ac:dyDescent="0.2">
      <c r="A452" s="160" t="s">
        <v>2335</v>
      </c>
      <c r="B452" s="161" t="s">
        <v>58</v>
      </c>
      <c r="C452" s="160" t="s">
        <v>3149</v>
      </c>
      <c r="D452" s="160" t="s">
        <v>163</v>
      </c>
      <c r="E452" s="160" t="s">
        <v>164</v>
      </c>
      <c r="F452" s="162">
        <v>25.25311722</v>
      </c>
      <c r="G452" s="162">
        <v>13.487805460000001</v>
      </c>
      <c r="H452" s="56">
        <f t="shared" si="18"/>
        <v>0.87229251599837343</v>
      </c>
      <c r="I452" s="162">
        <v>8.0919820799999993</v>
      </c>
      <c r="J452" s="162">
        <v>8.0981948599999996</v>
      </c>
      <c r="K452" s="56">
        <f t="shared" si="19"/>
        <v>-7.6718084800442288E-4</v>
      </c>
      <c r="L452" s="56">
        <f t="shared" si="20"/>
        <v>0.32043497875942617</v>
      </c>
    </row>
    <row r="453" spans="1:12" x14ac:dyDescent="0.2">
      <c r="A453" s="160" t="s">
        <v>3056</v>
      </c>
      <c r="B453" s="161" t="s">
        <v>1756</v>
      </c>
      <c r="C453" s="160" t="s">
        <v>3148</v>
      </c>
      <c r="D453" s="160" t="s">
        <v>570</v>
      </c>
      <c r="E453" s="160" t="s">
        <v>644</v>
      </c>
      <c r="F453" s="162">
        <v>1.81944123</v>
      </c>
      <c r="G453" s="162">
        <v>0.66870551</v>
      </c>
      <c r="H453" s="56">
        <f t="shared" si="18"/>
        <v>1.7208407928327074</v>
      </c>
      <c r="I453" s="162">
        <v>8.0888693914934997</v>
      </c>
      <c r="J453" s="162">
        <v>15.156165430372436</v>
      </c>
      <c r="K453" s="56">
        <f t="shared" si="19"/>
        <v>-0.46629842299796476</v>
      </c>
      <c r="L453" s="56">
        <f t="shared" si="20"/>
        <v>4.4457986650624051</v>
      </c>
    </row>
    <row r="454" spans="1:12" x14ac:dyDescent="0.2">
      <c r="A454" s="160" t="s">
        <v>2165</v>
      </c>
      <c r="B454" s="161" t="s">
        <v>1838</v>
      </c>
      <c r="C454" s="160" t="s">
        <v>596</v>
      </c>
      <c r="D454" s="160" t="s">
        <v>570</v>
      </c>
      <c r="E454" s="160" t="s">
        <v>164</v>
      </c>
      <c r="F454" s="162">
        <v>1.0345261299999999</v>
      </c>
      <c r="G454" s="162">
        <v>1.1882541599999998</v>
      </c>
      <c r="H454" s="56">
        <f t="shared" si="18"/>
        <v>-0.12937302066756484</v>
      </c>
      <c r="I454" s="162">
        <v>8.0625594795490034</v>
      </c>
      <c r="J454" s="162">
        <v>5.7374434400949523</v>
      </c>
      <c r="K454" s="56">
        <f t="shared" si="19"/>
        <v>0.40525297786910675</v>
      </c>
      <c r="L454" s="56">
        <f t="shared" si="20"/>
        <v>7.7934807500212724</v>
      </c>
    </row>
    <row r="455" spans="1:12" x14ac:dyDescent="0.2">
      <c r="A455" s="160" t="s">
        <v>3127</v>
      </c>
      <c r="B455" s="161" t="s">
        <v>1643</v>
      </c>
      <c r="C455" s="160" t="s">
        <v>3148</v>
      </c>
      <c r="D455" s="160" t="s">
        <v>163</v>
      </c>
      <c r="E455" s="160" t="s">
        <v>164</v>
      </c>
      <c r="F455" s="162">
        <v>7.2032418499999995</v>
      </c>
      <c r="G455" s="162">
        <v>0.47918462000000001</v>
      </c>
      <c r="H455" s="56">
        <f t="shared" ref="H455:H518" si="21">IF(ISERROR(F455/G455-1),"",IF((F455/G455-1)&gt;10000%,"",F455/G455-1))</f>
        <v>14.032289329319457</v>
      </c>
      <c r="I455" s="162">
        <v>8.0272872985061507</v>
      </c>
      <c r="J455" s="162">
        <v>9.2622000000000006E-4</v>
      </c>
      <c r="K455" s="56" t="str">
        <f t="shared" ref="K455:K518" si="22">IF(ISERROR(I455/J455-1),"",IF((I455/J455-1)&gt;10000%,"",I455/J455-1))</f>
        <v/>
      </c>
      <c r="L455" s="56">
        <f t="shared" ref="L455:L518" si="23">IF(ISERROR(I455/F455),"",IF(I455/F455&gt;10000%,"",I455/F455))</f>
        <v>1.1143992476812576</v>
      </c>
    </row>
    <row r="456" spans="1:12" x14ac:dyDescent="0.2">
      <c r="A456" s="160" t="s">
        <v>2565</v>
      </c>
      <c r="B456" s="161" t="s">
        <v>2566</v>
      </c>
      <c r="C456" s="160" t="s">
        <v>2541</v>
      </c>
      <c r="D456" s="160" t="s">
        <v>163</v>
      </c>
      <c r="E456" s="160" t="s">
        <v>164</v>
      </c>
      <c r="F456" s="162">
        <v>4.8031632999999996</v>
      </c>
      <c r="G456" s="162">
        <v>6.2730985199999996</v>
      </c>
      <c r="H456" s="56">
        <f t="shared" si="21"/>
        <v>-0.23432363054932537</v>
      </c>
      <c r="I456" s="162">
        <v>8.021007749999999</v>
      </c>
      <c r="J456" s="162">
        <v>3.24639079</v>
      </c>
      <c r="K456" s="56">
        <f t="shared" si="22"/>
        <v>1.4707462129043307</v>
      </c>
      <c r="L456" s="56">
        <f t="shared" si="23"/>
        <v>1.6699427541845182</v>
      </c>
    </row>
    <row r="457" spans="1:12" x14ac:dyDescent="0.2">
      <c r="A457" s="160" t="s">
        <v>2966</v>
      </c>
      <c r="B457" s="160" t="s">
        <v>2042</v>
      </c>
      <c r="C457" s="160" t="s">
        <v>2500</v>
      </c>
      <c r="D457" s="160" t="s">
        <v>162</v>
      </c>
      <c r="E457" s="160" t="s">
        <v>644</v>
      </c>
      <c r="F457" s="162">
        <v>2.2830215899999997</v>
      </c>
      <c r="G457" s="162">
        <v>2.7728679700000001</v>
      </c>
      <c r="H457" s="56">
        <f t="shared" si="21"/>
        <v>-0.17665694338847315</v>
      </c>
      <c r="I457" s="162">
        <v>7.9267833299999992</v>
      </c>
      <c r="J457" s="162">
        <v>16.15787825</v>
      </c>
      <c r="K457" s="56">
        <f t="shared" si="22"/>
        <v>-0.50941681776813741</v>
      </c>
      <c r="L457" s="56">
        <f t="shared" si="23"/>
        <v>3.4720579799685556</v>
      </c>
    </row>
    <row r="458" spans="1:12" x14ac:dyDescent="0.2">
      <c r="A458" s="160" t="s">
        <v>2964</v>
      </c>
      <c r="B458" s="161" t="s">
        <v>1589</v>
      </c>
      <c r="C458" s="160" t="s">
        <v>2500</v>
      </c>
      <c r="D458" s="160" t="s">
        <v>162</v>
      </c>
      <c r="E458" s="160" t="s">
        <v>644</v>
      </c>
      <c r="F458" s="162">
        <v>8.8025063800000005</v>
      </c>
      <c r="G458" s="162">
        <v>4.6838291100000005</v>
      </c>
      <c r="H458" s="56">
        <f t="shared" si="21"/>
        <v>0.87933978231754906</v>
      </c>
      <c r="I458" s="162">
        <v>7.9126854299999998</v>
      </c>
      <c r="J458" s="162">
        <v>17.91438428</v>
      </c>
      <c r="K458" s="56">
        <f t="shared" si="22"/>
        <v>-0.55830547640792272</v>
      </c>
      <c r="L458" s="56">
        <f t="shared" si="23"/>
        <v>0.89891277420465776</v>
      </c>
    </row>
    <row r="459" spans="1:12" x14ac:dyDescent="0.2">
      <c r="A459" s="160" t="s">
        <v>3035</v>
      </c>
      <c r="B459" s="161" t="s">
        <v>99</v>
      </c>
      <c r="C459" s="160" t="s">
        <v>3148</v>
      </c>
      <c r="D459" s="160" t="s">
        <v>570</v>
      </c>
      <c r="E459" s="160" t="s">
        <v>644</v>
      </c>
      <c r="F459" s="162">
        <v>3.8107035099999997</v>
      </c>
      <c r="G459" s="162">
        <v>1.5841169900000001</v>
      </c>
      <c r="H459" s="56">
        <f t="shared" si="21"/>
        <v>1.4055694964801808</v>
      </c>
      <c r="I459" s="162">
        <v>7.91036217</v>
      </c>
      <c r="J459" s="162">
        <v>27.988627529999999</v>
      </c>
      <c r="K459" s="56">
        <f t="shared" si="22"/>
        <v>-0.71737227338063758</v>
      </c>
      <c r="L459" s="56">
        <f t="shared" si="23"/>
        <v>2.0758272453476709</v>
      </c>
    </row>
    <row r="460" spans="1:12" x14ac:dyDescent="0.2">
      <c r="A460" s="160" t="s">
        <v>3219</v>
      </c>
      <c r="B460" s="160" t="s">
        <v>3220</v>
      </c>
      <c r="C460" s="160" t="s">
        <v>2499</v>
      </c>
      <c r="D460" s="160" t="s">
        <v>162</v>
      </c>
      <c r="E460" s="160" t="s">
        <v>644</v>
      </c>
      <c r="F460" s="162">
        <v>0</v>
      </c>
      <c r="G460" s="162">
        <v>0.50747631000000004</v>
      </c>
      <c r="H460" s="56">
        <f t="shared" si="21"/>
        <v>-1</v>
      </c>
      <c r="I460" s="162">
        <v>7.9071528099999995</v>
      </c>
      <c r="J460" s="162">
        <v>0</v>
      </c>
      <c r="K460" s="56" t="str">
        <f t="shared" si="22"/>
        <v/>
      </c>
      <c r="L460" s="56" t="str">
        <f t="shared" si="23"/>
        <v/>
      </c>
    </row>
    <row r="461" spans="1:12" x14ac:dyDescent="0.2">
      <c r="A461" s="160" t="s">
        <v>2444</v>
      </c>
      <c r="B461" s="161" t="s">
        <v>139</v>
      </c>
      <c r="C461" s="160" t="s">
        <v>596</v>
      </c>
      <c r="D461" s="160" t="s">
        <v>163</v>
      </c>
      <c r="E461" s="160" t="s">
        <v>644</v>
      </c>
      <c r="F461" s="162">
        <v>1.1494788300000001</v>
      </c>
      <c r="G461" s="162">
        <v>2.0758594299999999</v>
      </c>
      <c r="H461" s="56">
        <f t="shared" si="21"/>
        <v>-0.44626364705244026</v>
      </c>
      <c r="I461" s="162">
        <v>7.7179715662884973</v>
      </c>
      <c r="J461" s="162">
        <v>3.029151813147589</v>
      </c>
      <c r="K461" s="56">
        <f t="shared" si="22"/>
        <v>1.5478985677739141</v>
      </c>
      <c r="L461" s="56">
        <f t="shared" si="23"/>
        <v>6.7143224954290783</v>
      </c>
    </row>
    <row r="462" spans="1:12" x14ac:dyDescent="0.2">
      <c r="A462" s="160" t="s">
        <v>2373</v>
      </c>
      <c r="B462" s="161" t="s">
        <v>1706</v>
      </c>
      <c r="C462" s="160" t="s">
        <v>596</v>
      </c>
      <c r="D462" s="160" t="s">
        <v>163</v>
      </c>
      <c r="E462" s="160" t="s">
        <v>644</v>
      </c>
      <c r="F462" s="162">
        <v>5.9029238099999999</v>
      </c>
      <c r="G462" s="162">
        <v>9.137106769999999</v>
      </c>
      <c r="H462" s="56">
        <f t="shared" si="21"/>
        <v>-0.35396138421177703</v>
      </c>
      <c r="I462" s="162">
        <v>7.6108474030930067</v>
      </c>
      <c r="J462" s="162">
        <v>53.182101782338435</v>
      </c>
      <c r="K462" s="56">
        <f t="shared" si="22"/>
        <v>-0.8568908119832801</v>
      </c>
      <c r="L462" s="56">
        <f t="shared" si="23"/>
        <v>1.2893351918585929</v>
      </c>
    </row>
    <row r="463" spans="1:12" x14ac:dyDescent="0.2">
      <c r="A463" s="160" t="s">
        <v>2911</v>
      </c>
      <c r="B463" s="161" t="s">
        <v>85</v>
      </c>
      <c r="C463" s="160" t="s">
        <v>3148</v>
      </c>
      <c r="D463" s="160" t="s">
        <v>162</v>
      </c>
      <c r="E463" s="160" t="s">
        <v>644</v>
      </c>
      <c r="F463" s="162">
        <v>9.4565713300000009</v>
      </c>
      <c r="G463" s="162">
        <v>14.46595331</v>
      </c>
      <c r="H463" s="56">
        <f t="shared" si="21"/>
        <v>-0.34628771935390679</v>
      </c>
      <c r="I463" s="162">
        <v>7.5258865275039044</v>
      </c>
      <c r="J463" s="162">
        <v>28.202454650806853</v>
      </c>
      <c r="K463" s="56">
        <f t="shared" si="22"/>
        <v>-0.7331478191991847</v>
      </c>
      <c r="L463" s="56">
        <f t="shared" si="23"/>
        <v>0.79583670073198753</v>
      </c>
    </row>
    <row r="464" spans="1:12" x14ac:dyDescent="0.2">
      <c r="A464" s="160" t="s">
        <v>3123</v>
      </c>
      <c r="B464" s="161" t="s">
        <v>2504</v>
      </c>
      <c r="C464" s="160" t="s">
        <v>3148</v>
      </c>
      <c r="D464" s="160" t="s">
        <v>570</v>
      </c>
      <c r="E464" s="160" t="s">
        <v>164</v>
      </c>
      <c r="F464" s="162">
        <v>0.45462628999999999</v>
      </c>
      <c r="G464" s="162">
        <v>5.5054370000000005E-2</v>
      </c>
      <c r="H464" s="56">
        <f t="shared" si="21"/>
        <v>7.2577693650840054</v>
      </c>
      <c r="I464" s="162">
        <v>7.5133937</v>
      </c>
      <c r="J464" s="162">
        <v>38.425869429999999</v>
      </c>
      <c r="K464" s="56">
        <f t="shared" si="22"/>
        <v>-0.80447043069026525</v>
      </c>
      <c r="L464" s="56">
        <f t="shared" si="23"/>
        <v>16.526527095474396</v>
      </c>
    </row>
    <row r="465" spans="1:12" x14ac:dyDescent="0.2">
      <c r="A465" s="160" t="s">
        <v>3391</v>
      </c>
      <c r="B465" s="160" t="s">
        <v>3392</v>
      </c>
      <c r="C465" s="160" t="s">
        <v>2499</v>
      </c>
      <c r="D465" s="160" t="s">
        <v>162</v>
      </c>
      <c r="E465" s="160" t="s">
        <v>644</v>
      </c>
      <c r="F465" s="162">
        <v>2.1173458799999998</v>
      </c>
      <c r="G465" s="162"/>
      <c r="H465" s="56" t="str">
        <f t="shared" si="21"/>
        <v/>
      </c>
      <c r="I465" s="162">
        <v>7.4618027799999993</v>
      </c>
      <c r="J465" s="162">
        <v>7.0107837999999996</v>
      </c>
      <c r="K465" s="56">
        <f t="shared" si="22"/>
        <v>6.4332176382332573E-2</v>
      </c>
      <c r="L465" s="56">
        <f t="shared" si="23"/>
        <v>3.5241303041145078</v>
      </c>
    </row>
    <row r="466" spans="1:12" x14ac:dyDescent="0.2">
      <c r="A466" s="160" t="s">
        <v>2995</v>
      </c>
      <c r="B466" s="161" t="s">
        <v>1007</v>
      </c>
      <c r="C466" s="160" t="s">
        <v>3148</v>
      </c>
      <c r="D466" s="160" t="s">
        <v>163</v>
      </c>
      <c r="E466" s="160" t="s">
        <v>644</v>
      </c>
      <c r="F466" s="162">
        <v>1.30282268</v>
      </c>
      <c r="G466" s="162">
        <v>0.89788097</v>
      </c>
      <c r="H466" s="56">
        <f t="shared" si="21"/>
        <v>0.45099709597364557</v>
      </c>
      <c r="I466" s="162">
        <v>7.4099030570630555</v>
      </c>
      <c r="J466" s="162">
        <v>11.568380312775064</v>
      </c>
      <c r="K466" s="56">
        <f t="shared" si="22"/>
        <v>-0.35946927255838623</v>
      </c>
      <c r="L466" s="56">
        <f t="shared" si="23"/>
        <v>5.6875760384084311</v>
      </c>
    </row>
    <row r="467" spans="1:12" x14ac:dyDescent="0.2">
      <c r="A467" s="160" t="s">
        <v>2684</v>
      </c>
      <c r="B467" s="161" t="s">
        <v>2059</v>
      </c>
      <c r="C467" s="160" t="s">
        <v>1923</v>
      </c>
      <c r="D467" s="160" t="s">
        <v>162</v>
      </c>
      <c r="E467" s="160" t="s">
        <v>644</v>
      </c>
      <c r="F467" s="162">
        <v>1.7756771200000001</v>
      </c>
      <c r="G467" s="162">
        <v>1.37268978</v>
      </c>
      <c r="H467" s="56">
        <f t="shared" si="21"/>
        <v>0.29357495471409445</v>
      </c>
      <c r="I467" s="162">
        <v>7.3839723499999996</v>
      </c>
      <c r="J467" s="162">
        <v>7.1009892699999995</v>
      </c>
      <c r="K467" s="56">
        <f t="shared" si="22"/>
        <v>3.9851219209066757E-2</v>
      </c>
      <c r="L467" s="56">
        <f t="shared" si="23"/>
        <v>4.1583980932299216</v>
      </c>
    </row>
    <row r="468" spans="1:12" x14ac:dyDescent="0.2">
      <c r="A468" s="160" t="s">
        <v>1534</v>
      </c>
      <c r="B468" s="161" t="s">
        <v>1535</v>
      </c>
      <c r="C468" s="160" t="s">
        <v>2501</v>
      </c>
      <c r="D468" s="160" t="s">
        <v>570</v>
      </c>
      <c r="E468" s="160" t="s">
        <v>164</v>
      </c>
      <c r="F468" s="162">
        <v>0.45968642999999998</v>
      </c>
      <c r="G468" s="162">
        <v>0.46812653000000004</v>
      </c>
      <c r="H468" s="56">
        <f t="shared" si="21"/>
        <v>-1.8029527187873873E-2</v>
      </c>
      <c r="I468" s="162">
        <v>7.356624911881199</v>
      </c>
      <c r="J468" s="162">
        <v>2.2737015200000004</v>
      </c>
      <c r="K468" s="56">
        <f t="shared" si="22"/>
        <v>2.2355279913263186</v>
      </c>
      <c r="L468" s="56">
        <f t="shared" si="23"/>
        <v>16.003572069510948</v>
      </c>
    </row>
    <row r="469" spans="1:12" x14ac:dyDescent="0.2">
      <c r="A469" s="160" t="s">
        <v>2420</v>
      </c>
      <c r="B469" s="161" t="s">
        <v>1807</v>
      </c>
      <c r="C469" s="160" t="s">
        <v>3149</v>
      </c>
      <c r="D469" s="160" t="s">
        <v>163</v>
      </c>
      <c r="E469" s="160" t="s">
        <v>644</v>
      </c>
      <c r="F469" s="162">
        <v>5.0222399100000006</v>
      </c>
      <c r="G469" s="162">
        <v>1.59418583</v>
      </c>
      <c r="H469" s="56">
        <f t="shared" si="21"/>
        <v>2.150347854992539</v>
      </c>
      <c r="I469" s="162">
        <v>7.3227593300000002</v>
      </c>
      <c r="J469" s="162">
        <v>2.0351504600000001</v>
      </c>
      <c r="K469" s="56">
        <f t="shared" si="22"/>
        <v>2.5981415005551973</v>
      </c>
      <c r="L469" s="56">
        <f t="shared" si="23"/>
        <v>1.4580664128408791</v>
      </c>
    </row>
    <row r="470" spans="1:12" x14ac:dyDescent="0.2">
      <c r="A470" s="160" t="s">
        <v>1264</v>
      </c>
      <c r="B470" s="161" t="s">
        <v>1442</v>
      </c>
      <c r="C470" s="160" t="s">
        <v>2501</v>
      </c>
      <c r="D470" s="160" t="s">
        <v>163</v>
      </c>
      <c r="E470" s="160" t="s">
        <v>644</v>
      </c>
      <c r="F470" s="162">
        <v>0.20825927999999999</v>
      </c>
      <c r="G470" s="162">
        <v>0.38707546000000004</v>
      </c>
      <c r="H470" s="56">
        <f t="shared" si="21"/>
        <v>-0.46196723501923898</v>
      </c>
      <c r="I470" s="162">
        <v>7.2762186399999997</v>
      </c>
      <c r="J470" s="162">
        <v>8.3894965500000005</v>
      </c>
      <c r="K470" s="56">
        <f t="shared" si="22"/>
        <v>-0.13269901279117879</v>
      </c>
      <c r="L470" s="56">
        <f t="shared" si="23"/>
        <v>34.938268489164088</v>
      </c>
    </row>
    <row r="471" spans="1:12" x14ac:dyDescent="0.2">
      <c r="A471" s="160" t="s">
        <v>1620</v>
      </c>
      <c r="B471" s="161" t="s">
        <v>1618</v>
      </c>
      <c r="C471" s="160" t="s">
        <v>3150</v>
      </c>
      <c r="D471" s="160" t="s">
        <v>163</v>
      </c>
      <c r="E471" s="160" t="s">
        <v>164</v>
      </c>
      <c r="F471" s="162">
        <v>7.8714456500000001</v>
      </c>
      <c r="G471" s="162">
        <v>20.55693063</v>
      </c>
      <c r="H471" s="56">
        <f t="shared" si="21"/>
        <v>-0.61709042114912271</v>
      </c>
      <c r="I471" s="162">
        <v>7.1586511100000001</v>
      </c>
      <c r="J471" s="162">
        <v>22.004668339999998</v>
      </c>
      <c r="K471" s="56">
        <f t="shared" si="22"/>
        <v>-0.67467580063513011</v>
      </c>
      <c r="L471" s="56">
        <f t="shared" si="23"/>
        <v>0.9094455362211642</v>
      </c>
    </row>
    <row r="472" spans="1:12" x14ac:dyDescent="0.2">
      <c r="A472" s="160" t="s">
        <v>1184</v>
      </c>
      <c r="B472" s="161" t="s">
        <v>303</v>
      </c>
      <c r="C472" s="160" t="s">
        <v>596</v>
      </c>
      <c r="D472" s="160" t="s">
        <v>163</v>
      </c>
      <c r="E472" s="160" t="s">
        <v>164</v>
      </c>
      <c r="F472" s="162">
        <v>1.85610579</v>
      </c>
      <c r="G472" s="162">
        <v>9.7737113999999998</v>
      </c>
      <c r="H472" s="56">
        <f t="shared" si="21"/>
        <v>-0.81009201990556012</v>
      </c>
      <c r="I472" s="162">
        <v>7.13747153</v>
      </c>
      <c r="J472" s="162">
        <v>21.171304299999999</v>
      </c>
      <c r="K472" s="56">
        <f t="shared" si="22"/>
        <v>-0.66287048597190112</v>
      </c>
      <c r="L472" s="56">
        <f t="shared" si="23"/>
        <v>3.8454012526947614</v>
      </c>
    </row>
    <row r="473" spans="1:12" x14ac:dyDescent="0.2">
      <c r="A473" s="160" t="s">
        <v>2708</v>
      </c>
      <c r="B473" s="160" t="s">
        <v>319</v>
      </c>
      <c r="C473" s="160" t="s">
        <v>1146</v>
      </c>
      <c r="D473" s="160" t="s">
        <v>163</v>
      </c>
      <c r="E473" s="160" t="s">
        <v>164</v>
      </c>
      <c r="F473" s="162">
        <v>17.053972609999999</v>
      </c>
      <c r="G473" s="162">
        <v>12.64304499</v>
      </c>
      <c r="H473" s="56">
        <f t="shared" si="21"/>
        <v>0.34888174672231376</v>
      </c>
      <c r="I473" s="162">
        <v>7.0632873399999996</v>
      </c>
      <c r="J473" s="162">
        <v>7.7518882199999997</v>
      </c>
      <c r="K473" s="56">
        <f t="shared" si="22"/>
        <v>-8.8830083775382374E-2</v>
      </c>
      <c r="L473" s="56">
        <f t="shared" si="23"/>
        <v>0.41417255096670408</v>
      </c>
    </row>
    <row r="474" spans="1:12" x14ac:dyDescent="0.2">
      <c r="A474" s="160" t="s">
        <v>1240</v>
      </c>
      <c r="B474" s="161" t="s">
        <v>223</v>
      </c>
      <c r="C474" s="160" t="s">
        <v>3151</v>
      </c>
      <c r="D474" s="160" t="s">
        <v>162</v>
      </c>
      <c r="E474" s="160" t="s">
        <v>644</v>
      </c>
      <c r="F474" s="162">
        <v>2.0377580900000001</v>
      </c>
      <c r="G474" s="162">
        <v>0.42178228000000001</v>
      </c>
      <c r="H474" s="56">
        <f t="shared" si="21"/>
        <v>3.8313032259202542</v>
      </c>
      <c r="I474" s="162">
        <v>6.9618125900000001</v>
      </c>
      <c r="J474" s="162">
        <v>1.63309346</v>
      </c>
      <c r="K474" s="56">
        <f t="shared" si="22"/>
        <v>3.2629603023454639</v>
      </c>
      <c r="L474" s="56">
        <f t="shared" si="23"/>
        <v>3.4164077788055791</v>
      </c>
    </row>
    <row r="475" spans="1:12" x14ac:dyDescent="0.2">
      <c r="A475" s="160" t="s">
        <v>1215</v>
      </c>
      <c r="B475" s="161" t="s">
        <v>363</v>
      </c>
      <c r="C475" s="160" t="s">
        <v>596</v>
      </c>
      <c r="D475" s="160" t="s">
        <v>163</v>
      </c>
      <c r="E475" s="160" t="s">
        <v>164</v>
      </c>
      <c r="F475" s="162">
        <v>3.2001579700000002</v>
      </c>
      <c r="G475" s="162">
        <v>16.826622280000002</v>
      </c>
      <c r="H475" s="56">
        <f t="shared" si="21"/>
        <v>-0.80981578377713492</v>
      </c>
      <c r="I475" s="162">
        <v>6.8619677900000005</v>
      </c>
      <c r="J475" s="162">
        <v>105.91458307859246</v>
      </c>
      <c r="K475" s="56">
        <f t="shared" si="22"/>
        <v>-0.93521224754377619</v>
      </c>
      <c r="L475" s="56">
        <f t="shared" si="23"/>
        <v>2.1442590816852705</v>
      </c>
    </row>
    <row r="476" spans="1:12" x14ac:dyDescent="0.2">
      <c r="A476" s="160" t="s">
        <v>2436</v>
      </c>
      <c r="B476" s="160" t="s">
        <v>3260</v>
      </c>
      <c r="C476" s="160" t="s">
        <v>2499</v>
      </c>
      <c r="D476" s="160" t="s">
        <v>162</v>
      </c>
      <c r="E476" s="160" t="s">
        <v>644</v>
      </c>
      <c r="F476" s="162">
        <v>1.86009388</v>
      </c>
      <c r="G476" s="162">
        <v>3.4376464599999998</v>
      </c>
      <c r="H476" s="56">
        <f t="shared" si="21"/>
        <v>-0.4589048345593979</v>
      </c>
      <c r="I476" s="162">
        <v>6.8347397800000005</v>
      </c>
      <c r="J476" s="162">
        <v>13.477061110000001</v>
      </c>
      <c r="K476" s="56">
        <f t="shared" si="22"/>
        <v>-0.49286126075894898</v>
      </c>
      <c r="L476" s="56">
        <f t="shared" si="23"/>
        <v>3.6744058208502897</v>
      </c>
    </row>
    <row r="477" spans="1:12" x14ac:dyDescent="0.2">
      <c r="A477" s="160" t="s">
        <v>2078</v>
      </c>
      <c r="B477" s="161" t="s">
        <v>1787</v>
      </c>
      <c r="C477" s="160" t="s">
        <v>596</v>
      </c>
      <c r="D477" s="160" t="s">
        <v>163</v>
      </c>
      <c r="E477" s="160" t="s">
        <v>164</v>
      </c>
      <c r="F477" s="162">
        <v>3.1320125600000002</v>
      </c>
      <c r="G477" s="162">
        <v>4.2439992800000006</v>
      </c>
      <c r="H477" s="56">
        <f t="shared" si="21"/>
        <v>-0.26201388045475826</v>
      </c>
      <c r="I477" s="162">
        <v>6.782893761963499</v>
      </c>
      <c r="J477" s="162">
        <v>9.3465000456395231</v>
      </c>
      <c r="K477" s="56">
        <f t="shared" si="22"/>
        <v>-0.27428516248411494</v>
      </c>
      <c r="L477" s="56">
        <f t="shared" si="23"/>
        <v>2.1656662072783956</v>
      </c>
    </row>
    <row r="478" spans="1:12" x14ac:dyDescent="0.2">
      <c r="A478" s="160" t="s">
        <v>2959</v>
      </c>
      <c r="B478" s="161" t="s">
        <v>1853</v>
      </c>
      <c r="C478" s="160" t="s">
        <v>3148</v>
      </c>
      <c r="D478" s="160" t="s">
        <v>570</v>
      </c>
      <c r="E478" s="160" t="s">
        <v>164</v>
      </c>
      <c r="F478" s="162">
        <v>5.3008503600000001</v>
      </c>
      <c r="G478" s="162">
        <v>7.62323796</v>
      </c>
      <c r="H478" s="56">
        <f t="shared" si="21"/>
        <v>-0.30464582270497564</v>
      </c>
      <c r="I478" s="162">
        <v>6.7694543700000001</v>
      </c>
      <c r="J478" s="162">
        <v>18.64646617</v>
      </c>
      <c r="K478" s="56">
        <f t="shared" si="22"/>
        <v>-0.63695778555127691</v>
      </c>
      <c r="L478" s="56">
        <f t="shared" si="23"/>
        <v>1.2770506447573065</v>
      </c>
    </row>
    <row r="479" spans="1:12" x14ac:dyDescent="0.2">
      <c r="A479" s="160" t="s">
        <v>2589</v>
      </c>
      <c r="B479" s="161" t="s">
        <v>2590</v>
      </c>
      <c r="C479" s="160" t="s">
        <v>2541</v>
      </c>
      <c r="D479" s="160" t="s">
        <v>163</v>
      </c>
      <c r="E479" s="160" t="s">
        <v>164</v>
      </c>
      <c r="F479" s="162">
        <v>5.4259854599999997</v>
      </c>
      <c r="G479" s="162">
        <v>4.99744367</v>
      </c>
      <c r="H479" s="56">
        <f t="shared" si="21"/>
        <v>8.5752200184379346E-2</v>
      </c>
      <c r="I479" s="162">
        <v>6.7278238999999997</v>
      </c>
      <c r="J479" s="162">
        <v>149.96395031999998</v>
      </c>
      <c r="K479" s="56">
        <f t="shared" si="22"/>
        <v>-0.95513705870214904</v>
      </c>
      <c r="L479" s="56">
        <f t="shared" si="23"/>
        <v>1.2399266362943775</v>
      </c>
    </row>
    <row r="480" spans="1:12" x14ac:dyDescent="0.2">
      <c r="A480" s="160" t="s">
        <v>2814</v>
      </c>
      <c r="B480" s="161" t="s">
        <v>119</v>
      </c>
      <c r="C480" s="160" t="s">
        <v>2500</v>
      </c>
      <c r="D480" s="160" t="s">
        <v>162</v>
      </c>
      <c r="E480" s="160" t="s">
        <v>644</v>
      </c>
      <c r="F480" s="162">
        <v>12.39566524</v>
      </c>
      <c r="G480" s="162">
        <v>28.107001950000001</v>
      </c>
      <c r="H480" s="56">
        <f t="shared" si="21"/>
        <v>-0.55898301561828445</v>
      </c>
      <c r="I480" s="162">
        <v>6.6917502699999991</v>
      </c>
      <c r="J480" s="162">
        <v>10.568907000000001</v>
      </c>
      <c r="K480" s="56">
        <f t="shared" si="22"/>
        <v>-0.36684557163763498</v>
      </c>
      <c r="L480" s="56">
        <f t="shared" si="23"/>
        <v>0.53984599780947284</v>
      </c>
    </row>
    <row r="481" spans="1:12" x14ac:dyDescent="0.2">
      <c r="A481" s="160" t="s">
        <v>2860</v>
      </c>
      <c r="B481" s="161" t="s">
        <v>1088</v>
      </c>
      <c r="C481" s="160" t="s">
        <v>2501</v>
      </c>
      <c r="D481" s="160" t="s">
        <v>570</v>
      </c>
      <c r="E481" s="160" t="s">
        <v>164</v>
      </c>
      <c r="F481" s="162">
        <v>1.8276616999999999</v>
      </c>
      <c r="G481" s="162">
        <v>0.17632651000000002</v>
      </c>
      <c r="H481" s="56">
        <f t="shared" si="21"/>
        <v>9.3652122417667076</v>
      </c>
      <c r="I481" s="162">
        <v>6.6381702700000016</v>
      </c>
      <c r="J481" s="162">
        <v>4.9459455911049011</v>
      </c>
      <c r="K481" s="56">
        <f t="shared" si="22"/>
        <v>0.34214381208287126</v>
      </c>
      <c r="L481" s="56">
        <f t="shared" si="23"/>
        <v>3.6320563428122403</v>
      </c>
    </row>
    <row r="482" spans="1:12" x14ac:dyDescent="0.2">
      <c r="A482" s="160" t="s">
        <v>2766</v>
      </c>
      <c r="B482" s="161" t="s">
        <v>321</v>
      </c>
      <c r="C482" s="160" t="s">
        <v>1146</v>
      </c>
      <c r="D482" s="160" t="s">
        <v>162</v>
      </c>
      <c r="E482" s="160" t="s">
        <v>164</v>
      </c>
      <c r="F482" s="162">
        <v>5.6621719600000002</v>
      </c>
      <c r="G482" s="162">
        <v>3.6565727099999998</v>
      </c>
      <c r="H482" s="56">
        <f t="shared" si="21"/>
        <v>0.54849155454097365</v>
      </c>
      <c r="I482" s="162">
        <v>6.63420831</v>
      </c>
      <c r="J482" s="162">
        <v>16.59410243</v>
      </c>
      <c r="K482" s="56">
        <f t="shared" si="22"/>
        <v>-0.60020686035984649</v>
      </c>
      <c r="L482" s="56">
        <f t="shared" si="23"/>
        <v>1.171671993868586</v>
      </c>
    </row>
    <row r="483" spans="1:12" x14ac:dyDescent="0.2">
      <c r="A483" s="160" t="s">
        <v>2402</v>
      </c>
      <c r="B483" s="161" t="s">
        <v>0</v>
      </c>
      <c r="C483" s="160" t="s">
        <v>3149</v>
      </c>
      <c r="D483" s="160" t="s">
        <v>163</v>
      </c>
      <c r="E483" s="160" t="s">
        <v>164</v>
      </c>
      <c r="F483" s="162">
        <v>2.1756905600000001</v>
      </c>
      <c r="G483" s="162">
        <v>2.87594466</v>
      </c>
      <c r="H483" s="56">
        <f t="shared" si="21"/>
        <v>-0.24348663927351089</v>
      </c>
      <c r="I483" s="162">
        <v>6.6293911201244997</v>
      </c>
      <c r="J483" s="162">
        <v>9.2460730060639005</v>
      </c>
      <c r="K483" s="56">
        <f t="shared" si="22"/>
        <v>-0.28300467498183157</v>
      </c>
      <c r="L483" s="56">
        <f t="shared" si="23"/>
        <v>3.0470284892556134</v>
      </c>
    </row>
    <row r="484" spans="1:12" x14ac:dyDescent="0.2">
      <c r="A484" s="160" t="s">
        <v>2971</v>
      </c>
      <c r="B484" s="161" t="s">
        <v>261</v>
      </c>
      <c r="C484" s="160" t="s">
        <v>3148</v>
      </c>
      <c r="D484" s="160" t="s">
        <v>162</v>
      </c>
      <c r="E484" s="160" t="s">
        <v>644</v>
      </c>
      <c r="F484" s="162">
        <v>5.2359925199999999</v>
      </c>
      <c r="G484" s="162">
        <v>8.3589663000000005</v>
      </c>
      <c r="H484" s="56">
        <f t="shared" si="21"/>
        <v>-0.37360765289842124</v>
      </c>
      <c r="I484" s="162">
        <v>6.6022877856341244</v>
      </c>
      <c r="J484" s="162">
        <v>7.6052438237628754</v>
      </c>
      <c r="K484" s="56">
        <f t="shared" si="22"/>
        <v>-0.13187690774554484</v>
      </c>
      <c r="L484" s="56">
        <f t="shared" si="23"/>
        <v>1.2609429368768701</v>
      </c>
    </row>
    <row r="485" spans="1:12" x14ac:dyDescent="0.2">
      <c r="A485" s="160" t="s">
        <v>1173</v>
      </c>
      <c r="B485" s="160" t="s">
        <v>434</v>
      </c>
      <c r="C485" s="160" t="s">
        <v>596</v>
      </c>
      <c r="D485" s="160" t="s">
        <v>163</v>
      </c>
      <c r="E485" s="160" t="s">
        <v>164</v>
      </c>
      <c r="F485" s="162">
        <v>7.6032601</v>
      </c>
      <c r="G485" s="162">
        <v>8.8348014999999993</v>
      </c>
      <c r="H485" s="56">
        <f t="shared" si="21"/>
        <v>-0.13939661236305079</v>
      </c>
      <c r="I485" s="162">
        <v>6.5387821788527658</v>
      </c>
      <c r="J485" s="162">
        <v>22.062547430463603</v>
      </c>
      <c r="K485" s="56">
        <f t="shared" si="22"/>
        <v>-0.70362524094456458</v>
      </c>
      <c r="L485" s="56">
        <f t="shared" si="23"/>
        <v>0.85999717132559572</v>
      </c>
    </row>
    <row r="486" spans="1:12" x14ac:dyDescent="0.2">
      <c r="A486" s="160" t="s">
        <v>2475</v>
      </c>
      <c r="B486" s="161" t="s">
        <v>1436</v>
      </c>
      <c r="C486" s="160" t="s">
        <v>2501</v>
      </c>
      <c r="D486" s="160" t="s">
        <v>163</v>
      </c>
      <c r="E486" s="160" t="s">
        <v>644</v>
      </c>
      <c r="F486" s="162">
        <v>1.656028E-2</v>
      </c>
      <c r="G486" s="162">
        <v>0.21304706000000001</v>
      </c>
      <c r="H486" s="56">
        <f t="shared" si="21"/>
        <v>-0.92226938029560235</v>
      </c>
      <c r="I486" s="162">
        <v>6.5254289600000002</v>
      </c>
      <c r="J486" s="162">
        <v>1.19408363</v>
      </c>
      <c r="K486" s="56">
        <f t="shared" si="22"/>
        <v>4.4648006186970344</v>
      </c>
      <c r="L486" s="56" t="str">
        <f t="shared" si="23"/>
        <v/>
      </c>
    </row>
    <row r="487" spans="1:12" x14ac:dyDescent="0.2">
      <c r="A487" s="160" t="s">
        <v>2160</v>
      </c>
      <c r="B487" s="161" t="s">
        <v>1902</v>
      </c>
      <c r="C487" s="160" t="s">
        <v>596</v>
      </c>
      <c r="D487" s="160" t="s">
        <v>163</v>
      </c>
      <c r="E487" s="160" t="s">
        <v>644</v>
      </c>
      <c r="F487" s="162">
        <v>2.3744227900000001</v>
      </c>
      <c r="G487" s="162">
        <v>2.0349095900000003</v>
      </c>
      <c r="H487" s="56">
        <f t="shared" si="21"/>
        <v>0.16684436579808914</v>
      </c>
      <c r="I487" s="162">
        <v>6.5106257203066988</v>
      </c>
      <c r="J487" s="162">
        <v>15.31619267866504</v>
      </c>
      <c r="K487" s="56">
        <f t="shared" si="22"/>
        <v>-0.57491878974754673</v>
      </c>
      <c r="L487" s="56">
        <f t="shared" si="23"/>
        <v>2.741982492640537</v>
      </c>
    </row>
    <row r="488" spans="1:12" x14ac:dyDescent="0.2">
      <c r="A488" s="160" t="s">
        <v>2940</v>
      </c>
      <c r="B488" s="161" t="s">
        <v>111</v>
      </c>
      <c r="C488" s="160" t="s">
        <v>3148</v>
      </c>
      <c r="D488" s="160" t="s">
        <v>163</v>
      </c>
      <c r="E488" s="160" t="s">
        <v>644</v>
      </c>
      <c r="F488" s="162">
        <v>6.2006829000000003</v>
      </c>
      <c r="G488" s="162">
        <v>5.1031004400000004</v>
      </c>
      <c r="H488" s="56">
        <f t="shared" si="21"/>
        <v>0.21508149269348897</v>
      </c>
      <c r="I488" s="162">
        <v>6.4790287031303055</v>
      </c>
      <c r="J488" s="162">
        <v>7.1477301550523604</v>
      </c>
      <c r="K488" s="56">
        <f t="shared" si="22"/>
        <v>-9.3554378441299213E-2</v>
      </c>
      <c r="L488" s="56">
        <f t="shared" si="23"/>
        <v>1.0448895400102309</v>
      </c>
    </row>
    <row r="489" spans="1:12" x14ac:dyDescent="0.2">
      <c r="A489" s="160" t="s">
        <v>2396</v>
      </c>
      <c r="B489" s="161" t="s">
        <v>1134</v>
      </c>
      <c r="C489" s="160" t="s">
        <v>3149</v>
      </c>
      <c r="D489" s="160" t="s">
        <v>163</v>
      </c>
      <c r="E489" s="160" t="s">
        <v>644</v>
      </c>
      <c r="F489" s="162">
        <v>0.75184348999999995</v>
      </c>
      <c r="G489" s="162">
        <v>2.9187382400000002</v>
      </c>
      <c r="H489" s="56">
        <f t="shared" si="21"/>
        <v>-0.74240804478581812</v>
      </c>
      <c r="I489" s="162">
        <v>6.4762057100000003</v>
      </c>
      <c r="J489" s="162">
        <v>0.77006118999999995</v>
      </c>
      <c r="K489" s="56">
        <f t="shared" si="22"/>
        <v>7.4099884452039468</v>
      </c>
      <c r="L489" s="56">
        <f t="shared" si="23"/>
        <v>8.613768418743641</v>
      </c>
    </row>
    <row r="490" spans="1:12" x14ac:dyDescent="0.2">
      <c r="A490" s="160" t="s">
        <v>2857</v>
      </c>
      <c r="B490" s="161" t="s">
        <v>37</v>
      </c>
      <c r="C490" s="160" t="s">
        <v>2500</v>
      </c>
      <c r="D490" s="160" t="s">
        <v>162</v>
      </c>
      <c r="E490" s="160" t="s">
        <v>164</v>
      </c>
      <c r="F490" s="162">
        <v>7.0737244700000002</v>
      </c>
      <c r="G490" s="162">
        <v>5.5185765700000005</v>
      </c>
      <c r="H490" s="56">
        <f t="shared" si="21"/>
        <v>0.28180235977046508</v>
      </c>
      <c r="I490" s="162">
        <v>6.4707117800000002</v>
      </c>
      <c r="J490" s="162">
        <v>1.0875980700000001</v>
      </c>
      <c r="K490" s="56">
        <f t="shared" si="22"/>
        <v>4.949543271992014</v>
      </c>
      <c r="L490" s="56">
        <f t="shared" si="23"/>
        <v>0.91475315549009506</v>
      </c>
    </row>
    <row r="491" spans="1:12" x14ac:dyDescent="0.2">
      <c r="A491" s="160" t="s">
        <v>2139</v>
      </c>
      <c r="B491" s="161" t="s">
        <v>1839</v>
      </c>
      <c r="C491" s="160" t="s">
        <v>596</v>
      </c>
      <c r="D491" s="160" t="s">
        <v>570</v>
      </c>
      <c r="E491" s="160" t="s">
        <v>164</v>
      </c>
      <c r="F491" s="162">
        <v>4.4544706900000008</v>
      </c>
      <c r="G491" s="162">
        <v>6.0540597199999997</v>
      </c>
      <c r="H491" s="56">
        <f t="shared" si="21"/>
        <v>-0.26421758356886493</v>
      </c>
      <c r="I491" s="162">
        <v>6.4153675438271032</v>
      </c>
      <c r="J491" s="162">
        <v>10.9549762117389</v>
      </c>
      <c r="K491" s="56">
        <f t="shared" si="22"/>
        <v>-0.41438781610929831</v>
      </c>
      <c r="L491" s="56">
        <f t="shared" si="23"/>
        <v>1.4402087229419174</v>
      </c>
    </row>
    <row r="492" spans="1:12" x14ac:dyDescent="0.2">
      <c r="A492" s="160" t="s">
        <v>3073</v>
      </c>
      <c r="B492" s="160" t="s">
        <v>2045</v>
      </c>
      <c r="C492" s="160" t="s">
        <v>2500</v>
      </c>
      <c r="D492" s="160" t="s">
        <v>162</v>
      </c>
      <c r="E492" s="160" t="s">
        <v>644</v>
      </c>
      <c r="F492" s="162">
        <v>0.54698979000000003</v>
      </c>
      <c r="G492" s="162">
        <v>8.5637720000000001E-2</v>
      </c>
      <c r="H492" s="56">
        <f t="shared" si="21"/>
        <v>5.3872530702592272</v>
      </c>
      <c r="I492" s="162">
        <v>6.4037012800000008</v>
      </c>
      <c r="J492" s="162">
        <v>5.1300129999999999E-2</v>
      </c>
      <c r="K492" s="56" t="str">
        <f t="shared" si="22"/>
        <v/>
      </c>
      <c r="L492" s="56">
        <f t="shared" si="23"/>
        <v>11.707167843114586</v>
      </c>
    </row>
    <row r="493" spans="1:12" x14ac:dyDescent="0.2">
      <c r="A493" s="160" t="s">
        <v>2449</v>
      </c>
      <c r="B493" s="161" t="s">
        <v>2064</v>
      </c>
      <c r="C493" s="160" t="s">
        <v>634</v>
      </c>
      <c r="D493" s="160" t="s">
        <v>162</v>
      </c>
      <c r="E493" s="160" t="s">
        <v>644</v>
      </c>
      <c r="F493" s="162">
        <v>0.89603655000000004</v>
      </c>
      <c r="G493" s="162">
        <v>2.1783355499999999</v>
      </c>
      <c r="H493" s="56">
        <f t="shared" si="21"/>
        <v>-0.5886599977675615</v>
      </c>
      <c r="I493" s="162">
        <v>6.3575584900000006</v>
      </c>
      <c r="J493" s="162">
        <v>9.0550115099999999</v>
      </c>
      <c r="K493" s="56">
        <f t="shared" si="22"/>
        <v>-0.29789614480567339</v>
      </c>
      <c r="L493" s="56">
        <f t="shared" si="23"/>
        <v>7.0951999558500161</v>
      </c>
    </row>
    <row r="494" spans="1:12" x14ac:dyDescent="0.2">
      <c r="A494" s="160" t="s">
        <v>2136</v>
      </c>
      <c r="B494" s="161" t="s">
        <v>1786</v>
      </c>
      <c r="C494" s="160" t="s">
        <v>596</v>
      </c>
      <c r="D494" s="160" t="s">
        <v>163</v>
      </c>
      <c r="E494" s="160" t="s">
        <v>164</v>
      </c>
      <c r="F494" s="162">
        <v>4.3925987400000004</v>
      </c>
      <c r="G494" s="162">
        <v>4.8861791100000005</v>
      </c>
      <c r="H494" s="56">
        <f t="shared" si="21"/>
        <v>-0.10101561135772608</v>
      </c>
      <c r="I494" s="162">
        <v>6.3281177871140013</v>
      </c>
      <c r="J494" s="162">
        <v>12.649183227283398</v>
      </c>
      <c r="K494" s="56">
        <f t="shared" si="22"/>
        <v>-0.49972123310976346</v>
      </c>
      <c r="L494" s="56">
        <f t="shared" si="23"/>
        <v>1.4406318814165122</v>
      </c>
    </row>
    <row r="495" spans="1:12" x14ac:dyDescent="0.2">
      <c r="A495" s="160" t="s">
        <v>2835</v>
      </c>
      <c r="B495" s="161" t="s">
        <v>34</v>
      </c>
      <c r="C495" s="160" t="s">
        <v>2500</v>
      </c>
      <c r="D495" s="160" t="s">
        <v>162</v>
      </c>
      <c r="E495" s="160" t="s">
        <v>644</v>
      </c>
      <c r="F495" s="162">
        <v>9.3553531099999994</v>
      </c>
      <c r="G495" s="162">
        <v>5.4066691699999998</v>
      </c>
      <c r="H495" s="56">
        <f t="shared" si="21"/>
        <v>0.73033577898756463</v>
      </c>
      <c r="I495" s="162">
        <v>6.2214288399999997</v>
      </c>
      <c r="J495" s="162">
        <v>3.3290957400000005</v>
      </c>
      <c r="K495" s="56">
        <f t="shared" si="22"/>
        <v>0.86880442194792473</v>
      </c>
      <c r="L495" s="56">
        <f t="shared" si="23"/>
        <v>0.66501272232577446</v>
      </c>
    </row>
    <row r="496" spans="1:12" x14ac:dyDescent="0.2">
      <c r="A496" s="160" t="s">
        <v>1040</v>
      </c>
      <c r="B496" s="161" t="s">
        <v>697</v>
      </c>
      <c r="C496" s="160" t="s">
        <v>2501</v>
      </c>
      <c r="D496" s="160" t="s">
        <v>570</v>
      </c>
      <c r="E496" s="160" t="s">
        <v>164</v>
      </c>
      <c r="F496" s="162">
        <v>3.0266918199999999</v>
      </c>
      <c r="G496" s="162">
        <v>2.0506442499999999</v>
      </c>
      <c r="H496" s="56">
        <f t="shared" si="21"/>
        <v>0.47597118320254728</v>
      </c>
      <c r="I496" s="162">
        <v>6.1372274030782021</v>
      </c>
      <c r="J496" s="162">
        <v>4.1889680501375492</v>
      </c>
      <c r="K496" s="56">
        <f t="shared" si="22"/>
        <v>0.46509291300913125</v>
      </c>
      <c r="L496" s="56">
        <f t="shared" si="23"/>
        <v>2.0277014536214666</v>
      </c>
    </row>
    <row r="497" spans="1:12" x14ac:dyDescent="0.2">
      <c r="A497" s="160" t="s">
        <v>2366</v>
      </c>
      <c r="B497" s="161" t="s">
        <v>1858</v>
      </c>
      <c r="C497" s="160" t="s">
        <v>596</v>
      </c>
      <c r="D497" s="160" t="s">
        <v>570</v>
      </c>
      <c r="E497" s="160" t="s">
        <v>164</v>
      </c>
      <c r="F497" s="162">
        <v>2.3146100199999999</v>
      </c>
      <c r="G497" s="162">
        <v>4.1519320500000001</v>
      </c>
      <c r="H497" s="56">
        <f t="shared" si="21"/>
        <v>-0.4425221819321441</v>
      </c>
      <c r="I497" s="162">
        <v>6.1173737202614991</v>
      </c>
      <c r="J497" s="162">
        <v>7.5279342753301988</v>
      </c>
      <c r="K497" s="56">
        <f t="shared" si="22"/>
        <v>-0.18737684250130204</v>
      </c>
      <c r="L497" s="56">
        <f t="shared" si="23"/>
        <v>2.642939271584722</v>
      </c>
    </row>
    <row r="498" spans="1:12" x14ac:dyDescent="0.2">
      <c r="A498" s="160" t="s">
        <v>2113</v>
      </c>
      <c r="B498" s="161" t="s">
        <v>1801</v>
      </c>
      <c r="C498" s="160" t="s">
        <v>596</v>
      </c>
      <c r="D498" s="160" t="s">
        <v>163</v>
      </c>
      <c r="E498" s="160" t="s">
        <v>164</v>
      </c>
      <c r="F498" s="162">
        <v>0.81900609999999996</v>
      </c>
      <c r="G498" s="162">
        <v>1.61556006</v>
      </c>
      <c r="H498" s="56">
        <f t="shared" si="21"/>
        <v>-0.49305128278548804</v>
      </c>
      <c r="I498" s="162">
        <v>6.0404447041819997</v>
      </c>
      <c r="J498" s="162">
        <v>7.6814090899999981</v>
      </c>
      <c r="K498" s="56">
        <f t="shared" si="22"/>
        <v>-0.21362804227602972</v>
      </c>
      <c r="L498" s="56">
        <f t="shared" si="23"/>
        <v>7.3753354269058562</v>
      </c>
    </row>
    <row r="499" spans="1:12" x14ac:dyDescent="0.2">
      <c r="A499" s="160" t="s">
        <v>2432</v>
      </c>
      <c r="B499" s="161" t="s">
        <v>1607</v>
      </c>
      <c r="C499" s="160" t="s">
        <v>3149</v>
      </c>
      <c r="D499" s="160" t="s">
        <v>163</v>
      </c>
      <c r="E499" s="160" t="s">
        <v>164</v>
      </c>
      <c r="F499" s="162">
        <v>0.71084181000000002</v>
      </c>
      <c r="G499" s="162">
        <v>0.59227984</v>
      </c>
      <c r="H499" s="56">
        <f t="shared" si="21"/>
        <v>0.20017897283149133</v>
      </c>
      <c r="I499" s="162">
        <v>5.9674145325695997</v>
      </c>
      <c r="J499" s="162">
        <v>5.790111206597869</v>
      </c>
      <c r="K499" s="56">
        <f t="shared" si="22"/>
        <v>3.0621747950141609E-2</v>
      </c>
      <c r="L499" s="56">
        <f t="shared" si="23"/>
        <v>8.3948558576901942</v>
      </c>
    </row>
    <row r="500" spans="1:12" x14ac:dyDescent="0.2">
      <c r="A500" s="160" t="s">
        <v>1174</v>
      </c>
      <c r="B500" s="161" t="s">
        <v>614</v>
      </c>
      <c r="C500" s="160" t="s">
        <v>596</v>
      </c>
      <c r="D500" s="160" t="s">
        <v>163</v>
      </c>
      <c r="E500" s="160" t="s">
        <v>164</v>
      </c>
      <c r="F500" s="162">
        <v>5.0221666599999999</v>
      </c>
      <c r="G500" s="162">
        <v>5.1875237900000002</v>
      </c>
      <c r="H500" s="56">
        <f t="shared" si="21"/>
        <v>-3.1875927069242471E-2</v>
      </c>
      <c r="I500" s="162">
        <v>5.9184918184184498</v>
      </c>
      <c r="J500" s="162">
        <v>1.3294802445481084</v>
      </c>
      <c r="K500" s="56">
        <f t="shared" si="22"/>
        <v>3.4517335572971604</v>
      </c>
      <c r="L500" s="56">
        <f t="shared" si="23"/>
        <v>1.178473798083485</v>
      </c>
    </row>
    <row r="501" spans="1:12" x14ac:dyDescent="0.2">
      <c r="A501" s="160" t="s">
        <v>2394</v>
      </c>
      <c r="B501" s="161" t="s">
        <v>1313</v>
      </c>
      <c r="C501" s="160" t="s">
        <v>596</v>
      </c>
      <c r="D501" s="160" t="s">
        <v>163</v>
      </c>
      <c r="E501" s="160" t="s">
        <v>164</v>
      </c>
      <c r="F501" s="162">
        <v>1.4505766499999999</v>
      </c>
      <c r="G501" s="162">
        <v>0.75020071999999993</v>
      </c>
      <c r="H501" s="56">
        <f t="shared" si="21"/>
        <v>0.9335847211663566</v>
      </c>
      <c r="I501" s="162">
        <v>5.9162870045025953</v>
      </c>
      <c r="J501" s="162">
        <v>3.676266770450979</v>
      </c>
      <c r="K501" s="56">
        <f t="shared" si="22"/>
        <v>0.60931928337094687</v>
      </c>
      <c r="L501" s="56">
        <f t="shared" si="23"/>
        <v>4.0785759266858426</v>
      </c>
    </row>
    <row r="502" spans="1:12" x14ac:dyDescent="0.2">
      <c r="A502" s="160" t="s">
        <v>1079</v>
      </c>
      <c r="B502" s="161" t="s">
        <v>22</v>
      </c>
      <c r="C502" s="160" t="s">
        <v>3150</v>
      </c>
      <c r="D502" s="160" t="s">
        <v>163</v>
      </c>
      <c r="E502" s="160" t="s">
        <v>164</v>
      </c>
      <c r="F502" s="162">
        <v>6.8104021799999996</v>
      </c>
      <c r="G502" s="162">
        <v>11.90665832</v>
      </c>
      <c r="H502" s="56">
        <f t="shared" si="21"/>
        <v>-0.4280173330782201</v>
      </c>
      <c r="I502" s="162">
        <v>5.7568486600000002</v>
      </c>
      <c r="J502" s="162">
        <v>57.922531039999996</v>
      </c>
      <c r="K502" s="56">
        <f t="shared" si="22"/>
        <v>-0.90061123786140407</v>
      </c>
      <c r="L502" s="56">
        <f t="shared" si="23"/>
        <v>0.84530230489266056</v>
      </c>
    </row>
    <row r="503" spans="1:12" x14ac:dyDescent="0.2">
      <c r="A503" s="160" t="s">
        <v>1595</v>
      </c>
      <c r="B503" s="161" t="s">
        <v>1581</v>
      </c>
      <c r="C503" s="160" t="s">
        <v>2501</v>
      </c>
      <c r="D503" s="160" t="s">
        <v>163</v>
      </c>
      <c r="E503" s="160" t="s">
        <v>644</v>
      </c>
      <c r="F503" s="162">
        <v>1.62255711</v>
      </c>
      <c r="G503" s="162">
        <v>1.9176631000000002</v>
      </c>
      <c r="H503" s="56">
        <f t="shared" si="21"/>
        <v>-0.15388833940643698</v>
      </c>
      <c r="I503" s="162">
        <v>5.7487545081814009</v>
      </c>
      <c r="J503" s="162">
        <v>8.2146898521663019</v>
      </c>
      <c r="K503" s="56">
        <f t="shared" si="22"/>
        <v>-0.30018605551305233</v>
      </c>
      <c r="L503" s="56">
        <f t="shared" si="23"/>
        <v>3.5430213659360197</v>
      </c>
    </row>
    <row r="504" spans="1:12" x14ac:dyDescent="0.2">
      <c r="A504" s="160" t="s">
        <v>1268</v>
      </c>
      <c r="B504" s="161" t="s">
        <v>177</v>
      </c>
      <c r="C504" s="160" t="s">
        <v>3151</v>
      </c>
      <c r="D504" s="160" t="s">
        <v>162</v>
      </c>
      <c r="E504" s="160" t="s">
        <v>644</v>
      </c>
      <c r="F504" s="162">
        <v>1.3585961599999998</v>
      </c>
      <c r="G504" s="162">
        <v>2.4016159999999998E-2</v>
      </c>
      <c r="H504" s="56">
        <f t="shared" si="21"/>
        <v>55.570082810907323</v>
      </c>
      <c r="I504" s="162">
        <v>5.7343577899999998</v>
      </c>
      <c r="J504" s="162">
        <v>2.8739034500000002</v>
      </c>
      <c r="K504" s="56">
        <f t="shared" si="22"/>
        <v>0.99532026380357319</v>
      </c>
      <c r="L504" s="56">
        <f t="shared" si="23"/>
        <v>4.2207964064906536</v>
      </c>
    </row>
    <row r="505" spans="1:12" x14ac:dyDescent="0.2">
      <c r="A505" s="160" t="s">
        <v>1075</v>
      </c>
      <c r="B505" s="161" t="s">
        <v>16</v>
      </c>
      <c r="C505" s="160" t="s">
        <v>3150</v>
      </c>
      <c r="D505" s="160" t="s">
        <v>163</v>
      </c>
      <c r="E505" s="160" t="s">
        <v>164</v>
      </c>
      <c r="F505" s="162">
        <v>10.68104984</v>
      </c>
      <c r="G505" s="162">
        <v>7.8044939699999993</v>
      </c>
      <c r="H505" s="56">
        <f t="shared" si="21"/>
        <v>0.36857685854551314</v>
      </c>
      <c r="I505" s="162">
        <v>5.7339453699999998</v>
      </c>
      <c r="J505" s="162">
        <v>7.9982000000000002E-4</v>
      </c>
      <c r="K505" s="56" t="str">
        <f t="shared" si="22"/>
        <v/>
      </c>
      <c r="L505" s="56">
        <f t="shared" si="23"/>
        <v>0.5368335000672555</v>
      </c>
    </row>
    <row r="506" spans="1:12" x14ac:dyDescent="0.2">
      <c r="A506" s="160" t="s">
        <v>1525</v>
      </c>
      <c r="B506" s="160" t="s">
        <v>3262</v>
      </c>
      <c r="C506" s="160" t="s">
        <v>2499</v>
      </c>
      <c r="D506" s="160" t="s">
        <v>162</v>
      </c>
      <c r="E506" s="160" t="s">
        <v>644</v>
      </c>
      <c r="F506" s="162">
        <v>0.46459446000000004</v>
      </c>
      <c r="G506" s="162">
        <v>1.1616141</v>
      </c>
      <c r="H506" s="56">
        <f t="shared" si="21"/>
        <v>-0.60004405938254357</v>
      </c>
      <c r="I506" s="162">
        <v>5.7177313905094005</v>
      </c>
      <c r="J506" s="162">
        <v>16.69563643</v>
      </c>
      <c r="K506" s="56">
        <f t="shared" si="22"/>
        <v>-0.65753139064316579</v>
      </c>
      <c r="L506" s="56">
        <f t="shared" si="23"/>
        <v>12.306929769479817</v>
      </c>
    </row>
    <row r="507" spans="1:12" x14ac:dyDescent="0.2">
      <c r="A507" s="160" t="s">
        <v>2819</v>
      </c>
      <c r="B507" s="161" t="s">
        <v>1129</v>
      </c>
      <c r="C507" s="160" t="s">
        <v>2500</v>
      </c>
      <c r="D507" s="160" t="s">
        <v>163</v>
      </c>
      <c r="E507" s="160" t="s">
        <v>164</v>
      </c>
      <c r="F507" s="162">
        <v>8.3703614500000008</v>
      </c>
      <c r="G507" s="162">
        <v>4.1130538300000001</v>
      </c>
      <c r="H507" s="56">
        <f t="shared" si="21"/>
        <v>1.0350721862543679</v>
      </c>
      <c r="I507" s="162">
        <v>5.691942290000001</v>
      </c>
      <c r="J507" s="162">
        <v>27.99400739</v>
      </c>
      <c r="K507" s="56">
        <f t="shared" si="22"/>
        <v>-0.79667283034177983</v>
      </c>
      <c r="L507" s="56">
        <f t="shared" si="23"/>
        <v>0.68001152925122488</v>
      </c>
    </row>
    <row r="508" spans="1:12" x14ac:dyDescent="0.2">
      <c r="A508" s="160" t="s">
        <v>2962</v>
      </c>
      <c r="B508" s="161" t="s">
        <v>72</v>
      </c>
      <c r="C508" s="160" t="s">
        <v>3148</v>
      </c>
      <c r="D508" s="160" t="s">
        <v>162</v>
      </c>
      <c r="E508" s="160" t="s">
        <v>644</v>
      </c>
      <c r="F508" s="162">
        <v>1.7587789599999999</v>
      </c>
      <c r="G508" s="162">
        <v>3.5897585299999997</v>
      </c>
      <c r="H508" s="56">
        <f t="shared" si="21"/>
        <v>-0.51005647168139745</v>
      </c>
      <c r="I508" s="162">
        <v>5.64483347</v>
      </c>
      <c r="J508" s="162">
        <v>5.5741547816924006</v>
      </c>
      <c r="K508" s="56">
        <f t="shared" si="22"/>
        <v>1.2679713979190987E-2</v>
      </c>
      <c r="L508" s="56">
        <f t="shared" si="23"/>
        <v>3.2095184206661198</v>
      </c>
    </row>
    <row r="509" spans="1:12" x14ac:dyDescent="0.2">
      <c r="A509" s="160" t="s">
        <v>2816</v>
      </c>
      <c r="B509" s="161" t="s">
        <v>171</v>
      </c>
      <c r="C509" s="160" t="s">
        <v>2500</v>
      </c>
      <c r="D509" s="160" t="s">
        <v>162</v>
      </c>
      <c r="E509" s="160" t="s">
        <v>164</v>
      </c>
      <c r="F509" s="162">
        <v>8.3851023399999995</v>
      </c>
      <c r="G509" s="162">
        <v>8.3525209700000005</v>
      </c>
      <c r="H509" s="56">
        <f t="shared" si="21"/>
        <v>3.9007827836676778E-3</v>
      </c>
      <c r="I509" s="162">
        <v>5.6221527499999997</v>
      </c>
      <c r="J509" s="162">
        <v>3.0089798900000004</v>
      </c>
      <c r="K509" s="56">
        <f t="shared" si="22"/>
        <v>0.86845806736182563</v>
      </c>
      <c r="L509" s="56">
        <f t="shared" si="23"/>
        <v>0.67049303896748857</v>
      </c>
    </row>
    <row r="510" spans="1:12" x14ac:dyDescent="0.2">
      <c r="A510" s="160" t="s">
        <v>1248</v>
      </c>
      <c r="B510" s="161" t="s">
        <v>178</v>
      </c>
      <c r="C510" s="160" t="s">
        <v>3151</v>
      </c>
      <c r="D510" s="160" t="s">
        <v>162</v>
      </c>
      <c r="E510" s="160" t="s">
        <v>644</v>
      </c>
      <c r="F510" s="162">
        <v>0.82732090000000003</v>
      </c>
      <c r="G510" s="162">
        <v>6.1441743499999992</v>
      </c>
      <c r="H510" s="56">
        <f t="shared" si="21"/>
        <v>-0.86534872663566254</v>
      </c>
      <c r="I510" s="162">
        <v>5.5786854699999999</v>
      </c>
      <c r="J510" s="162">
        <v>44.187121939999997</v>
      </c>
      <c r="K510" s="56">
        <f t="shared" si="22"/>
        <v>-0.87374861215050204</v>
      </c>
      <c r="L510" s="56">
        <f t="shared" si="23"/>
        <v>6.7430732984021073</v>
      </c>
    </row>
    <row r="511" spans="1:12" x14ac:dyDescent="0.2">
      <c r="A511" s="160" t="s">
        <v>3129</v>
      </c>
      <c r="B511" s="161" t="s">
        <v>1588</v>
      </c>
      <c r="C511" s="160" t="s">
        <v>3148</v>
      </c>
      <c r="D511" s="160" t="s">
        <v>570</v>
      </c>
      <c r="E511" s="160" t="s">
        <v>164</v>
      </c>
      <c r="F511" s="162">
        <v>0.90361304000000009</v>
      </c>
      <c r="G511" s="162">
        <v>0.49936796999999999</v>
      </c>
      <c r="H511" s="56">
        <f t="shared" si="21"/>
        <v>0.80951341352550132</v>
      </c>
      <c r="I511" s="162">
        <v>5.5705219527233298</v>
      </c>
      <c r="J511" s="162">
        <v>0.69101303000000003</v>
      </c>
      <c r="K511" s="56">
        <f t="shared" si="22"/>
        <v>7.0613848232692948</v>
      </c>
      <c r="L511" s="56">
        <f t="shared" si="23"/>
        <v>6.1647206338714735</v>
      </c>
    </row>
    <row r="512" spans="1:12" x14ac:dyDescent="0.2">
      <c r="A512" s="160" t="s">
        <v>1020</v>
      </c>
      <c r="B512" s="161" t="s">
        <v>1021</v>
      </c>
      <c r="C512" s="160" t="s">
        <v>2501</v>
      </c>
      <c r="D512" s="160" t="s">
        <v>570</v>
      </c>
      <c r="E512" s="160" t="s">
        <v>164</v>
      </c>
      <c r="F512" s="162">
        <v>0.55104832999999998</v>
      </c>
      <c r="G512" s="162">
        <v>4.5248249999999997E-2</v>
      </c>
      <c r="H512" s="56">
        <f t="shared" si="21"/>
        <v>11.17833463172609</v>
      </c>
      <c r="I512" s="162">
        <v>5.5544851163231987</v>
      </c>
      <c r="J512" s="162">
        <v>0.34970651357374899</v>
      </c>
      <c r="K512" s="56">
        <f t="shared" si="22"/>
        <v>14.88327612076869</v>
      </c>
      <c r="L512" s="56">
        <f t="shared" si="23"/>
        <v>10.079851101850176</v>
      </c>
    </row>
    <row r="513" spans="1:12" x14ac:dyDescent="0.2">
      <c r="A513" s="160" t="s">
        <v>2415</v>
      </c>
      <c r="B513" s="161" t="s">
        <v>1978</v>
      </c>
      <c r="C513" s="160" t="s">
        <v>596</v>
      </c>
      <c r="D513" s="160" t="s">
        <v>570</v>
      </c>
      <c r="E513" s="160" t="s">
        <v>644</v>
      </c>
      <c r="F513" s="162">
        <v>1.66884655</v>
      </c>
      <c r="G513" s="162">
        <v>3.0875803799999999</v>
      </c>
      <c r="H513" s="56">
        <f t="shared" si="21"/>
        <v>-0.45949697024567826</v>
      </c>
      <c r="I513" s="162">
        <v>5.5296050892335993</v>
      </c>
      <c r="J513" s="162">
        <v>7.3966664649793925</v>
      </c>
      <c r="K513" s="56">
        <f t="shared" si="22"/>
        <v>-0.25241930058434703</v>
      </c>
      <c r="L513" s="56">
        <f t="shared" si="23"/>
        <v>3.3134293199297438</v>
      </c>
    </row>
    <row r="514" spans="1:12" x14ac:dyDescent="0.2">
      <c r="A514" s="160" t="s">
        <v>2932</v>
      </c>
      <c r="B514" s="161" t="s">
        <v>722</v>
      </c>
      <c r="C514" s="160" t="s">
        <v>3148</v>
      </c>
      <c r="D514" s="160" t="s">
        <v>570</v>
      </c>
      <c r="E514" s="160" t="s">
        <v>644</v>
      </c>
      <c r="F514" s="162">
        <v>3.5321056299999998</v>
      </c>
      <c r="G514" s="162">
        <v>3.19102818</v>
      </c>
      <c r="H514" s="56">
        <f t="shared" si="21"/>
        <v>0.10688637980000526</v>
      </c>
      <c r="I514" s="162">
        <v>5.4995476700000001</v>
      </c>
      <c r="J514" s="162">
        <v>34.696549759999996</v>
      </c>
      <c r="K514" s="56">
        <f t="shared" si="22"/>
        <v>-0.84149583436851794</v>
      </c>
      <c r="L514" s="56">
        <f t="shared" si="23"/>
        <v>1.5570167616986019</v>
      </c>
    </row>
    <row r="515" spans="1:12" x14ac:dyDescent="0.2">
      <c r="A515" s="160" t="s">
        <v>2413</v>
      </c>
      <c r="B515" s="161" t="s">
        <v>1533</v>
      </c>
      <c r="C515" s="160" t="s">
        <v>596</v>
      </c>
      <c r="D515" s="160" t="s">
        <v>570</v>
      </c>
      <c r="E515" s="160" t="s">
        <v>644</v>
      </c>
      <c r="F515" s="162">
        <v>1.5010489899999999</v>
      </c>
      <c r="G515" s="162">
        <v>1.56970809</v>
      </c>
      <c r="H515" s="56">
        <f t="shared" si="21"/>
        <v>-4.3740043411511054E-2</v>
      </c>
      <c r="I515" s="162">
        <v>5.4769926713500015</v>
      </c>
      <c r="J515" s="162">
        <v>3.7495224774049007</v>
      </c>
      <c r="K515" s="56">
        <f t="shared" si="22"/>
        <v>0.4607173858418121</v>
      </c>
      <c r="L515" s="56">
        <f t="shared" si="23"/>
        <v>3.6487767606772126</v>
      </c>
    </row>
    <row r="516" spans="1:12" x14ac:dyDescent="0.2">
      <c r="A516" s="160" t="s">
        <v>3107</v>
      </c>
      <c r="B516" s="160" t="s">
        <v>1882</v>
      </c>
      <c r="C516" s="160" t="s">
        <v>2500</v>
      </c>
      <c r="D516" s="160" t="s">
        <v>163</v>
      </c>
      <c r="E516" s="160" t="s">
        <v>644</v>
      </c>
      <c r="F516" s="162">
        <v>0.72242147999999995</v>
      </c>
      <c r="G516" s="162">
        <v>0.33308196999999995</v>
      </c>
      <c r="H516" s="56">
        <f t="shared" si="21"/>
        <v>1.1688999857902846</v>
      </c>
      <c r="I516" s="162">
        <v>5.4719828899999996</v>
      </c>
      <c r="J516" s="162">
        <v>0.14053926</v>
      </c>
      <c r="K516" s="56">
        <f t="shared" si="22"/>
        <v>37.935617634531447</v>
      </c>
      <c r="L516" s="56">
        <f t="shared" si="23"/>
        <v>7.5745019237246378</v>
      </c>
    </row>
    <row r="517" spans="1:12" x14ac:dyDescent="0.2">
      <c r="A517" s="160" t="s">
        <v>3097</v>
      </c>
      <c r="B517" s="161" t="s">
        <v>1532</v>
      </c>
      <c r="C517" s="160" t="s">
        <v>3148</v>
      </c>
      <c r="D517" s="160" t="s">
        <v>163</v>
      </c>
      <c r="E517" s="160" t="s">
        <v>644</v>
      </c>
      <c r="F517" s="162">
        <v>0.24776665</v>
      </c>
      <c r="G517" s="162">
        <v>1.01015842</v>
      </c>
      <c r="H517" s="56">
        <f t="shared" si="21"/>
        <v>-0.75472495690329444</v>
      </c>
      <c r="I517" s="162">
        <v>5.4374622052605295</v>
      </c>
      <c r="J517" s="162">
        <v>5.0845317973870703</v>
      </c>
      <c r="K517" s="56">
        <f t="shared" si="22"/>
        <v>6.9412567752025645E-2</v>
      </c>
      <c r="L517" s="56">
        <f t="shared" si="23"/>
        <v>21.945900327023551</v>
      </c>
    </row>
    <row r="518" spans="1:12" x14ac:dyDescent="0.2">
      <c r="A518" s="160" t="s">
        <v>3213</v>
      </c>
      <c r="B518" s="160" t="s">
        <v>3214</v>
      </c>
      <c r="C518" s="160" t="s">
        <v>3149</v>
      </c>
      <c r="D518" s="160" t="s">
        <v>163</v>
      </c>
      <c r="E518" s="160" t="s">
        <v>644</v>
      </c>
      <c r="F518" s="162">
        <v>1.20358093</v>
      </c>
      <c r="G518" s="162">
        <v>0.3516397</v>
      </c>
      <c r="H518" s="56">
        <f t="shared" si="21"/>
        <v>2.4227674804636679</v>
      </c>
      <c r="I518" s="162">
        <v>5.3976744100000005</v>
      </c>
      <c r="J518" s="162">
        <v>47.352539540000002</v>
      </c>
      <c r="K518" s="56">
        <f t="shared" si="22"/>
        <v>-0.88601087792893485</v>
      </c>
      <c r="L518" s="56">
        <f t="shared" si="23"/>
        <v>4.4846792396419914</v>
      </c>
    </row>
    <row r="519" spans="1:12" x14ac:dyDescent="0.2">
      <c r="A519" s="160" t="s">
        <v>2401</v>
      </c>
      <c r="B519" s="161" t="s">
        <v>1322</v>
      </c>
      <c r="C519" s="160" t="s">
        <v>3149</v>
      </c>
      <c r="D519" s="160" t="s">
        <v>163</v>
      </c>
      <c r="E519" s="160" t="s">
        <v>644</v>
      </c>
      <c r="F519" s="162">
        <v>4.5087990499999995</v>
      </c>
      <c r="G519" s="162">
        <v>2.0804030099999999</v>
      </c>
      <c r="H519" s="56">
        <f t="shared" ref="H519:H582" si="24">IF(ISERROR(F519/G519-1),"",IF((F519/G519-1)&gt;10000%,"",F519/G519-1))</f>
        <v>1.1672719316052134</v>
      </c>
      <c r="I519" s="162">
        <v>5.2896744600000005</v>
      </c>
      <c r="J519" s="162">
        <v>43.17130581</v>
      </c>
      <c r="K519" s="56">
        <f t="shared" ref="K519:K582" si="25">IF(ISERROR(I519/J519-1),"",IF((I519/J519-1)&gt;10000%,"",I519/J519-1))</f>
        <v>-0.87747244701653837</v>
      </c>
      <c r="L519" s="56">
        <f t="shared" ref="L519:L582" si="26">IF(ISERROR(I519/F519),"",IF(I519/F519&gt;10000%,"",I519/F519))</f>
        <v>1.173189224301314</v>
      </c>
    </row>
    <row r="520" spans="1:12" x14ac:dyDescent="0.2">
      <c r="A520" s="160" t="s">
        <v>2462</v>
      </c>
      <c r="B520" s="161" t="s">
        <v>1852</v>
      </c>
      <c r="C520" s="160" t="s">
        <v>3281</v>
      </c>
      <c r="D520" s="160" t="s">
        <v>162</v>
      </c>
      <c r="E520" s="160" t="s">
        <v>644</v>
      </c>
      <c r="F520" s="162">
        <v>0.7271224300000001</v>
      </c>
      <c r="G520" s="162">
        <v>0.29282989000000004</v>
      </c>
      <c r="H520" s="56">
        <f t="shared" si="24"/>
        <v>1.4830881505982876</v>
      </c>
      <c r="I520" s="162">
        <v>5.2338373499999999</v>
      </c>
      <c r="J520" s="162">
        <v>0.7732495399999999</v>
      </c>
      <c r="K520" s="56">
        <f t="shared" si="25"/>
        <v>5.7686265290245125</v>
      </c>
      <c r="L520" s="56">
        <f t="shared" si="26"/>
        <v>7.1980138888027412</v>
      </c>
    </row>
    <row r="521" spans="1:12" x14ac:dyDescent="0.2">
      <c r="A521" s="160" t="s">
        <v>2382</v>
      </c>
      <c r="B521" s="161" t="s">
        <v>1808</v>
      </c>
      <c r="C521" s="160" t="s">
        <v>596</v>
      </c>
      <c r="D521" s="160" t="s">
        <v>163</v>
      </c>
      <c r="E521" s="160" t="s">
        <v>644</v>
      </c>
      <c r="F521" s="162">
        <v>2.6556626099999998</v>
      </c>
      <c r="G521" s="162">
        <v>1.1731919199999998</v>
      </c>
      <c r="H521" s="56">
        <f t="shared" si="24"/>
        <v>1.2636216331936554</v>
      </c>
      <c r="I521" s="162">
        <v>5.2270309999999993</v>
      </c>
      <c r="J521" s="162">
        <v>8.4255693199999957</v>
      </c>
      <c r="K521" s="56">
        <f t="shared" si="25"/>
        <v>-0.37962281224219963</v>
      </c>
      <c r="L521" s="56">
        <f t="shared" si="26"/>
        <v>1.9682586862944911</v>
      </c>
    </row>
    <row r="522" spans="1:12" x14ac:dyDescent="0.2">
      <c r="A522" s="160" t="s">
        <v>2831</v>
      </c>
      <c r="B522" s="160" t="s">
        <v>194</v>
      </c>
      <c r="C522" s="160" t="s">
        <v>2500</v>
      </c>
      <c r="D522" s="160" t="s">
        <v>162</v>
      </c>
      <c r="E522" s="160" t="s">
        <v>164</v>
      </c>
      <c r="F522" s="162">
        <v>21.301557829999997</v>
      </c>
      <c r="G522" s="162">
        <v>28.31802179</v>
      </c>
      <c r="H522" s="56">
        <f t="shared" si="24"/>
        <v>-0.24777380327031673</v>
      </c>
      <c r="I522" s="162">
        <v>5.2197913299999996</v>
      </c>
      <c r="J522" s="162">
        <v>3.4513944000000003</v>
      </c>
      <c r="K522" s="56">
        <f t="shared" si="25"/>
        <v>0.51237173300159466</v>
      </c>
      <c r="L522" s="56">
        <f t="shared" si="26"/>
        <v>0.24504270399645228</v>
      </c>
    </row>
    <row r="523" spans="1:12" x14ac:dyDescent="0.2">
      <c r="A523" s="160" t="s">
        <v>2571</v>
      </c>
      <c r="B523" s="161" t="s">
        <v>2572</v>
      </c>
      <c r="C523" s="160" t="s">
        <v>2541</v>
      </c>
      <c r="D523" s="160" t="s">
        <v>163</v>
      </c>
      <c r="E523" s="160" t="s">
        <v>164</v>
      </c>
      <c r="F523" s="162">
        <v>1.22248505</v>
      </c>
      <c r="G523" s="162">
        <v>2.45111211</v>
      </c>
      <c r="H523" s="56">
        <f t="shared" si="24"/>
        <v>-0.50125290270790601</v>
      </c>
      <c r="I523" s="162">
        <v>5.1308183499999993</v>
      </c>
      <c r="J523" s="162">
        <v>1.1335750499999999</v>
      </c>
      <c r="K523" s="56">
        <f t="shared" si="25"/>
        <v>3.5262273106663731</v>
      </c>
      <c r="L523" s="56">
        <f t="shared" si="26"/>
        <v>4.1970397511200641</v>
      </c>
    </row>
    <row r="524" spans="1:12" x14ac:dyDescent="0.2">
      <c r="A524" s="160" t="s">
        <v>2947</v>
      </c>
      <c r="B524" s="161" t="s">
        <v>627</v>
      </c>
      <c r="C524" s="160" t="s">
        <v>3148</v>
      </c>
      <c r="D524" s="160" t="s">
        <v>162</v>
      </c>
      <c r="E524" s="160" t="s">
        <v>644</v>
      </c>
      <c r="F524" s="162">
        <v>4.2065086599999999</v>
      </c>
      <c r="G524" s="162">
        <v>11.94984185</v>
      </c>
      <c r="H524" s="56">
        <f t="shared" si="24"/>
        <v>-0.64798624845399111</v>
      </c>
      <c r="I524" s="162">
        <v>5.1245469905329903</v>
      </c>
      <c r="J524" s="162">
        <v>7.7145987261657405</v>
      </c>
      <c r="K524" s="56">
        <f t="shared" si="25"/>
        <v>-0.3357338246055529</v>
      </c>
      <c r="L524" s="56">
        <f t="shared" si="26"/>
        <v>1.2182423488777485</v>
      </c>
    </row>
    <row r="525" spans="1:12" x14ac:dyDescent="0.2">
      <c r="A525" s="160" t="s">
        <v>2405</v>
      </c>
      <c r="B525" s="161" t="s">
        <v>649</v>
      </c>
      <c r="C525" s="160" t="s">
        <v>3149</v>
      </c>
      <c r="D525" s="160" t="s">
        <v>163</v>
      </c>
      <c r="E525" s="160" t="s">
        <v>164</v>
      </c>
      <c r="F525" s="162">
        <v>6.8078042999999999</v>
      </c>
      <c r="G525" s="162">
        <v>5.3204539200000003</v>
      </c>
      <c r="H525" s="56">
        <f t="shared" si="24"/>
        <v>0.27955328668648627</v>
      </c>
      <c r="I525" s="162">
        <v>5.1115991573211996</v>
      </c>
      <c r="J525" s="162">
        <v>2.8547007500307</v>
      </c>
      <c r="K525" s="56">
        <f t="shared" si="25"/>
        <v>0.79059018962538485</v>
      </c>
      <c r="L525" s="56">
        <f t="shared" si="26"/>
        <v>0.75084402137135464</v>
      </c>
    </row>
    <row r="526" spans="1:12" x14ac:dyDescent="0.2">
      <c r="A526" s="160" t="s">
        <v>2881</v>
      </c>
      <c r="B526" s="161" t="s">
        <v>1000</v>
      </c>
      <c r="C526" s="160" t="s">
        <v>2501</v>
      </c>
      <c r="D526" s="160" t="s">
        <v>570</v>
      </c>
      <c r="E526" s="160" t="s">
        <v>164</v>
      </c>
      <c r="F526" s="162">
        <v>2.03261022</v>
      </c>
      <c r="G526" s="162">
        <v>1.6195873700000001</v>
      </c>
      <c r="H526" s="56">
        <f t="shared" si="24"/>
        <v>0.25501733197635401</v>
      </c>
      <c r="I526" s="162">
        <v>5.0571859917583994</v>
      </c>
      <c r="J526" s="162">
        <v>7.501445832445099</v>
      </c>
      <c r="K526" s="56">
        <f t="shared" si="25"/>
        <v>-0.3258384977086467</v>
      </c>
      <c r="L526" s="56">
        <f t="shared" si="26"/>
        <v>2.4880254669576538</v>
      </c>
    </row>
    <row r="527" spans="1:12" x14ac:dyDescent="0.2">
      <c r="A527" s="160" t="s">
        <v>1055</v>
      </c>
      <c r="B527" s="161" t="s">
        <v>1056</v>
      </c>
      <c r="C527" s="160" t="s">
        <v>2501</v>
      </c>
      <c r="D527" s="160" t="s">
        <v>570</v>
      </c>
      <c r="E527" s="160" t="s">
        <v>164</v>
      </c>
      <c r="F527" s="162">
        <v>2.42387489</v>
      </c>
      <c r="G527" s="162">
        <v>9.0638897600000004</v>
      </c>
      <c r="H527" s="56">
        <f t="shared" si="24"/>
        <v>-0.73257895294613551</v>
      </c>
      <c r="I527" s="162">
        <v>5.0489986263801994</v>
      </c>
      <c r="J527" s="162">
        <v>56.466634978607949</v>
      </c>
      <c r="K527" s="56">
        <f t="shared" si="25"/>
        <v>-0.91058438973222011</v>
      </c>
      <c r="L527" s="56">
        <f t="shared" si="26"/>
        <v>2.083027736790573</v>
      </c>
    </row>
    <row r="528" spans="1:12" x14ac:dyDescent="0.2">
      <c r="A528" s="160" t="s">
        <v>2550</v>
      </c>
      <c r="B528" s="161" t="s">
        <v>2551</v>
      </c>
      <c r="C528" s="160" t="s">
        <v>3151</v>
      </c>
      <c r="D528" s="160" t="s">
        <v>163</v>
      </c>
      <c r="E528" s="160" t="s">
        <v>164</v>
      </c>
      <c r="F528" s="162">
        <v>5.3059154900000003</v>
      </c>
      <c r="G528" s="162">
        <v>5.3642458899999994</v>
      </c>
      <c r="H528" s="56">
        <f t="shared" si="24"/>
        <v>-1.087392360382633E-2</v>
      </c>
      <c r="I528" s="162">
        <v>5.03139</v>
      </c>
      <c r="J528" s="162">
        <v>0</v>
      </c>
      <c r="K528" s="56" t="str">
        <f t="shared" si="25"/>
        <v/>
      </c>
      <c r="L528" s="56">
        <f t="shared" si="26"/>
        <v>0.94826048576962918</v>
      </c>
    </row>
    <row r="529" spans="1:12" x14ac:dyDescent="0.2">
      <c r="A529" s="160" t="s">
        <v>1608</v>
      </c>
      <c r="B529" s="161" t="s">
        <v>1606</v>
      </c>
      <c r="C529" s="160" t="s">
        <v>3150</v>
      </c>
      <c r="D529" s="160" t="s">
        <v>163</v>
      </c>
      <c r="E529" s="160" t="s">
        <v>164</v>
      </c>
      <c r="F529" s="162">
        <v>0.76762677000000001</v>
      </c>
      <c r="G529" s="162">
        <v>1.1214743700000001</v>
      </c>
      <c r="H529" s="56">
        <f t="shared" si="24"/>
        <v>-0.31552000604347297</v>
      </c>
      <c r="I529" s="162">
        <v>5.0165914100000002</v>
      </c>
      <c r="J529" s="162">
        <v>9.8829666400000011</v>
      </c>
      <c r="K529" s="56">
        <f t="shared" si="25"/>
        <v>-0.49240024855532649</v>
      </c>
      <c r="L529" s="56">
        <f t="shared" si="26"/>
        <v>6.5351960171998691</v>
      </c>
    </row>
    <row r="530" spans="1:12" x14ac:dyDescent="0.2">
      <c r="A530" s="160" t="s">
        <v>1490</v>
      </c>
      <c r="B530" s="161" t="s">
        <v>1491</v>
      </c>
      <c r="C530" s="160" t="s">
        <v>2501</v>
      </c>
      <c r="D530" s="160" t="s">
        <v>570</v>
      </c>
      <c r="E530" s="160" t="s">
        <v>644</v>
      </c>
      <c r="F530" s="162">
        <v>1.63366057</v>
      </c>
      <c r="G530" s="162">
        <v>1.9199951499999999</v>
      </c>
      <c r="H530" s="56">
        <f t="shared" si="24"/>
        <v>-0.14913297046609719</v>
      </c>
      <c r="I530" s="162">
        <v>5.0014229372240999</v>
      </c>
      <c r="J530" s="162">
        <v>9.0148440500294011</v>
      </c>
      <c r="K530" s="56">
        <f t="shared" si="25"/>
        <v>-0.44520139123118962</v>
      </c>
      <c r="L530" s="56">
        <f t="shared" si="26"/>
        <v>3.0614823109944438</v>
      </c>
    </row>
    <row r="531" spans="1:12" x14ac:dyDescent="0.2">
      <c r="A531" s="160" t="s">
        <v>2757</v>
      </c>
      <c r="B531" s="161" t="s">
        <v>343</v>
      </c>
      <c r="C531" s="160" t="s">
        <v>1146</v>
      </c>
      <c r="D531" s="160" t="s">
        <v>163</v>
      </c>
      <c r="E531" s="160" t="s">
        <v>164</v>
      </c>
      <c r="F531" s="162">
        <v>1.2535801299999998</v>
      </c>
      <c r="G531" s="162">
        <v>0.79398387000000004</v>
      </c>
      <c r="H531" s="56">
        <f t="shared" si="24"/>
        <v>0.57884835872043561</v>
      </c>
      <c r="I531" s="162">
        <v>4.9732029999999998</v>
      </c>
      <c r="J531" s="162">
        <v>2.0655139899999999</v>
      </c>
      <c r="K531" s="56">
        <f t="shared" si="25"/>
        <v>1.4077314528380414</v>
      </c>
      <c r="L531" s="56">
        <f t="shared" si="26"/>
        <v>3.9671999268207934</v>
      </c>
    </row>
    <row r="532" spans="1:12" x14ac:dyDescent="0.2">
      <c r="A532" s="160" t="s">
        <v>2091</v>
      </c>
      <c r="B532" s="161" t="s">
        <v>1837</v>
      </c>
      <c r="C532" s="160" t="s">
        <v>596</v>
      </c>
      <c r="D532" s="160" t="s">
        <v>570</v>
      </c>
      <c r="E532" s="160" t="s">
        <v>164</v>
      </c>
      <c r="F532" s="162">
        <v>0.70258410999999998</v>
      </c>
      <c r="G532" s="162">
        <v>0.24776023</v>
      </c>
      <c r="H532" s="56">
        <f t="shared" si="24"/>
        <v>1.8357420801554793</v>
      </c>
      <c r="I532" s="162">
        <v>4.8893192083558992</v>
      </c>
      <c r="J532" s="162">
        <v>0.6070189507078001</v>
      </c>
      <c r="K532" s="56">
        <f t="shared" si="25"/>
        <v>7.0546401436970356</v>
      </c>
      <c r="L532" s="56">
        <f t="shared" si="26"/>
        <v>6.9590517900495916</v>
      </c>
    </row>
    <row r="533" spans="1:12" x14ac:dyDescent="0.2">
      <c r="A533" s="160" t="s">
        <v>3031</v>
      </c>
      <c r="B533" s="161" t="s">
        <v>1141</v>
      </c>
      <c r="C533" s="160" t="s">
        <v>3148</v>
      </c>
      <c r="D533" s="160" t="s">
        <v>162</v>
      </c>
      <c r="E533" s="160" t="s">
        <v>164</v>
      </c>
      <c r="F533" s="162">
        <v>2.5080635</v>
      </c>
      <c r="G533" s="162">
        <v>3.87809348</v>
      </c>
      <c r="H533" s="56">
        <f t="shared" si="24"/>
        <v>-0.35327409900392603</v>
      </c>
      <c r="I533" s="162">
        <v>4.8810062099999998</v>
      </c>
      <c r="J533" s="162">
        <v>3.7336163500000001</v>
      </c>
      <c r="K533" s="56">
        <f t="shared" si="25"/>
        <v>0.30731327282729515</v>
      </c>
      <c r="L533" s="56">
        <f t="shared" si="26"/>
        <v>1.9461254509704398</v>
      </c>
    </row>
    <row r="534" spans="1:12" x14ac:dyDescent="0.2">
      <c r="A534" s="160" t="s">
        <v>2746</v>
      </c>
      <c r="B534" s="161" t="s">
        <v>573</v>
      </c>
      <c r="C534" s="160" t="s">
        <v>1146</v>
      </c>
      <c r="D534" s="160" t="s">
        <v>163</v>
      </c>
      <c r="E534" s="160" t="s">
        <v>164</v>
      </c>
      <c r="F534" s="162">
        <v>4.98030244</v>
      </c>
      <c r="G534" s="162">
        <v>10.85935134</v>
      </c>
      <c r="H534" s="56">
        <f t="shared" si="24"/>
        <v>-0.54138122213108164</v>
      </c>
      <c r="I534" s="162">
        <v>4.8187001199999999</v>
      </c>
      <c r="J534" s="162">
        <v>12.203789130000001</v>
      </c>
      <c r="K534" s="56">
        <f t="shared" si="25"/>
        <v>-0.60514721545340233</v>
      </c>
      <c r="L534" s="56">
        <f t="shared" si="26"/>
        <v>0.96755170555465297</v>
      </c>
    </row>
    <row r="535" spans="1:12" x14ac:dyDescent="0.2">
      <c r="A535" s="160" t="s">
        <v>2358</v>
      </c>
      <c r="B535" s="161" t="s">
        <v>1635</v>
      </c>
      <c r="C535" s="160" t="s">
        <v>596</v>
      </c>
      <c r="D535" s="160" t="s">
        <v>163</v>
      </c>
      <c r="E535" s="160" t="s">
        <v>644</v>
      </c>
      <c r="F535" s="162">
        <v>0.78856453000000004</v>
      </c>
      <c r="G535" s="162">
        <v>3.8700666500000001</v>
      </c>
      <c r="H535" s="56">
        <f t="shared" si="24"/>
        <v>-0.79624006475444031</v>
      </c>
      <c r="I535" s="162">
        <v>4.8108558899999991</v>
      </c>
      <c r="J535" s="162">
        <v>10.496241499999998</v>
      </c>
      <c r="K535" s="56">
        <f t="shared" si="25"/>
        <v>-0.54165918438519167</v>
      </c>
      <c r="L535" s="56">
        <f t="shared" si="26"/>
        <v>6.1007764196545828</v>
      </c>
    </row>
    <row r="536" spans="1:12" x14ac:dyDescent="0.2">
      <c r="A536" s="160" t="s">
        <v>2783</v>
      </c>
      <c r="B536" s="160" t="s">
        <v>2784</v>
      </c>
      <c r="C536" s="160" t="s">
        <v>3149</v>
      </c>
      <c r="D536" s="160" t="s">
        <v>163</v>
      </c>
      <c r="E536" s="160" t="s">
        <v>164</v>
      </c>
      <c r="F536" s="162">
        <v>0.21943282</v>
      </c>
      <c r="G536" s="162">
        <v>0.97280453</v>
      </c>
      <c r="H536" s="56">
        <f t="shared" si="24"/>
        <v>-0.77443277325199134</v>
      </c>
      <c r="I536" s="162">
        <v>4.7922131399999994</v>
      </c>
      <c r="J536" s="162">
        <v>5.5824519600000002</v>
      </c>
      <c r="K536" s="56">
        <f t="shared" si="25"/>
        <v>-0.14155765704072454</v>
      </c>
      <c r="L536" s="56">
        <f t="shared" si="26"/>
        <v>21.839090159803803</v>
      </c>
    </row>
    <row r="537" spans="1:12" x14ac:dyDescent="0.2">
      <c r="A537" s="160" t="s">
        <v>2591</v>
      </c>
      <c r="B537" s="161" t="s">
        <v>2592</v>
      </c>
      <c r="C537" s="160" t="s">
        <v>2541</v>
      </c>
      <c r="D537" s="160" t="s">
        <v>163</v>
      </c>
      <c r="E537" s="160" t="s">
        <v>164</v>
      </c>
      <c r="F537" s="162">
        <v>9.1941859399999988</v>
      </c>
      <c r="G537" s="162">
        <v>3.7417508599999998</v>
      </c>
      <c r="H537" s="56">
        <f t="shared" si="24"/>
        <v>1.457188167787312</v>
      </c>
      <c r="I537" s="162">
        <v>4.7755853099999994</v>
      </c>
      <c r="J537" s="162">
        <v>2.4996609599999999</v>
      </c>
      <c r="K537" s="56">
        <f t="shared" si="25"/>
        <v>0.91049321744817724</v>
      </c>
      <c r="L537" s="56">
        <f t="shared" si="26"/>
        <v>0.51941360998840103</v>
      </c>
    </row>
    <row r="538" spans="1:12" x14ac:dyDescent="0.2">
      <c r="A538" s="160" t="s">
        <v>2556</v>
      </c>
      <c r="B538" s="161" t="s">
        <v>2557</v>
      </c>
      <c r="C538" s="160" t="s">
        <v>3151</v>
      </c>
      <c r="D538" s="160" t="s">
        <v>163</v>
      </c>
      <c r="E538" s="160" t="s">
        <v>644</v>
      </c>
      <c r="F538" s="162">
        <v>2.5586691400000001</v>
      </c>
      <c r="G538" s="162">
        <v>4.2278361799999997</v>
      </c>
      <c r="H538" s="56">
        <f t="shared" si="24"/>
        <v>-0.39480409574431519</v>
      </c>
      <c r="I538" s="162">
        <v>4.6722902199999998</v>
      </c>
      <c r="J538" s="162">
        <v>27.58302123</v>
      </c>
      <c r="K538" s="56">
        <f t="shared" si="25"/>
        <v>-0.83060991828849051</v>
      </c>
      <c r="L538" s="56">
        <f t="shared" si="26"/>
        <v>1.8260626772557236</v>
      </c>
    </row>
    <row r="539" spans="1:12" x14ac:dyDescent="0.2">
      <c r="A539" s="160" t="s">
        <v>1422</v>
      </c>
      <c r="B539" s="160" t="s">
        <v>3270</v>
      </c>
      <c r="C539" s="160" t="s">
        <v>2499</v>
      </c>
      <c r="D539" s="160" t="s">
        <v>162</v>
      </c>
      <c r="E539" s="160" t="s">
        <v>644</v>
      </c>
      <c r="F539" s="162">
        <v>14.739931039999998</v>
      </c>
      <c r="G539" s="162">
        <v>18.943031430000001</v>
      </c>
      <c r="H539" s="56">
        <f t="shared" si="24"/>
        <v>-0.22188108622063363</v>
      </c>
      <c r="I539" s="162">
        <v>4.6223592585300999</v>
      </c>
      <c r="J539" s="162">
        <v>6.8835048184180998</v>
      </c>
      <c r="K539" s="56">
        <f t="shared" si="25"/>
        <v>-0.32848753934738062</v>
      </c>
      <c r="L539" s="56">
        <f t="shared" si="26"/>
        <v>0.31359436119384315</v>
      </c>
    </row>
    <row r="540" spans="1:12" x14ac:dyDescent="0.2">
      <c r="A540" s="160" t="s">
        <v>2767</v>
      </c>
      <c r="B540" s="161" t="s">
        <v>351</v>
      </c>
      <c r="C540" s="160" t="s">
        <v>1146</v>
      </c>
      <c r="D540" s="160" t="s">
        <v>163</v>
      </c>
      <c r="E540" s="160" t="s">
        <v>164</v>
      </c>
      <c r="F540" s="162">
        <v>3.4759762599999999</v>
      </c>
      <c r="G540" s="162">
        <v>0.21421346999999999</v>
      </c>
      <c r="H540" s="56">
        <f t="shared" si="24"/>
        <v>15.226693214016841</v>
      </c>
      <c r="I540" s="162">
        <v>4.6141207</v>
      </c>
      <c r="J540" s="162">
        <v>3.8085599999999999E-3</v>
      </c>
      <c r="K540" s="56" t="str">
        <f t="shared" si="25"/>
        <v/>
      </c>
      <c r="L540" s="56">
        <f t="shared" si="26"/>
        <v>1.3274315918371664</v>
      </c>
    </row>
    <row r="541" spans="1:12" x14ac:dyDescent="0.2">
      <c r="A541" s="160" t="s">
        <v>2518</v>
      </c>
      <c r="B541" s="160" t="s">
        <v>2519</v>
      </c>
      <c r="C541" s="160" t="s">
        <v>596</v>
      </c>
      <c r="D541" s="160" t="s">
        <v>570</v>
      </c>
      <c r="E541" s="160" t="s">
        <v>164</v>
      </c>
      <c r="F541" s="162">
        <v>0.25533728999999999</v>
      </c>
      <c r="G541" s="162">
        <v>1.09142579</v>
      </c>
      <c r="H541" s="56">
        <f t="shared" si="24"/>
        <v>-0.76605162500329038</v>
      </c>
      <c r="I541" s="162">
        <v>4.602447510000002</v>
      </c>
      <c r="J541" s="162">
        <v>1.1309628899999997</v>
      </c>
      <c r="K541" s="56">
        <f t="shared" si="25"/>
        <v>3.069494720556218</v>
      </c>
      <c r="L541" s="56">
        <f t="shared" si="26"/>
        <v>18.024972028174975</v>
      </c>
    </row>
    <row r="542" spans="1:12" x14ac:dyDescent="0.2">
      <c r="A542" s="160" t="s">
        <v>2409</v>
      </c>
      <c r="B542" s="160" t="s">
        <v>1418</v>
      </c>
      <c r="C542" s="160" t="s">
        <v>596</v>
      </c>
      <c r="D542" s="160" t="s">
        <v>163</v>
      </c>
      <c r="E542" s="160" t="s">
        <v>644</v>
      </c>
      <c r="F542" s="162">
        <v>1.2058578999999998</v>
      </c>
      <c r="G542" s="162">
        <v>3.7650830499999999</v>
      </c>
      <c r="H542" s="56">
        <f t="shared" si="24"/>
        <v>-0.67972608200501716</v>
      </c>
      <c r="I542" s="162">
        <v>4.5997232400000003</v>
      </c>
      <c r="J542" s="162">
        <v>10.508143520000001</v>
      </c>
      <c r="K542" s="56">
        <f t="shared" si="25"/>
        <v>-0.56227061124113775</v>
      </c>
      <c r="L542" s="56">
        <f t="shared" si="26"/>
        <v>3.8144819883006122</v>
      </c>
    </row>
    <row r="543" spans="1:12" x14ac:dyDescent="0.2">
      <c r="A543" s="160" t="s">
        <v>2471</v>
      </c>
      <c r="B543" s="161" t="s">
        <v>7</v>
      </c>
      <c r="C543" s="160" t="s">
        <v>596</v>
      </c>
      <c r="D543" s="160" t="s">
        <v>570</v>
      </c>
      <c r="E543" s="160" t="s">
        <v>644</v>
      </c>
      <c r="F543" s="162">
        <v>5.109611E-2</v>
      </c>
      <c r="G543" s="162">
        <v>0.12169691000000001</v>
      </c>
      <c r="H543" s="56">
        <f t="shared" si="24"/>
        <v>-0.5801363403557247</v>
      </c>
      <c r="I543" s="162">
        <v>4.5974110449112997</v>
      </c>
      <c r="J543" s="162">
        <v>19.260641832368538</v>
      </c>
      <c r="K543" s="56">
        <f t="shared" si="25"/>
        <v>-0.76130540794413692</v>
      </c>
      <c r="L543" s="56">
        <f t="shared" si="26"/>
        <v>89.975754414793997</v>
      </c>
    </row>
    <row r="544" spans="1:12" x14ac:dyDescent="0.2">
      <c r="A544" s="160" t="s">
        <v>3076</v>
      </c>
      <c r="B544" s="161" t="s">
        <v>83</v>
      </c>
      <c r="C544" s="160" t="s">
        <v>3148</v>
      </c>
      <c r="D544" s="160" t="s">
        <v>163</v>
      </c>
      <c r="E544" s="160" t="s">
        <v>164</v>
      </c>
      <c r="F544" s="162">
        <v>3.61827027</v>
      </c>
      <c r="G544" s="162">
        <v>0.46235928000000004</v>
      </c>
      <c r="H544" s="56">
        <f t="shared" si="24"/>
        <v>6.8256681038174465</v>
      </c>
      <c r="I544" s="162">
        <v>4.55143235843786</v>
      </c>
      <c r="J544" s="162">
        <v>0.63010833999999993</v>
      </c>
      <c r="K544" s="56">
        <f t="shared" si="25"/>
        <v>6.2232536367283453</v>
      </c>
      <c r="L544" s="56">
        <f t="shared" si="26"/>
        <v>1.2579028151033782</v>
      </c>
    </row>
    <row r="545" spans="1:12" x14ac:dyDescent="0.2">
      <c r="A545" s="160" t="s">
        <v>2832</v>
      </c>
      <c r="B545" s="160" t="s">
        <v>192</v>
      </c>
      <c r="C545" s="160" t="s">
        <v>2500</v>
      </c>
      <c r="D545" s="160" t="s">
        <v>162</v>
      </c>
      <c r="E545" s="160" t="s">
        <v>164</v>
      </c>
      <c r="F545" s="162">
        <v>32.635928700000001</v>
      </c>
      <c r="G545" s="162">
        <v>35.901668200000003</v>
      </c>
      <c r="H545" s="56">
        <f t="shared" si="24"/>
        <v>-9.096344720828331E-2</v>
      </c>
      <c r="I545" s="162">
        <v>4.5438608199999999</v>
      </c>
      <c r="J545" s="162">
        <v>6.8065327500000006</v>
      </c>
      <c r="K545" s="56">
        <f t="shared" si="25"/>
        <v>-0.33242651039914561</v>
      </c>
      <c r="L545" s="56">
        <f t="shared" si="26"/>
        <v>0.13922878866934157</v>
      </c>
    </row>
    <row r="546" spans="1:12" x14ac:dyDescent="0.2">
      <c r="A546" s="160" t="s">
        <v>3061</v>
      </c>
      <c r="B546" s="160" t="s">
        <v>1881</v>
      </c>
      <c r="C546" s="160" t="s">
        <v>2500</v>
      </c>
      <c r="D546" s="160" t="s">
        <v>163</v>
      </c>
      <c r="E546" s="160" t="s">
        <v>644</v>
      </c>
      <c r="F546" s="162">
        <v>0.41573541999999997</v>
      </c>
      <c r="G546" s="162">
        <v>0.44305719999999998</v>
      </c>
      <c r="H546" s="56">
        <f t="shared" si="24"/>
        <v>-6.166648459837698E-2</v>
      </c>
      <c r="I546" s="162">
        <v>4.5355709599999994</v>
      </c>
      <c r="J546" s="162">
        <v>0.55105289000000002</v>
      </c>
      <c r="K546" s="56">
        <f t="shared" si="25"/>
        <v>7.2307361821475968</v>
      </c>
      <c r="L546" s="56">
        <f t="shared" si="26"/>
        <v>10.90975351582985</v>
      </c>
    </row>
    <row r="547" spans="1:12" x14ac:dyDescent="0.2">
      <c r="A547" s="160" t="s">
        <v>2781</v>
      </c>
      <c r="B547" s="160" t="s">
        <v>2782</v>
      </c>
      <c r="C547" s="160" t="s">
        <v>2499</v>
      </c>
      <c r="D547" s="160" t="s">
        <v>162</v>
      </c>
      <c r="E547" s="160" t="s">
        <v>644</v>
      </c>
      <c r="F547" s="162">
        <v>1.9119593000000001</v>
      </c>
      <c r="G547" s="162">
        <v>2.1858074700000003</v>
      </c>
      <c r="H547" s="56">
        <f t="shared" si="24"/>
        <v>-0.12528467111515551</v>
      </c>
      <c r="I547" s="162">
        <v>4.5173785000000004</v>
      </c>
      <c r="J547" s="162">
        <v>1.2502500000000001</v>
      </c>
      <c r="K547" s="56">
        <f t="shared" si="25"/>
        <v>2.6131801639672068</v>
      </c>
      <c r="L547" s="56">
        <f t="shared" si="26"/>
        <v>2.3626959527851876</v>
      </c>
    </row>
    <row r="548" spans="1:12" x14ac:dyDescent="0.2">
      <c r="A548" s="160" t="s">
        <v>2180</v>
      </c>
      <c r="B548" s="160" t="s">
        <v>3268</v>
      </c>
      <c r="C548" s="160" t="s">
        <v>2499</v>
      </c>
      <c r="D548" s="160" t="s">
        <v>162</v>
      </c>
      <c r="E548" s="160" t="s">
        <v>644</v>
      </c>
      <c r="F548" s="162">
        <v>4.9919687699999997</v>
      </c>
      <c r="G548" s="162">
        <v>5.6364751899999996</v>
      </c>
      <c r="H548" s="56">
        <f t="shared" si="24"/>
        <v>-0.11434565012251918</v>
      </c>
      <c r="I548" s="162">
        <v>4.51559461</v>
      </c>
      <c r="J548" s="162">
        <v>9.0003627000000002</v>
      </c>
      <c r="K548" s="56">
        <f t="shared" si="25"/>
        <v>-0.49828748456992744</v>
      </c>
      <c r="L548" s="56">
        <f t="shared" si="26"/>
        <v>0.90457188697516633</v>
      </c>
    </row>
    <row r="549" spans="1:12" x14ac:dyDescent="0.2">
      <c r="A549" s="160" t="s">
        <v>1501</v>
      </c>
      <c r="B549" s="161" t="s">
        <v>1502</v>
      </c>
      <c r="C549" s="160" t="s">
        <v>1146</v>
      </c>
      <c r="D549" s="160" t="s">
        <v>162</v>
      </c>
      <c r="E549" s="160" t="s">
        <v>644</v>
      </c>
      <c r="F549" s="162">
        <v>1.17220469</v>
      </c>
      <c r="G549" s="162">
        <v>3.3400089700000004</v>
      </c>
      <c r="H549" s="56">
        <f t="shared" si="24"/>
        <v>-0.64904145452040507</v>
      </c>
      <c r="I549" s="162">
        <v>4.4899177300000002</v>
      </c>
      <c r="J549" s="162">
        <v>2.1606366499999998</v>
      </c>
      <c r="K549" s="56">
        <f t="shared" si="25"/>
        <v>1.0780531192044718</v>
      </c>
      <c r="L549" s="56">
        <f t="shared" si="26"/>
        <v>3.830318858389826</v>
      </c>
    </row>
    <row r="550" spans="1:12" x14ac:dyDescent="0.2">
      <c r="A550" s="160" t="s">
        <v>1170</v>
      </c>
      <c r="B550" s="161" t="s">
        <v>425</v>
      </c>
      <c r="C550" s="160" t="s">
        <v>596</v>
      </c>
      <c r="D550" s="160" t="s">
        <v>163</v>
      </c>
      <c r="E550" s="160" t="s">
        <v>164</v>
      </c>
      <c r="F550" s="162">
        <v>2.1171871499999999</v>
      </c>
      <c r="G550" s="162">
        <v>2.1192675899999998</v>
      </c>
      <c r="H550" s="56">
        <f t="shared" si="24"/>
        <v>-9.816787695035023E-4</v>
      </c>
      <c r="I550" s="162">
        <v>4.4826588320851837</v>
      </c>
      <c r="J550" s="162">
        <v>0.14709179765143943</v>
      </c>
      <c r="K550" s="56">
        <f t="shared" si="25"/>
        <v>29.475246775538452</v>
      </c>
      <c r="L550" s="56">
        <f t="shared" si="26"/>
        <v>2.1172709422901907</v>
      </c>
    </row>
    <row r="551" spans="1:12" x14ac:dyDescent="0.2">
      <c r="A551" s="160" t="s">
        <v>1036</v>
      </c>
      <c r="B551" s="161" t="s">
        <v>581</v>
      </c>
      <c r="C551" s="160" t="s">
        <v>2501</v>
      </c>
      <c r="D551" s="160" t="s">
        <v>570</v>
      </c>
      <c r="E551" s="160" t="s">
        <v>644</v>
      </c>
      <c r="F551" s="162">
        <v>1.3589962</v>
      </c>
      <c r="G551" s="162">
        <v>1.23675661</v>
      </c>
      <c r="H551" s="56">
        <f t="shared" si="24"/>
        <v>9.8838841055395754E-2</v>
      </c>
      <c r="I551" s="162">
        <v>4.4646252438842016</v>
      </c>
      <c r="J551" s="162">
        <v>14.806995742902297</v>
      </c>
      <c r="K551" s="56">
        <f t="shared" si="25"/>
        <v>-0.69847865688593114</v>
      </c>
      <c r="L551" s="56">
        <f t="shared" si="26"/>
        <v>3.2852374744566628</v>
      </c>
    </row>
    <row r="552" spans="1:12" x14ac:dyDescent="0.2">
      <c r="A552" s="160" t="s">
        <v>1053</v>
      </c>
      <c r="B552" s="161" t="s">
        <v>1054</v>
      </c>
      <c r="C552" s="160" t="s">
        <v>2501</v>
      </c>
      <c r="D552" s="160" t="s">
        <v>570</v>
      </c>
      <c r="E552" s="160" t="s">
        <v>164</v>
      </c>
      <c r="F552" s="162">
        <v>1.5818525700000001</v>
      </c>
      <c r="G552" s="162">
        <v>1.38542308</v>
      </c>
      <c r="H552" s="56">
        <f t="shared" si="24"/>
        <v>0.14178303569188411</v>
      </c>
      <c r="I552" s="162">
        <v>4.4314909799999995</v>
      </c>
      <c r="J552" s="162">
        <v>8.605103004990001</v>
      </c>
      <c r="K552" s="56">
        <f t="shared" si="25"/>
        <v>-0.48501592863789911</v>
      </c>
      <c r="L552" s="56">
        <f t="shared" si="26"/>
        <v>2.8014563835111379</v>
      </c>
    </row>
    <row r="553" spans="1:12" x14ac:dyDescent="0.2">
      <c r="A553" s="160" t="s">
        <v>2855</v>
      </c>
      <c r="B553" s="161" t="s">
        <v>416</v>
      </c>
      <c r="C553" s="160" t="s">
        <v>2500</v>
      </c>
      <c r="D553" s="160" t="s">
        <v>162</v>
      </c>
      <c r="E553" s="160" t="s">
        <v>164</v>
      </c>
      <c r="F553" s="162">
        <v>0.29305672999999999</v>
      </c>
      <c r="G553" s="162">
        <v>0.38677234999999999</v>
      </c>
      <c r="H553" s="56">
        <f t="shared" si="24"/>
        <v>-0.24230175709302904</v>
      </c>
      <c r="I553" s="162">
        <v>4.3707077400000003</v>
      </c>
      <c r="J553" s="162">
        <v>6.7703567099999997</v>
      </c>
      <c r="K553" s="56">
        <f t="shared" si="25"/>
        <v>-0.35443464396132229</v>
      </c>
      <c r="L553" s="56">
        <f t="shared" si="26"/>
        <v>14.914203608291134</v>
      </c>
    </row>
    <row r="554" spans="1:12" x14ac:dyDescent="0.2">
      <c r="A554" s="160" t="s">
        <v>2453</v>
      </c>
      <c r="B554" s="161" t="s">
        <v>1476</v>
      </c>
      <c r="C554" s="160" t="s">
        <v>3149</v>
      </c>
      <c r="D554" s="160" t="s">
        <v>163</v>
      </c>
      <c r="E554" s="160" t="s">
        <v>164</v>
      </c>
      <c r="F554" s="162">
        <v>3.0721838799999999</v>
      </c>
      <c r="G554" s="162">
        <v>7.072051E-2</v>
      </c>
      <c r="H554" s="56">
        <f t="shared" si="24"/>
        <v>42.441200862380654</v>
      </c>
      <c r="I554" s="162">
        <v>4.3470792300000003</v>
      </c>
      <c r="J554" s="162">
        <v>2.3260127883725303</v>
      </c>
      <c r="K554" s="56">
        <f t="shared" si="25"/>
        <v>0.8688973903026449</v>
      </c>
      <c r="L554" s="56">
        <f t="shared" si="26"/>
        <v>1.4149801573726115</v>
      </c>
    </row>
    <row r="555" spans="1:12" x14ac:dyDescent="0.2">
      <c r="A555" s="160" t="s">
        <v>2759</v>
      </c>
      <c r="B555" s="161" t="s">
        <v>345</v>
      </c>
      <c r="C555" s="160" t="s">
        <v>1146</v>
      </c>
      <c r="D555" s="160" t="s">
        <v>163</v>
      </c>
      <c r="E555" s="160" t="s">
        <v>164</v>
      </c>
      <c r="F555" s="162">
        <v>1.81967922</v>
      </c>
      <c r="G555" s="162">
        <v>0.29300556</v>
      </c>
      <c r="H555" s="56">
        <f t="shared" si="24"/>
        <v>5.2103914342103268</v>
      </c>
      <c r="I555" s="162">
        <v>4.2861047000000001</v>
      </c>
      <c r="J555" s="162">
        <v>1.7738942099999999</v>
      </c>
      <c r="K555" s="56">
        <f t="shared" si="25"/>
        <v>1.4162121257501599</v>
      </c>
      <c r="L555" s="56">
        <f t="shared" si="26"/>
        <v>2.3554177312636453</v>
      </c>
    </row>
    <row r="556" spans="1:12" x14ac:dyDescent="0.2">
      <c r="A556" s="160" t="s">
        <v>2929</v>
      </c>
      <c r="B556" s="161" t="s">
        <v>1013</v>
      </c>
      <c r="C556" s="160" t="s">
        <v>3148</v>
      </c>
      <c r="D556" s="160" t="s">
        <v>162</v>
      </c>
      <c r="E556" s="160" t="s">
        <v>164</v>
      </c>
      <c r="F556" s="162">
        <v>0.42833627000000002</v>
      </c>
      <c r="G556" s="162">
        <v>6.4065698700000002</v>
      </c>
      <c r="H556" s="56">
        <f t="shared" si="24"/>
        <v>-0.9331410913028878</v>
      </c>
      <c r="I556" s="162">
        <v>4.2729367200000006</v>
      </c>
      <c r="J556" s="162">
        <v>11.30279975</v>
      </c>
      <c r="K556" s="56">
        <f t="shared" si="25"/>
        <v>-0.62195767292081761</v>
      </c>
      <c r="L556" s="56">
        <f t="shared" si="26"/>
        <v>9.9756593575416819</v>
      </c>
    </row>
    <row r="557" spans="1:12" x14ac:dyDescent="0.2">
      <c r="A557" s="160" t="s">
        <v>3364</v>
      </c>
      <c r="B557" s="160" t="s">
        <v>3365</v>
      </c>
      <c r="C557" s="160" t="s">
        <v>2499</v>
      </c>
      <c r="D557" s="160" t="s">
        <v>162</v>
      </c>
      <c r="E557" s="160" t="s">
        <v>644</v>
      </c>
      <c r="F557" s="162">
        <v>1.4315455100000001</v>
      </c>
      <c r="G557" s="162"/>
      <c r="H557" s="56" t="str">
        <f t="shared" si="24"/>
        <v/>
      </c>
      <c r="I557" s="162">
        <v>4.2477100199999995</v>
      </c>
      <c r="J557" s="162">
        <v>36.309311229999999</v>
      </c>
      <c r="K557" s="56">
        <f t="shared" si="25"/>
        <v>-0.88301320305711561</v>
      </c>
      <c r="L557" s="56">
        <f t="shared" si="26"/>
        <v>2.9672196869242384</v>
      </c>
    </row>
    <row r="558" spans="1:12" x14ac:dyDescent="0.2">
      <c r="A558" s="160" t="s">
        <v>1030</v>
      </c>
      <c r="B558" s="161" t="s">
        <v>1019</v>
      </c>
      <c r="C558" s="160" t="s">
        <v>2501</v>
      </c>
      <c r="D558" s="160" t="s">
        <v>570</v>
      </c>
      <c r="E558" s="160" t="s">
        <v>164</v>
      </c>
      <c r="F558" s="162">
        <v>1.20305274</v>
      </c>
      <c r="G558" s="162">
        <v>5.5109659299999993</v>
      </c>
      <c r="H558" s="56">
        <f t="shared" si="24"/>
        <v>-0.7816983891243181</v>
      </c>
      <c r="I558" s="162">
        <v>4.2442817348689008</v>
      </c>
      <c r="J558" s="162">
        <v>17.664571904264601</v>
      </c>
      <c r="K558" s="56">
        <f t="shared" si="25"/>
        <v>-0.75972914838404648</v>
      </c>
      <c r="L558" s="56">
        <f t="shared" si="26"/>
        <v>3.5279265769087571</v>
      </c>
    </row>
    <row r="559" spans="1:12" x14ac:dyDescent="0.2">
      <c r="A559" s="160" t="s">
        <v>3086</v>
      </c>
      <c r="B559" s="161" t="s">
        <v>2517</v>
      </c>
      <c r="C559" s="160" t="s">
        <v>2500</v>
      </c>
      <c r="D559" s="160" t="s">
        <v>162</v>
      </c>
      <c r="E559" s="160" t="s">
        <v>164</v>
      </c>
      <c r="F559" s="162">
        <v>0.86118150000000004</v>
      </c>
      <c r="G559" s="162">
        <v>1.54778525</v>
      </c>
      <c r="H559" s="56">
        <f t="shared" si="24"/>
        <v>-0.44360401418736861</v>
      </c>
      <c r="I559" s="162">
        <v>4.2233905300000005</v>
      </c>
      <c r="J559" s="162">
        <v>17.963221669999999</v>
      </c>
      <c r="K559" s="56">
        <f t="shared" si="25"/>
        <v>-0.76488679995229381</v>
      </c>
      <c r="L559" s="56">
        <f t="shared" si="26"/>
        <v>4.9041816736657724</v>
      </c>
    </row>
    <row r="560" spans="1:12" x14ac:dyDescent="0.2">
      <c r="A560" s="160" t="s">
        <v>2376</v>
      </c>
      <c r="B560" s="161" t="s">
        <v>869</v>
      </c>
      <c r="C560" s="160" t="s">
        <v>3149</v>
      </c>
      <c r="D560" s="160" t="s">
        <v>163</v>
      </c>
      <c r="E560" s="160" t="s">
        <v>164</v>
      </c>
      <c r="F560" s="162">
        <v>1.4100880600000001</v>
      </c>
      <c r="G560" s="162">
        <v>0.83931170999999993</v>
      </c>
      <c r="H560" s="56">
        <f t="shared" si="24"/>
        <v>0.68005288523854879</v>
      </c>
      <c r="I560" s="162">
        <v>4.1901834099999995</v>
      </c>
      <c r="J560" s="162">
        <v>1.6373287899999998</v>
      </c>
      <c r="K560" s="56">
        <f t="shared" si="25"/>
        <v>1.5591582067032488</v>
      </c>
      <c r="L560" s="56">
        <f t="shared" si="26"/>
        <v>2.9715756971944001</v>
      </c>
    </row>
    <row r="561" spans="1:12" x14ac:dyDescent="0.2">
      <c r="A561" s="160" t="s">
        <v>2313</v>
      </c>
      <c r="B561" s="161" t="s">
        <v>2320</v>
      </c>
      <c r="C561" s="160" t="s">
        <v>596</v>
      </c>
      <c r="D561" s="160" t="s">
        <v>570</v>
      </c>
      <c r="E561" s="160" t="s">
        <v>644</v>
      </c>
      <c r="F561" s="162">
        <v>1.63431902</v>
      </c>
      <c r="G561" s="162">
        <v>0.57225153000000006</v>
      </c>
      <c r="H561" s="56">
        <f t="shared" si="24"/>
        <v>1.8559452169573052</v>
      </c>
      <c r="I561" s="162">
        <v>4.1517858699999977</v>
      </c>
      <c r="J561" s="162">
        <v>4.5716275500000014</v>
      </c>
      <c r="K561" s="56">
        <f t="shared" si="25"/>
        <v>-9.1836370178494442E-2</v>
      </c>
      <c r="L561" s="56">
        <f t="shared" si="26"/>
        <v>2.5403766456808401</v>
      </c>
    </row>
    <row r="562" spans="1:12" x14ac:dyDescent="0.2">
      <c r="A562" s="160" t="s">
        <v>3074</v>
      </c>
      <c r="B562" s="160" t="s">
        <v>1884</v>
      </c>
      <c r="C562" s="160" t="s">
        <v>2500</v>
      </c>
      <c r="D562" s="160" t="s">
        <v>163</v>
      </c>
      <c r="E562" s="160" t="s">
        <v>644</v>
      </c>
      <c r="F562" s="162">
        <v>0.81074298999999994</v>
      </c>
      <c r="G562" s="162">
        <v>0.32624649999999999</v>
      </c>
      <c r="H562" s="56">
        <f t="shared" si="24"/>
        <v>1.4850626443502075</v>
      </c>
      <c r="I562" s="162">
        <v>4.1123278700000006</v>
      </c>
      <c r="J562" s="162">
        <v>3.2119434400000002</v>
      </c>
      <c r="K562" s="56">
        <f t="shared" si="25"/>
        <v>0.2803238745698462</v>
      </c>
      <c r="L562" s="56">
        <f t="shared" si="26"/>
        <v>5.0722953151898373</v>
      </c>
    </row>
    <row r="563" spans="1:12" x14ac:dyDescent="0.2">
      <c r="A563" s="160" t="s">
        <v>3058</v>
      </c>
      <c r="B563" s="161" t="s">
        <v>104</v>
      </c>
      <c r="C563" s="160" t="s">
        <v>3148</v>
      </c>
      <c r="D563" s="160" t="s">
        <v>162</v>
      </c>
      <c r="E563" s="160" t="s">
        <v>644</v>
      </c>
      <c r="F563" s="162">
        <v>1.1683888500000001</v>
      </c>
      <c r="G563" s="162">
        <v>0.32126223999999998</v>
      </c>
      <c r="H563" s="56">
        <f t="shared" si="24"/>
        <v>2.6368695244109617</v>
      </c>
      <c r="I563" s="162">
        <v>4.0926105699999997</v>
      </c>
      <c r="J563" s="162">
        <v>3.9017354399999999</v>
      </c>
      <c r="K563" s="56">
        <f t="shared" si="25"/>
        <v>4.892057212367007E-2</v>
      </c>
      <c r="L563" s="56">
        <f t="shared" si="26"/>
        <v>3.502781261563733</v>
      </c>
    </row>
    <row r="564" spans="1:12" x14ac:dyDescent="0.2">
      <c r="A564" s="160" t="s">
        <v>2101</v>
      </c>
      <c r="B564" s="161" t="s">
        <v>1825</v>
      </c>
      <c r="C564" s="160" t="s">
        <v>596</v>
      </c>
      <c r="D564" s="160" t="s">
        <v>570</v>
      </c>
      <c r="E564" s="160" t="s">
        <v>164</v>
      </c>
      <c r="F564" s="162">
        <v>0.26799094000000001</v>
      </c>
      <c r="G564" s="162">
        <v>2.0285855800000001</v>
      </c>
      <c r="H564" s="56">
        <f t="shared" si="24"/>
        <v>-0.86789271172873073</v>
      </c>
      <c r="I564" s="162">
        <v>4.0163112800000009</v>
      </c>
      <c r="J564" s="162">
        <v>11.134519549999997</v>
      </c>
      <c r="K564" s="56">
        <f t="shared" si="25"/>
        <v>-0.63929190999534402</v>
      </c>
      <c r="L564" s="56">
        <f t="shared" si="26"/>
        <v>14.986742760781393</v>
      </c>
    </row>
    <row r="565" spans="1:12" x14ac:dyDescent="0.2">
      <c r="A565" s="160" t="s">
        <v>2084</v>
      </c>
      <c r="B565" s="161" t="s">
        <v>1834</v>
      </c>
      <c r="C565" s="160" t="s">
        <v>596</v>
      </c>
      <c r="D565" s="160" t="s">
        <v>570</v>
      </c>
      <c r="E565" s="160" t="s">
        <v>644</v>
      </c>
      <c r="F565" s="162">
        <v>1.5542659399999998</v>
      </c>
      <c r="G565" s="162">
        <v>1.7468702700000001</v>
      </c>
      <c r="H565" s="56">
        <f t="shared" si="24"/>
        <v>-0.110256802298204</v>
      </c>
      <c r="I565" s="162">
        <v>4.0078961982604984</v>
      </c>
      <c r="J565" s="162">
        <v>5.0328473731400996</v>
      </c>
      <c r="K565" s="56">
        <f t="shared" si="25"/>
        <v>-0.20365234605557148</v>
      </c>
      <c r="L565" s="56">
        <f t="shared" si="26"/>
        <v>2.5786424929703462</v>
      </c>
    </row>
    <row r="566" spans="1:12" x14ac:dyDescent="0.2">
      <c r="A566" s="160" t="s">
        <v>3236</v>
      </c>
      <c r="B566" s="160" t="s">
        <v>3237</v>
      </c>
      <c r="C566" s="160" t="s">
        <v>3149</v>
      </c>
      <c r="D566" s="160" t="s">
        <v>570</v>
      </c>
      <c r="E566" s="160" t="s">
        <v>644</v>
      </c>
      <c r="F566" s="162">
        <v>0</v>
      </c>
      <c r="G566" s="162">
        <v>1.76039944</v>
      </c>
      <c r="H566" s="56">
        <f t="shared" si="24"/>
        <v>-1</v>
      </c>
      <c r="I566" s="162">
        <v>3.966879</v>
      </c>
      <c r="J566" s="162">
        <v>1.60004144</v>
      </c>
      <c r="K566" s="56">
        <f t="shared" si="25"/>
        <v>1.479235162809283</v>
      </c>
      <c r="L566" s="56" t="str">
        <f t="shared" si="26"/>
        <v/>
      </c>
    </row>
    <row r="567" spans="1:12" x14ac:dyDescent="0.2">
      <c r="A567" s="160" t="s">
        <v>2754</v>
      </c>
      <c r="B567" s="161" t="s">
        <v>340</v>
      </c>
      <c r="C567" s="160" t="s">
        <v>1146</v>
      </c>
      <c r="D567" s="160" t="s">
        <v>163</v>
      </c>
      <c r="E567" s="160" t="s">
        <v>164</v>
      </c>
      <c r="F567" s="162">
        <v>0.91071602000000007</v>
      </c>
      <c r="G567" s="162">
        <v>1.09630688</v>
      </c>
      <c r="H567" s="56">
        <f t="shared" si="24"/>
        <v>-0.16928732582614092</v>
      </c>
      <c r="I567" s="162">
        <v>3.9607837400000001</v>
      </c>
      <c r="J567" s="162">
        <v>5.9893241900000005</v>
      </c>
      <c r="K567" s="56">
        <f t="shared" si="25"/>
        <v>-0.33869271150607061</v>
      </c>
      <c r="L567" s="56">
        <f t="shared" si="26"/>
        <v>4.3490875893453591</v>
      </c>
    </row>
    <row r="568" spans="1:12" x14ac:dyDescent="0.2">
      <c r="A568" s="160" t="s">
        <v>2676</v>
      </c>
      <c r="B568" s="161" t="s">
        <v>1982</v>
      </c>
      <c r="C568" s="160" t="s">
        <v>1923</v>
      </c>
      <c r="D568" s="160" t="s">
        <v>163</v>
      </c>
      <c r="E568" s="160" t="s">
        <v>644</v>
      </c>
      <c r="F568" s="162">
        <v>0.30453652000000003</v>
      </c>
      <c r="G568" s="162">
        <v>0.99516282</v>
      </c>
      <c r="H568" s="56">
        <f t="shared" si="24"/>
        <v>-0.69398322176063609</v>
      </c>
      <c r="I568" s="162">
        <v>3.9508971500000003</v>
      </c>
      <c r="J568" s="162">
        <v>2.9007151499999995</v>
      </c>
      <c r="K568" s="56">
        <f t="shared" si="25"/>
        <v>0.36204244322301027</v>
      </c>
      <c r="L568" s="56">
        <f t="shared" si="26"/>
        <v>12.973475726326681</v>
      </c>
    </row>
    <row r="569" spans="1:12" x14ac:dyDescent="0.2">
      <c r="A569" s="160" t="s">
        <v>2132</v>
      </c>
      <c r="B569" s="161" t="s">
        <v>1843</v>
      </c>
      <c r="C569" s="160" t="s">
        <v>596</v>
      </c>
      <c r="D569" s="160" t="s">
        <v>570</v>
      </c>
      <c r="E569" s="160" t="s">
        <v>164</v>
      </c>
      <c r="F569" s="162">
        <v>1.65482543</v>
      </c>
      <c r="G569" s="162">
        <v>2.2285178399999999</v>
      </c>
      <c r="H569" s="56">
        <f t="shared" si="24"/>
        <v>-0.25743227166626581</v>
      </c>
      <c r="I569" s="162">
        <v>3.9380502381632012</v>
      </c>
      <c r="J569" s="162">
        <v>4.8274608270715023</v>
      </c>
      <c r="K569" s="56">
        <f t="shared" si="25"/>
        <v>-0.18423983555094881</v>
      </c>
      <c r="L569" s="56">
        <f t="shared" si="26"/>
        <v>2.3797375643201235</v>
      </c>
    </row>
    <row r="570" spans="1:12" x14ac:dyDescent="0.2">
      <c r="A570" s="160" t="s">
        <v>2126</v>
      </c>
      <c r="B570" s="161" t="s">
        <v>1845</v>
      </c>
      <c r="C570" s="160" t="s">
        <v>596</v>
      </c>
      <c r="D570" s="160" t="s">
        <v>163</v>
      </c>
      <c r="E570" s="160" t="s">
        <v>164</v>
      </c>
      <c r="F570" s="162">
        <v>1.6068650900000001</v>
      </c>
      <c r="G570" s="162">
        <v>1.6004863</v>
      </c>
      <c r="H570" s="56">
        <f t="shared" si="24"/>
        <v>3.9855323972470824E-3</v>
      </c>
      <c r="I570" s="162">
        <v>3.9167325145768994</v>
      </c>
      <c r="J570" s="162">
        <v>7.1083013115385789</v>
      </c>
      <c r="K570" s="56">
        <f t="shared" si="25"/>
        <v>-0.44899177132248913</v>
      </c>
      <c r="L570" s="56">
        <f t="shared" si="26"/>
        <v>2.4374992891138727</v>
      </c>
    </row>
    <row r="571" spans="1:12" x14ac:dyDescent="0.2">
      <c r="A571" s="160" t="s">
        <v>3025</v>
      </c>
      <c r="B571" s="160" t="s">
        <v>468</v>
      </c>
      <c r="C571" s="160" t="s">
        <v>3148</v>
      </c>
      <c r="D571" s="160" t="s">
        <v>162</v>
      </c>
      <c r="E571" s="160" t="s">
        <v>164</v>
      </c>
      <c r="F571" s="162">
        <v>1.1946669999999999</v>
      </c>
      <c r="G571" s="162">
        <v>0.53346256999999997</v>
      </c>
      <c r="H571" s="56">
        <f t="shared" si="24"/>
        <v>1.2394579623458868</v>
      </c>
      <c r="I571" s="162">
        <v>3.8845733399999998</v>
      </c>
      <c r="J571" s="162">
        <v>20.30780296</v>
      </c>
      <c r="K571" s="56">
        <f t="shared" si="25"/>
        <v>-0.80871523386102417</v>
      </c>
      <c r="L571" s="56">
        <f t="shared" si="26"/>
        <v>3.2515950804701226</v>
      </c>
    </row>
    <row r="572" spans="1:12" x14ac:dyDescent="0.2">
      <c r="A572" s="160" t="s">
        <v>2312</v>
      </c>
      <c r="B572" s="161" t="s">
        <v>2319</v>
      </c>
      <c r="C572" s="160" t="s">
        <v>3149</v>
      </c>
      <c r="D572" s="160" t="s">
        <v>162</v>
      </c>
      <c r="E572" s="160" t="s">
        <v>644</v>
      </c>
      <c r="F572" s="162">
        <v>3.6605322400000002</v>
      </c>
      <c r="G572" s="162">
        <v>6.3994671399999996</v>
      </c>
      <c r="H572" s="56">
        <f t="shared" si="24"/>
        <v>-0.4279942126556493</v>
      </c>
      <c r="I572" s="162">
        <v>3.8691001099999998</v>
      </c>
      <c r="J572" s="162">
        <v>100.36094078000001</v>
      </c>
      <c r="K572" s="56">
        <f t="shared" si="25"/>
        <v>-0.96144814825439506</v>
      </c>
      <c r="L572" s="56">
        <f t="shared" si="26"/>
        <v>1.056977471123161</v>
      </c>
    </row>
    <row r="573" spans="1:12" x14ac:dyDescent="0.2">
      <c r="A573" s="160" t="s">
        <v>2720</v>
      </c>
      <c r="B573" s="161" t="s">
        <v>285</v>
      </c>
      <c r="C573" s="160" t="s">
        <v>1146</v>
      </c>
      <c r="D573" s="160" t="s">
        <v>162</v>
      </c>
      <c r="E573" s="160" t="s">
        <v>644</v>
      </c>
      <c r="F573" s="162">
        <v>1.9780602</v>
      </c>
      <c r="G573" s="162">
        <v>2.9441045099999998</v>
      </c>
      <c r="H573" s="56">
        <f t="shared" si="24"/>
        <v>-0.32812840261570742</v>
      </c>
      <c r="I573" s="162">
        <v>3.8519322599999999</v>
      </c>
      <c r="J573" s="162">
        <v>17.257391930000001</v>
      </c>
      <c r="K573" s="56">
        <f t="shared" si="25"/>
        <v>-0.77679522632247477</v>
      </c>
      <c r="L573" s="56">
        <f t="shared" si="26"/>
        <v>1.9473281247962018</v>
      </c>
    </row>
    <row r="574" spans="1:12" x14ac:dyDescent="0.2">
      <c r="A574" s="160" t="s">
        <v>1262</v>
      </c>
      <c r="B574" s="161" t="s">
        <v>274</v>
      </c>
      <c r="C574" s="160" t="s">
        <v>3150</v>
      </c>
      <c r="D574" s="160" t="s">
        <v>163</v>
      </c>
      <c r="E574" s="160" t="s">
        <v>164</v>
      </c>
      <c r="F574" s="162">
        <v>1.0131645</v>
      </c>
      <c r="G574" s="162">
        <v>0.48036914000000003</v>
      </c>
      <c r="H574" s="56">
        <f t="shared" si="24"/>
        <v>1.1091373604890604</v>
      </c>
      <c r="I574" s="162">
        <v>3.8465824199999998</v>
      </c>
      <c r="J574" s="162">
        <v>15.622954570000001</v>
      </c>
      <c r="K574" s="56">
        <f t="shared" si="25"/>
        <v>-0.75378649392052866</v>
      </c>
      <c r="L574" s="56">
        <f t="shared" si="26"/>
        <v>3.796602052282724</v>
      </c>
    </row>
    <row r="575" spans="1:12" x14ac:dyDescent="0.2">
      <c r="A575" s="160" t="s">
        <v>3055</v>
      </c>
      <c r="B575" s="161" t="s">
        <v>1758</v>
      </c>
      <c r="C575" s="160" t="s">
        <v>3148</v>
      </c>
      <c r="D575" s="160" t="s">
        <v>570</v>
      </c>
      <c r="E575" s="160" t="s">
        <v>644</v>
      </c>
      <c r="F575" s="162">
        <v>1.5390125400000001</v>
      </c>
      <c r="G575" s="162">
        <v>0.23082835000000002</v>
      </c>
      <c r="H575" s="56">
        <f t="shared" si="24"/>
        <v>5.6673462770062688</v>
      </c>
      <c r="I575" s="162">
        <v>3.82547127</v>
      </c>
      <c r="J575" s="162">
        <v>17.351858471373582</v>
      </c>
      <c r="K575" s="56">
        <f t="shared" si="25"/>
        <v>-0.77953535776521499</v>
      </c>
      <c r="L575" s="56">
        <f t="shared" si="26"/>
        <v>2.4856660817071705</v>
      </c>
    </row>
    <row r="576" spans="1:12" x14ac:dyDescent="0.2">
      <c r="A576" s="160" t="s">
        <v>2699</v>
      </c>
      <c r="B576" s="161" t="s">
        <v>198</v>
      </c>
      <c r="C576" s="160" t="s">
        <v>1146</v>
      </c>
      <c r="D576" s="160" t="s">
        <v>162</v>
      </c>
      <c r="E576" s="160" t="s">
        <v>644</v>
      </c>
      <c r="F576" s="162">
        <v>3.3806158599999998</v>
      </c>
      <c r="G576" s="162">
        <v>14.03693992</v>
      </c>
      <c r="H576" s="56">
        <f t="shared" si="24"/>
        <v>-0.75916290307809486</v>
      </c>
      <c r="I576" s="162">
        <v>3.7923470899999998</v>
      </c>
      <c r="J576" s="162">
        <v>6.3202863899999997</v>
      </c>
      <c r="K576" s="56">
        <f t="shared" si="25"/>
        <v>-0.39997227087679488</v>
      </c>
      <c r="L576" s="56">
        <f t="shared" si="26"/>
        <v>1.1217917820452987</v>
      </c>
    </row>
    <row r="577" spans="1:12" x14ac:dyDescent="0.2">
      <c r="A577" s="160" t="s">
        <v>2552</v>
      </c>
      <c r="B577" s="161" t="s">
        <v>2553</v>
      </c>
      <c r="C577" s="160" t="s">
        <v>3151</v>
      </c>
      <c r="D577" s="160" t="s">
        <v>163</v>
      </c>
      <c r="E577" s="160" t="s">
        <v>644</v>
      </c>
      <c r="F577" s="162">
        <v>0.43808853999999997</v>
      </c>
      <c r="G577" s="162">
        <v>0.77710329</v>
      </c>
      <c r="H577" s="56">
        <f t="shared" si="24"/>
        <v>-0.43625442635817435</v>
      </c>
      <c r="I577" s="162">
        <v>3.7911019700000002</v>
      </c>
      <c r="J577" s="162">
        <v>0.90224254000000004</v>
      </c>
      <c r="K577" s="56">
        <f t="shared" si="25"/>
        <v>3.2018656868030186</v>
      </c>
      <c r="L577" s="56">
        <f t="shared" si="26"/>
        <v>8.6537346309036085</v>
      </c>
    </row>
    <row r="578" spans="1:12" x14ac:dyDescent="0.2">
      <c r="A578" s="160" t="s">
        <v>2355</v>
      </c>
      <c r="B578" s="161" t="s">
        <v>1627</v>
      </c>
      <c r="C578" s="160" t="s">
        <v>596</v>
      </c>
      <c r="D578" s="160" t="s">
        <v>570</v>
      </c>
      <c r="E578" s="160" t="s">
        <v>164</v>
      </c>
      <c r="F578" s="162">
        <v>1.06697832</v>
      </c>
      <c r="G578" s="162">
        <v>2.5620557900000001</v>
      </c>
      <c r="H578" s="56">
        <f t="shared" si="24"/>
        <v>-0.58354602418708457</v>
      </c>
      <c r="I578" s="162">
        <v>3.7894980712829009</v>
      </c>
      <c r="J578" s="162">
        <v>31.069843111398725</v>
      </c>
      <c r="K578" s="56">
        <f t="shared" si="25"/>
        <v>-0.87803291900458191</v>
      </c>
      <c r="L578" s="56">
        <f t="shared" si="26"/>
        <v>3.5516167482043128</v>
      </c>
    </row>
    <row r="579" spans="1:12" x14ac:dyDescent="0.2">
      <c r="A579" s="160" t="s">
        <v>1495</v>
      </c>
      <c r="B579" s="161" t="s">
        <v>1496</v>
      </c>
      <c r="C579" s="160" t="s">
        <v>3150</v>
      </c>
      <c r="D579" s="160" t="s">
        <v>163</v>
      </c>
      <c r="E579" s="160" t="s">
        <v>164</v>
      </c>
      <c r="F579" s="162">
        <v>0.49365421999999998</v>
      </c>
      <c r="G579" s="162">
        <v>8.6269599999999995E-3</v>
      </c>
      <c r="H579" s="56">
        <f t="shared" si="24"/>
        <v>56.222268330906836</v>
      </c>
      <c r="I579" s="162">
        <v>3.7883430800000002</v>
      </c>
      <c r="J579" s="162">
        <v>3.4401139999999997E-2</v>
      </c>
      <c r="K579" s="56" t="str">
        <f t="shared" si="25"/>
        <v/>
      </c>
      <c r="L579" s="56">
        <f t="shared" si="26"/>
        <v>7.6740822351321141</v>
      </c>
    </row>
    <row r="580" spans="1:12" x14ac:dyDescent="0.2">
      <c r="A580" s="160" t="s">
        <v>1032</v>
      </c>
      <c r="B580" s="161" t="s">
        <v>582</v>
      </c>
      <c r="C580" s="160" t="s">
        <v>2501</v>
      </c>
      <c r="D580" s="160" t="s">
        <v>570</v>
      </c>
      <c r="E580" s="160" t="s">
        <v>644</v>
      </c>
      <c r="F580" s="162">
        <v>2.0739530199999998</v>
      </c>
      <c r="G580" s="162">
        <v>5.6436891399999993</v>
      </c>
      <c r="H580" s="56">
        <f t="shared" si="24"/>
        <v>-0.63251820421845562</v>
      </c>
      <c r="I580" s="162">
        <v>3.7716029399999997</v>
      </c>
      <c r="J580" s="162">
        <v>31.477410172830396</v>
      </c>
      <c r="K580" s="56">
        <f t="shared" si="25"/>
        <v>-0.88018064639715998</v>
      </c>
      <c r="L580" s="56">
        <f t="shared" si="26"/>
        <v>1.8185575582613729</v>
      </c>
    </row>
    <row r="581" spans="1:12" x14ac:dyDescent="0.2">
      <c r="A581" s="160" t="s">
        <v>1522</v>
      </c>
      <c r="B581" s="160" t="s">
        <v>3269</v>
      </c>
      <c r="C581" s="160" t="s">
        <v>2499</v>
      </c>
      <c r="D581" s="160" t="s">
        <v>162</v>
      </c>
      <c r="E581" s="160" t="s">
        <v>644</v>
      </c>
      <c r="F581" s="162">
        <v>0.51132412000000005</v>
      </c>
      <c r="G581" s="162">
        <v>0.95256600000000002</v>
      </c>
      <c r="H581" s="56">
        <f t="shared" si="24"/>
        <v>-0.46321397152533261</v>
      </c>
      <c r="I581" s="162">
        <v>3.7436532700000003</v>
      </c>
      <c r="J581" s="162">
        <v>2.5503109299999998</v>
      </c>
      <c r="K581" s="56">
        <f t="shared" si="25"/>
        <v>0.46792033314933912</v>
      </c>
      <c r="L581" s="56">
        <f t="shared" si="26"/>
        <v>7.3214877287619444</v>
      </c>
    </row>
    <row r="582" spans="1:12" x14ac:dyDescent="0.2">
      <c r="A582" s="160" t="s">
        <v>2381</v>
      </c>
      <c r="B582" s="161" t="s">
        <v>270</v>
      </c>
      <c r="C582" s="160" t="s">
        <v>1923</v>
      </c>
      <c r="D582" s="160" t="s">
        <v>163</v>
      </c>
      <c r="E582" s="160" t="s">
        <v>164</v>
      </c>
      <c r="F582" s="162">
        <v>0.89268185</v>
      </c>
      <c r="G582" s="162">
        <v>0.12620745</v>
      </c>
      <c r="H582" s="56">
        <f t="shared" si="24"/>
        <v>6.0731311820340244</v>
      </c>
      <c r="I582" s="162">
        <v>3.7360475799999997</v>
      </c>
      <c r="J582" s="162">
        <v>2.5216246099999999</v>
      </c>
      <c r="K582" s="56">
        <f t="shared" si="25"/>
        <v>0.48160339377398431</v>
      </c>
      <c r="L582" s="56">
        <f t="shared" si="26"/>
        <v>4.185194960556216</v>
      </c>
    </row>
    <row r="583" spans="1:12" x14ac:dyDescent="0.2">
      <c r="A583" s="160" t="s">
        <v>3102</v>
      </c>
      <c r="B583" s="161" t="s">
        <v>233</v>
      </c>
      <c r="C583" s="160" t="s">
        <v>3148</v>
      </c>
      <c r="D583" s="160" t="s">
        <v>163</v>
      </c>
      <c r="E583" s="160" t="s">
        <v>644</v>
      </c>
      <c r="F583" s="162">
        <v>0.55235237999999998</v>
      </c>
      <c r="G583" s="162">
        <v>0.17572183</v>
      </c>
      <c r="H583" s="56">
        <f t="shared" ref="H583:H646" si="27">IF(ISERROR(F583/G583-1),"",IF((F583/G583-1)&gt;10000%,"",F583/G583-1))</f>
        <v>2.1433338703563467</v>
      </c>
      <c r="I583" s="162">
        <v>3.7203330000000001</v>
      </c>
      <c r="J583" s="162">
        <v>5.2178000000000001E-4</v>
      </c>
      <c r="K583" s="56" t="str">
        <f t="shared" ref="K583:K646" si="28">IF(ISERROR(I583/J583-1),"",IF((I583/J583-1)&gt;10000%,"",I583/J583-1))</f>
        <v/>
      </c>
      <c r="L583" s="56">
        <f t="shared" ref="L583:L646" si="29">IF(ISERROR(I583/F583),"",IF(I583/F583&gt;10000%,"",I583/F583))</f>
        <v>6.735433999578313</v>
      </c>
    </row>
    <row r="584" spans="1:12" x14ac:dyDescent="0.2">
      <c r="A584" s="160" t="s">
        <v>3234</v>
      </c>
      <c r="B584" s="160" t="s">
        <v>3235</v>
      </c>
      <c r="C584" s="160" t="s">
        <v>596</v>
      </c>
      <c r="D584" s="160" t="s">
        <v>163</v>
      </c>
      <c r="E584" s="160" t="s">
        <v>644</v>
      </c>
      <c r="F584" s="162">
        <v>1.36718918</v>
      </c>
      <c r="G584" s="162">
        <v>0.51644869000000004</v>
      </c>
      <c r="H584" s="56">
        <f t="shared" si="27"/>
        <v>1.6472894722610292</v>
      </c>
      <c r="I584" s="162">
        <v>3.6661908600000013</v>
      </c>
      <c r="J584" s="162">
        <v>5.7172386400000006</v>
      </c>
      <c r="K584" s="56">
        <f t="shared" si="28"/>
        <v>-0.35874797417936699</v>
      </c>
      <c r="L584" s="56">
        <f t="shared" si="29"/>
        <v>2.6815534482214094</v>
      </c>
    </row>
    <row r="585" spans="1:12" x14ac:dyDescent="0.2">
      <c r="A585" s="160" t="s">
        <v>2985</v>
      </c>
      <c r="B585" s="161" t="s">
        <v>642</v>
      </c>
      <c r="C585" s="160" t="s">
        <v>3148</v>
      </c>
      <c r="D585" s="160" t="s">
        <v>162</v>
      </c>
      <c r="E585" s="160" t="s">
        <v>644</v>
      </c>
      <c r="F585" s="162">
        <v>5.5539412699999993</v>
      </c>
      <c r="G585" s="162">
        <v>5.1782686799999995</v>
      </c>
      <c r="H585" s="56">
        <f t="shared" si="27"/>
        <v>7.254791383285264E-2</v>
      </c>
      <c r="I585" s="162">
        <v>3.6570192796408998</v>
      </c>
      <c r="J585" s="162">
        <v>7.2112577823797999</v>
      </c>
      <c r="K585" s="56">
        <f t="shared" si="28"/>
        <v>-0.49287358876885967</v>
      </c>
      <c r="L585" s="56">
        <f t="shared" si="29"/>
        <v>0.6584547984679896</v>
      </c>
    </row>
    <row r="586" spans="1:12" x14ac:dyDescent="0.2">
      <c r="A586" s="160" t="s">
        <v>3030</v>
      </c>
      <c r="B586" s="161" t="s">
        <v>1275</v>
      </c>
      <c r="C586" s="160" t="s">
        <v>3148</v>
      </c>
      <c r="D586" s="160" t="s">
        <v>162</v>
      </c>
      <c r="E586" s="160" t="s">
        <v>644</v>
      </c>
      <c r="F586" s="162">
        <v>0.97416181999999996</v>
      </c>
      <c r="G586" s="162">
        <v>2.5675389399999999</v>
      </c>
      <c r="H586" s="56">
        <f t="shared" si="27"/>
        <v>-0.6205853765941326</v>
      </c>
      <c r="I586" s="162">
        <v>3.6569816099999999</v>
      </c>
      <c r="J586" s="162">
        <v>5.7328049500000002</v>
      </c>
      <c r="K586" s="56">
        <f t="shared" si="28"/>
        <v>-0.3620955811517711</v>
      </c>
      <c r="L586" s="56">
        <f t="shared" si="29"/>
        <v>3.7539775578558396</v>
      </c>
    </row>
    <row r="587" spans="1:12" x14ac:dyDescent="0.2">
      <c r="A587" s="160" t="s">
        <v>3098</v>
      </c>
      <c r="B587" s="160" t="s">
        <v>2618</v>
      </c>
      <c r="C587" s="160" t="s">
        <v>2500</v>
      </c>
      <c r="D587" s="160" t="s">
        <v>163</v>
      </c>
      <c r="E587" s="160" t="s">
        <v>644</v>
      </c>
      <c r="F587" s="162">
        <v>4.0983989999999998E-2</v>
      </c>
      <c r="G587" s="162">
        <v>1.07511354</v>
      </c>
      <c r="H587" s="56">
        <f t="shared" si="27"/>
        <v>-0.96187938438576448</v>
      </c>
      <c r="I587" s="162">
        <v>3.6465743799999997</v>
      </c>
      <c r="J587" s="162">
        <v>2.7036900000000003E-2</v>
      </c>
      <c r="K587" s="56" t="str">
        <f t="shared" si="28"/>
        <v/>
      </c>
      <c r="L587" s="56">
        <f t="shared" si="29"/>
        <v>88.975582416450905</v>
      </c>
    </row>
    <row r="588" spans="1:12" x14ac:dyDescent="0.2">
      <c r="A588" s="160" t="s">
        <v>1035</v>
      </c>
      <c r="B588" s="161" t="s">
        <v>578</v>
      </c>
      <c r="C588" s="160" t="s">
        <v>2501</v>
      </c>
      <c r="D588" s="160" t="s">
        <v>570</v>
      </c>
      <c r="E588" s="160" t="s">
        <v>644</v>
      </c>
      <c r="F588" s="162">
        <v>0.99193878000000002</v>
      </c>
      <c r="G588" s="162">
        <v>0.95931829000000002</v>
      </c>
      <c r="H588" s="56">
        <f t="shared" si="27"/>
        <v>3.4003823694427782E-2</v>
      </c>
      <c r="I588" s="162">
        <v>3.6346558289017987</v>
      </c>
      <c r="J588" s="162">
        <v>1.1822670678795</v>
      </c>
      <c r="K588" s="56">
        <f t="shared" si="28"/>
        <v>2.07431030403382</v>
      </c>
      <c r="L588" s="56">
        <f t="shared" si="29"/>
        <v>3.6641937004436893</v>
      </c>
    </row>
    <row r="589" spans="1:12" x14ac:dyDescent="0.2">
      <c r="A589" s="160" t="s">
        <v>1423</v>
      </c>
      <c r="B589" s="160" t="s">
        <v>3258</v>
      </c>
      <c r="C589" s="160" t="s">
        <v>2499</v>
      </c>
      <c r="D589" s="160" t="s">
        <v>162</v>
      </c>
      <c r="E589" s="160" t="s">
        <v>644</v>
      </c>
      <c r="F589" s="162">
        <v>3.3244851400000002</v>
      </c>
      <c r="G589" s="162">
        <v>0.68002545999999997</v>
      </c>
      <c r="H589" s="56">
        <f t="shared" si="27"/>
        <v>3.8887656941550395</v>
      </c>
      <c r="I589" s="162">
        <v>3.6204180300000002</v>
      </c>
      <c r="J589" s="162">
        <v>3.5401967000000001</v>
      </c>
      <c r="K589" s="56">
        <f t="shared" si="28"/>
        <v>2.2660133545686856E-2</v>
      </c>
      <c r="L589" s="56">
        <f t="shared" si="29"/>
        <v>1.0890161566491465</v>
      </c>
    </row>
    <row r="590" spans="1:12" x14ac:dyDescent="0.2">
      <c r="A590" s="160" t="s">
        <v>2075</v>
      </c>
      <c r="B590" s="161" t="s">
        <v>1795</v>
      </c>
      <c r="C590" s="160" t="s">
        <v>596</v>
      </c>
      <c r="D590" s="160" t="s">
        <v>163</v>
      </c>
      <c r="E590" s="160" t="s">
        <v>164</v>
      </c>
      <c r="F590" s="162">
        <v>1.70407474</v>
      </c>
      <c r="G590" s="162">
        <v>2.5657306200000001</v>
      </c>
      <c r="H590" s="56">
        <f t="shared" si="27"/>
        <v>-0.33583255907044518</v>
      </c>
      <c r="I590" s="162">
        <v>3.6186915983654995</v>
      </c>
      <c r="J590" s="162">
        <v>5.4768068711412008</v>
      </c>
      <c r="K590" s="56">
        <f t="shared" si="28"/>
        <v>-0.33926981843501203</v>
      </c>
      <c r="L590" s="56">
        <f t="shared" si="29"/>
        <v>2.1235521620169662</v>
      </c>
    </row>
    <row r="591" spans="1:12" x14ac:dyDescent="0.2">
      <c r="A591" s="160" t="s">
        <v>1292</v>
      </c>
      <c r="B591" s="161" t="s">
        <v>724</v>
      </c>
      <c r="C591" s="160" t="s">
        <v>2499</v>
      </c>
      <c r="D591" s="160" t="s">
        <v>162</v>
      </c>
      <c r="E591" s="160" t="s">
        <v>644</v>
      </c>
      <c r="F591" s="162">
        <v>2.8850379400000001</v>
      </c>
      <c r="G591" s="162">
        <v>0.66578113999999999</v>
      </c>
      <c r="H591" s="56">
        <f t="shared" si="27"/>
        <v>3.3333128060671715</v>
      </c>
      <c r="I591" s="162">
        <v>3.6106873100000003</v>
      </c>
      <c r="J591" s="162">
        <v>2.2953809299999999</v>
      </c>
      <c r="K591" s="56">
        <f t="shared" si="28"/>
        <v>0.57302313651268344</v>
      </c>
      <c r="L591" s="56">
        <f t="shared" si="29"/>
        <v>1.2515216039065331</v>
      </c>
    </row>
    <row r="592" spans="1:12" x14ac:dyDescent="0.2">
      <c r="A592" s="160" t="s">
        <v>2943</v>
      </c>
      <c r="B592" s="161" t="s">
        <v>235</v>
      </c>
      <c r="C592" s="160" t="s">
        <v>3148</v>
      </c>
      <c r="D592" s="160" t="s">
        <v>163</v>
      </c>
      <c r="E592" s="160" t="s">
        <v>644</v>
      </c>
      <c r="F592" s="162">
        <v>1.4792923999999998</v>
      </c>
      <c r="G592" s="162">
        <v>1.79617724</v>
      </c>
      <c r="H592" s="56">
        <f t="shared" si="27"/>
        <v>-0.17642181013272396</v>
      </c>
      <c r="I592" s="162">
        <v>3.5698788601954448</v>
      </c>
      <c r="J592" s="162">
        <v>4.0742693809835053</v>
      </c>
      <c r="K592" s="56">
        <f t="shared" si="28"/>
        <v>-0.12379901121469383</v>
      </c>
      <c r="L592" s="56">
        <f t="shared" si="29"/>
        <v>2.413234097731757</v>
      </c>
    </row>
    <row r="593" spans="1:16" x14ac:dyDescent="0.2">
      <c r="A593" s="160" t="s">
        <v>1235</v>
      </c>
      <c r="B593" s="161" t="s">
        <v>279</v>
      </c>
      <c r="C593" s="160" t="s">
        <v>3150</v>
      </c>
      <c r="D593" s="160" t="s">
        <v>163</v>
      </c>
      <c r="E593" s="160" t="s">
        <v>164</v>
      </c>
      <c r="F593" s="162">
        <v>6.4597492000000001</v>
      </c>
      <c r="G593" s="162">
        <v>6.6424475899999997</v>
      </c>
      <c r="H593" s="56">
        <f t="shared" si="27"/>
        <v>-2.7504679190099468E-2</v>
      </c>
      <c r="I593" s="162">
        <v>3.4559390099999998</v>
      </c>
      <c r="J593" s="162">
        <v>1.1953644399999999</v>
      </c>
      <c r="K593" s="56">
        <f t="shared" si="28"/>
        <v>1.8911174653982514</v>
      </c>
      <c r="L593" s="56">
        <f t="shared" si="29"/>
        <v>0.53499584937446176</v>
      </c>
    </row>
    <row r="594" spans="1:16" x14ac:dyDescent="0.2">
      <c r="A594" s="160" t="s">
        <v>2948</v>
      </c>
      <c r="B594" s="161" t="s">
        <v>80</v>
      </c>
      <c r="C594" s="160" t="s">
        <v>3148</v>
      </c>
      <c r="D594" s="160" t="s">
        <v>162</v>
      </c>
      <c r="E594" s="160" t="s">
        <v>164</v>
      </c>
      <c r="F594" s="162">
        <v>8.3185947200000001</v>
      </c>
      <c r="G594" s="162">
        <v>4.9457769800000007</v>
      </c>
      <c r="H594" s="56">
        <f t="shared" si="27"/>
        <v>0.68195912465102682</v>
      </c>
      <c r="I594" s="162">
        <v>3.4452157400000001</v>
      </c>
      <c r="J594" s="162">
        <v>6.3538556899999996</v>
      </c>
      <c r="K594" s="56">
        <f t="shared" si="28"/>
        <v>-0.45777557626588139</v>
      </c>
      <c r="L594" s="56">
        <f t="shared" si="29"/>
        <v>0.41415838323230636</v>
      </c>
      <c r="M594" s="127"/>
      <c r="P594" s="127"/>
    </row>
    <row r="595" spans="1:16" x14ac:dyDescent="0.2">
      <c r="A595" s="160" t="s">
        <v>3049</v>
      </c>
      <c r="B595" s="161" t="s">
        <v>1770</v>
      </c>
      <c r="C595" s="160" t="s">
        <v>2500</v>
      </c>
      <c r="D595" s="160" t="s">
        <v>162</v>
      </c>
      <c r="E595" s="160" t="s">
        <v>644</v>
      </c>
      <c r="F595" s="162">
        <v>3.5301934799999999</v>
      </c>
      <c r="G595" s="162">
        <v>8.1506836600000003</v>
      </c>
      <c r="H595" s="56">
        <f t="shared" si="27"/>
        <v>-0.56688375757672338</v>
      </c>
      <c r="I595" s="162">
        <v>3.4214369700000002</v>
      </c>
      <c r="J595" s="162">
        <v>5.23356172</v>
      </c>
      <c r="K595" s="56">
        <f t="shared" si="28"/>
        <v>-0.34625076514813691</v>
      </c>
      <c r="L595" s="56">
        <f t="shared" si="29"/>
        <v>0.9691924789346108</v>
      </c>
    </row>
    <row r="596" spans="1:16" x14ac:dyDescent="0.2">
      <c r="A596" s="160" t="s">
        <v>1499</v>
      </c>
      <c r="B596" s="161" t="s">
        <v>1500</v>
      </c>
      <c r="C596" s="160" t="s">
        <v>1146</v>
      </c>
      <c r="D596" s="160" t="s">
        <v>162</v>
      </c>
      <c r="E596" s="160" t="s">
        <v>644</v>
      </c>
      <c r="F596" s="162">
        <v>1.2242234599999999</v>
      </c>
      <c r="G596" s="162">
        <v>2.9011936600000001</v>
      </c>
      <c r="H596" s="56">
        <f t="shared" si="27"/>
        <v>-0.57802766603315958</v>
      </c>
      <c r="I596" s="162">
        <v>3.4201660699999996</v>
      </c>
      <c r="J596" s="162">
        <v>1.7403569699999999</v>
      </c>
      <c r="K596" s="56">
        <f t="shared" si="28"/>
        <v>0.96520951101198493</v>
      </c>
      <c r="L596" s="56">
        <f t="shared" si="29"/>
        <v>2.7937432844163923</v>
      </c>
    </row>
    <row r="597" spans="1:16" x14ac:dyDescent="0.2">
      <c r="A597" s="160" t="s">
        <v>3065</v>
      </c>
      <c r="B597" s="161" t="s">
        <v>93</v>
      </c>
      <c r="C597" s="160" t="s">
        <v>3148</v>
      </c>
      <c r="D597" s="160" t="s">
        <v>570</v>
      </c>
      <c r="E597" s="160" t="s">
        <v>644</v>
      </c>
      <c r="F597" s="162">
        <v>0.11513257</v>
      </c>
      <c r="G597" s="162">
        <v>1.75266039</v>
      </c>
      <c r="H597" s="56">
        <f t="shared" si="27"/>
        <v>-0.93430982370748961</v>
      </c>
      <c r="I597" s="162">
        <v>3.3966121600000001</v>
      </c>
      <c r="J597" s="162">
        <v>4.5955458700000005</v>
      </c>
      <c r="K597" s="56">
        <f t="shared" si="28"/>
        <v>-0.26089038036301881</v>
      </c>
      <c r="L597" s="56">
        <f t="shared" si="29"/>
        <v>29.501748810089101</v>
      </c>
    </row>
    <row r="598" spans="1:16" x14ac:dyDescent="0.2">
      <c r="A598" s="160" t="s">
        <v>3034</v>
      </c>
      <c r="B598" s="161" t="s">
        <v>265</v>
      </c>
      <c r="C598" s="160" t="s">
        <v>3148</v>
      </c>
      <c r="D598" s="160" t="s">
        <v>163</v>
      </c>
      <c r="E598" s="160" t="s">
        <v>644</v>
      </c>
      <c r="F598" s="162">
        <v>2.3892715299999998</v>
      </c>
      <c r="G598" s="162">
        <v>2.2506962700000002</v>
      </c>
      <c r="H598" s="56">
        <f t="shared" si="27"/>
        <v>6.1569951417744795E-2</v>
      </c>
      <c r="I598" s="162">
        <v>3.3698827802630462</v>
      </c>
      <c r="J598" s="162">
        <v>2.0021143983381267</v>
      </c>
      <c r="K598" s="56">
        <f t="shared" si="28"/>
        <v>0.68316195271371516</v>
      </c>
      <c r="L598" s="56">
        <f t="shared" si="29"/>
        <v>1.4104226907450099</v>
      </c>
    </row>
    <row r="599" spans="1:16" x14ac:dyDescent="0.2">
      <c r="A599" s="160" t="s">
        <v>3037</v>
      </c>
      <c r="B599" s="161" t="s">
        <v>723</v>
      </c>
      <c r="C599" s="160" t="s">
        <v>3148</v>
      </c>
      <c r="D599" s="160" t="s">
        <v>570</v>
      </c>
      <c r="E599" s="160" t="s">
        <v>164</v>
      </c>
      <c r="F599" s="162">
        <v>4.7930463200000002</v>
      </c>
      <c r="G599" s="162">
        <v>1.8383118700000001</v>
      </c>
      <c r="H599" s="56">
        <f t="shared" si="27"/>
        <v>1.6073085846962409</v>
      </c>
      <c r="I599" s="162">
        <v>3.3566882300000001</v>
      </c>
      <c r="J599" s="162">
        <v>1.83924099</v>
      </c>
      <c r="K599" s="56">
        <f t="shared" si="28"/>
        <v>0.82503992040760266</v>
      </c>
      <c r="L599" s="56">
        <f t="shared" si="29"/>
        <v>0.70032459648752154</v>
      </c>
    </row>
    <row r="600" spans="1:16" x14ac:dyDescent="0.2">
      <c r="A600" s="160" t="s">
        <v>3063</v>
      </c>
      <c r="B600" s="161" t="s">
        <v>1537</v>
      </c>
      <c r="C600" s="160" t="s">
        <v>3148</v>
      </c>
      <c r="D600" s="160" t="s">
        <v>570</v>
      </c>
      <c r="E600" s="160" t="s">
        <v>164</v>
      </c>
      <c r="F600" s="162">
        <v>2.15984007</v>
      </c>
      <c r="G600" s="162">
        <v>0.86835458999999993</v>
      </c>
      <c r="H600" s="56">
        <f t="shared" si="27"/>
        <v>1.4872789236940638</v>
      </c>
      <c r="I600" s="162">
        <v>3.240032895443</v>
      </c>
      <c r="J600" s="162">
        <v>2.8215857596350999</v>
      </c>
      <c r="K600" s="56">
        <f t="shared" si="28"/>
        <v>0.1483021150000472</v>
      </c>
      <c r="L600" s="56">
        <f t="shared" si="29"/>
        <v>1.5001263012233124</v>
      </c>
    </row>
    <row r="601" spans="1:16" x14ac:dyDescent="0.2">
      <c r="A601" s="160" t="s">
        <v>1246</v>
      </c>
      <c r="B601" s="161" t="s">
        <v>1441</v>
      </c>
      <c r="C601" s="160" t="s">
        <v>2501</v>
      </c>
      <c r="D601" s="160" t="s">
        <v>163</v>
      </c>
      <c r="E601" s="160" t="s">
        <v>644</v>
      </c>
      <c r="F601" s="162">
        <v>0.36497718000000001</v>
      </c>
      <c r="G601" s="162">
        <v>9.9751200000000005E-3</v>
      </c>
      <c r="H601" s="56">
        <f t="shared" si="27"/>
        <v>35.588750812020308</v>
      </c>
      <c r="I601" s="162">
        <v>3.2223455100000002</v>
      </c>
      <c r="J601" s="162">
        <v>1.0773553500000002</v>
      </c>
      <c r="K601" s="56">
        <f t="shared" si="28"/>
        <v>1.9909774059227532</v>
      </c>
      <c r="L601" s="56">
        <f t="shared" si="29"/>
        <v>8.8288958504200181</v>
      </c>
    </row>
    <row r="602" spans="1:16" x14ac:dyDescent="0.2">
      <c r="A602" s="160" t="s">
        <v>2392</v>
      </c>
      <c r="B602" s="160" t="s">
        <v>868</v>
      </c>
      <c r="C602" s="160" t="s">
        <v>3149</v>
      </c>
      <c r="D602" s="160" t="s">
        <v>163</v>
      </c>
      <c r="E602" s="160" t="s">
        <v>164</v>
      </c>
      <c r="F602" s="162">
        <v>1.6163618400000002</v>
      </c>
      <c r="G602" s="162">
        <v>0.510185</v>
      </c>
      <c r="H602" s="56">
        <f t="shared" si="27"/>
        <v>2.1681876966198539</v>
      </c>
      <c r="I602" s="162">
        <v>3.2185232500000001</v>
      </c>
      <c r="J602" s="162">
        <v>2.0809962899999999</v>
      </c>
      <c r="K602" s="56">
        <f t="shared" si="28"/>
        <v>0.54662613550358619</v>
      </c>
      <c r="L602" s="56">
        <f t="shared" si="29"/>
        <v>1.9912145723509531</v>
      </c>
    </row>
    <row r="603" spans="1:16" x14ac:dyDescent="0.2">
      <c r="A603" s="160" t="s">
        <v>2823</v>
      </c>
      <c r="B603" s="161" t="s">
        <v>168</v>
      </c>
      <c r="C603" s="160" t="s">
        <v>2500</v>
      </c>
      <c r="D603" s="160" t="s">
        <v>162</v>
      </c>
      <c r="E603" s="160" t="s">
        <v>644</v>
      </c>
      <c r="F603" s="162">
        <v>0.77444881999999993</v>
      </c>
      <c r="G603" s="162">
        <v>0.98951707</v>
      </c>
      <c r="H603" s="56">
        <f t="shared" si="27"/>
        <v>-0.21734668003251334</v>
      </c>
      <c r="I603" s="162">
        <v>3.2126198700000002</v>
      </c>
      <c r="J603" s="162">
        <v>1.0111460699999999</v>
      </c>
      <c r="K603" s="56">
        <f t="shared" si="28"/>
        <v>2.1772065039030419</v>
      </c>
      <c r="L603" s="56">
        <f t="shared" si="29"/>
        <v>4.1482662082176072</v>
      </c>
    </row>
    <row r="604" spans="1:16" x14ac:dyDescent="0.2">
      <c r="A604" s="160" t="s">
        <v>2407</v>
      </c>
      <c r="B604" s="161" t="s">
        <v>1610</v>
      </c>
      <c r="C604" s="160" t="s">
        <v>3149</v>
      </c>
      <c r="D604" s="160" t="s">
        <v>163</v>
      </c>
      <c r="E604" s="160" t="s">
        <v>164</v>
      </c>
      <c r="F604" s="162">
        <v>0.31776690999999996</v>
      </c>
      <c r="G604" s="162">
        <v>1.0099799999999999E-3</v>
      </c>
      <c r="H604" s="56" t="str">
        <f t="shared" si="27"/>
        <v/>
      </c>
      <c r="I604" s="162">
        <v>3.1853393199999998</v>
      </c>
      <c r="J604" s="162">
        <v>0.68670112999999999</v>
      </c>
      <c r="K604" s="56">
        <f t="shared" si="28"/>
        <v>3.638610861176244</v>
      </c>
      <c r="L604" s="56">
        <f t="shared" si="29"/>
        <v>10.024137881442723</v>
      </c>
    </row>
    <row r="605" spans="1:16" x14ac:dyDescent="0.2">
      <c r="A605" s="160" t="s">
        <v>1267</v>
      </c>
      <c r="B605" s="161" t="s">
        <v>1439</v>
      </c>
      <c r="C605" s="160" t="s">
        <v>2501</v>
      </c>
      <c r="D605" s="160" t="s">
        <v>163</v>
      </c>
      <c r="E605" s="160" t="s">
        <v>644</v>
      </c>
      <c r="F605" s="162">
        <v>1.69092156</v>
      </c>
      <c r="G605" s="162">
        <v>0.29966904</v>
      </c>
      <c r="H605" s="56">
        <f t="shared" si="27"/>
        <v>4.6426301495810183</v>
      </c>
      <c r="I605" s="162">
        <v>3.1786497751773006</v>
      </c>
      <c r="J605" s="162">
        <v>0.25773567000000003</v>
      </c>
      <c r="K605" s="56">
        <f t="shared" si="28"/>
        <v>11.332983537658176</v>
      </c>
      <c r="L605" s="56">
        <f t="shared" si="29"/>
        <v>1.8798327789831366</v>
      </c>
    </row>
    <row r="606" spans="1:16" x14ac:dyDescent="0.2">
      <c r="A606" s="160" t="s">
        <v>2605</v>
      </c>
      <c r="B606" s="160" t="s">
        <v>2606</v>
      </c>
      <c r="C606" s="160" t="s">
        <v>3149</v>
      </c>
      <c r="D606" s="160" t="s">
        <v>163</v>
      </c>
      <c r="E606" s="160" t="s">
        <v>164</v>
      </c>
      <c r="F606" s="162">
        <v>1.9081999999999999</v>
      </c>
      <c r="G606" s="162">
        <v>2.5271199999999999E-3</v>
      </c>
      <c r="H606" s="56" t="str">
        <f t="shared" si="27"/>
        <v/>
      </c>
      <c r="I606" s="162">
        <v>3.1691702500000001</v>
      </c>
      <c r="J606" s="162">
        <v>3.1589000000000001E-3</v>
      </c>
      <c r="K606" s="56" t="str">
        <f t="shared" si="28"/>
        <v/>
      </c>
      <c r="L606" s="56">
        <f t="shared" si="29"/>
        <v>1.6608166072738708</v>
      </c>
    </row>
    <row r="607" spans="1:16" x14ac:dyDescent="0.2">
      <c r="A607" s="160" t="s">
        <v>2164</v>
      </c>
      <c r="B607" s="161" t="s">
        <v>1799</v>
      </c>
      <c r="C607" s="160" t="s">
        <v>596</v>
      </c>
      <c r="D607" s="160" t="s">
        <v>163</v>
      </c>
      <c r="E607" s="160" t="s">
        <v>164</v>
      </c>
      <c r="F607" s="162">
        <v>0.37286540999999995</v>
      </c>
      <c r="G607" s="162">
        <v>0.55142051999999997</v>
      </c>
      <c r="H607" s="56">
        <f t="shared" si="27"/>
        <v>-0.32380933157873781</v>
      </c>
      <c r="I607" s="162">
        <v>3.1559241112663026</v>
      </c>
      <c r="J607" s="162">
        <v>3.2420837045157302</v>
      </c>
      <c r="K607" s="56">
        <f t="shared" si="28"/>
        <v>-2.6575375931664036E-2</v>
      </c>
      <c r="L607" s="56">
        <f t="shared" si="29"/>
        <v>8.4639766162978294</v>
      </c>
    </row>
    <row r="608" spans="1:16" x14ac:dyDescent="0.2">
      <c r="A608" s="160" t="s">
        <v>3400</v>
      </c>
      <c r="B608" s="160" t="s">
        <v>3401</v>
      </c>
      <c r="C608" s="160" t="s">
        <v>596</v>
      </c>
      <c r="D608" s="160" t="s">
        <v>162</v>
      </c>
      <c r="E608" s="160" t="s">
        <v>644</v>
      </c>
      <c r="F608" s="162">
        <v>0</v>
      </c>
      <c r="G608" s="162"/>
      <c r="H608" s="56" t="str">
        <f t="shared" si="27"/>
        <v/>
      </c>
      <c r="I608" s="162">
        <v>3.1453075082134001</v>
      </c>
      <c r="J608" s="162"/>
      <c r="K608" s="56" t="str">
        <f t="shared" si="28"/>
        <v/>
      </c>
      <c r="L608" s="56" t="str">
        <f t="shared" si="29"/>
        <v/>
      </c>
    </row>
    <row r="609" spans="1:12" x14ac:dyDescent="0.2">
      <c r="A609" s="160" t="s">
        <v>2090</v>
      </c>
      <c r="B609" s="161" t="s">
        <v>1844</v>
      </c>
      <c r="C609" s="160" t="s">
        <v>596</v>
      </c>
      <c r="D609" s="160" t="s">
        <v>163</v>
      </c>
      <c r="E609" s="160" t="s">
        <v>164</v>
      </c>
      <c r="F609" s="162">
        <v>2.09609764</v>
      </c>
      <c r="G609" s="162">
        <v>1.26471391</v>
      </c>
      <c r="H609" s="56">
        <f t="shared" si="27"/>
        <v>0.65736900924889796</v>
      </c>
      <c r="I609" s="162">
        <v>3.139657945777901</v>
      </c>
      <c r="J609" s="162">
        <v>4.8627352268315036</v>
      </c>
      <c r="K609" s="56">
        <f t="shared" si="28"/>
        <v>-0.35434322468269319</v>
      </c>
      <c r="L609" s="56">
        <f t="shared" si="29"/>
        <v>1.4978586330443562</v>
      </c>
    </row>
    <row r="610" spans="1:12" x14ac:dyDescent="0.2">
      <c r="A610" s="160" t="s">
        <v>2806</v>
      </c>
      <c r="B610" s="161" t="s">
        <v>552</v>
      </c>
      <c r="C610" s="160" t="s">
        <v>2500</v>
      </c>
      <c r="D610" s="160" t="s">
        <v>162</v>
      </c>
      <c r="E610" s="160" t="s">
        <v>644</v>
      </c>
      <c r="F610" s="162">
        <v>3.8851831200000002</v>
      </c>
      <c r="G610" s="162">
        <v>8.2737933800000008</v>
      </c>
      <c r="H610" s="56">
        <f t="shared" si="27"/>
        <v>-0.53042299444030838</v>
      </c>
      <c r="I610" s="162">
        <v>3.1367895699999999</v>
      </c>
      <c r="J610" s="162">
        <v>1.60318081</v>
      </c>
      <c r="K610" s="56">
        <f t="shared" si="28"/>
        <v>0.95660374078454691</v>
      </c>
      <c r="L610" s="56">
        <f t="shared" si="29"/>
        <v>0.80737238712187132</v>
      </c>
    </row>
    <row r="611" spans="1:12" x14ac:dyDescent="0.2">
      <c r="A611" s="160" t="s">
        <v>1934</v>
      </c>
      <c r="B611" s="161" t="s">
        <v>211</v>
      </c>
      <c r="C611" s="160" t="s">
        <v>3152</v>
      </c>
      <c r="D611" s="160" t="s">
        <v>163</v>
      </c>
      <c r="E611" s="160" t="s">
        <v>164</v>
      </c>
      <c r="F611" s="162">
        <v>0.74882690000000007</v>
      </c>
      <c r="G611" s="162">
        <v>7.6676040999999993</v>
      </c>
      <c r="H611" s="56">
        <f t="shared" si="27"/>
        <v>-0.90233886749578007</v>
      </c>
      <c r="I611" s="162">
        <v>3.1180209300000001</v>
      </c>
      <c r="J611" s="162">
        <v>6.3554651799999995</v>
      </c>
      <c r="K611" s="56">
        <f t="shared" si="28"/>
        <v>-0.5093953248596037</v>
      </c>
      <c r="L611" s="56">
        <f t="shared" si="29"/>
        <v>4.163874094266645</v>
      </c>
    </row>
    <row r="612" spans="1:12" x14ac:dyDescent="0.2">
      <c r="A612" s="160" t="s">
        <v>2340</v>
      </c>
      <c r="B612" s="161" t="s">
        <v>1270</v>
      </c>
      <c r="C612" s="160" t="s">
        <v>596</v>
      </c>
      <c r="D612" s="160" t="s">
        <v>163</v>
      </c>
      <c r="E612" s="160" t="s">
        <v>644</v>
      </c>
      <c r="F612" s="162">
        <v>1.6697764399999999</v>
      </c>
      <c r="G612" s="162">
        <v>3.30970465</v>
      </c>
      <c r="H612" s="56">
        <f t="shared" si="27"/>
        <v>-0.4954908015734879</v>
      </c>
      <c r="I612" s="162">
        <v>3.0878113899999997</v>
      </c>
      <c r="J612" s="162">
        <v>7.023294589999999</v>
      </c>
      <c r="K612" s="56">
        <f t="shared" si="28"/>
        <v>-0.56034716322500144</v>
      </c>
      <c r="L612" s="56">
        <f t="shared" si="29"/>
        <v>1.8492364103544303</v>
      </c>
    </row>
    <row r="613" spans="1:12" x14ac:dyDescent="0.2">
      <c r="A613" s="160" t="s">
        <v>2772</v>
      </c>
      <c r="B613" s="161" t="s">
        <v>1549</v>
      </c>
      <c r="C613" s="160" t="s">
        <v>2775</v>
      </c>
      <c r="D613" s="160" t="s">
        <v>163</v>
      </c>
      <c r="E613" s="160" t="s">
        <v>644</v>
      </c>
      <c r="F613" s="162">
        <v>1.4761531499999998</v>
      </c>
      <c r="G613" s="162">
        <v>2.6067055699999999</v>
      </c>
      <c r="H613" s="56">
        <f t="shared" si="27"/>
        <v>-0.43370928923131125</v>
      </c>
      <c r="I613" s="162">
        <v>3.0420020399999994</v>
      </c>
      <c r="J613" s="162">
        <v>7.4187715346296015</v>
      </c>
      <c r="K613" s="56">
        <f t="shared" si="28"/>
        <v>-0.58995879226089709</v>
      </c>
      <c r="L613" s="56">
        <f t="shared" si="29"/>
        <v>2.0607631667486532</v>
      </c>
    </row>
    <row r="614" spans="1:12" x14ac:dyDescent="0.2">
      <c r="A614" s="160" t="s">
        <v>3075</v>
      </c>
      <c r="B614" s="161" t="s">
        <v>1008</v>
      </c>
      <c r="C614" s="160" t="s">
        <v>3148</v>
      </c>
      <c r="D614" s="160" t="s">
        <v>163</v>
      </c>
      <c r="E614" s="160" t="s">
        <v>644</v>
      </c>
      <c r="F614" s="162">
        <v>1.60023556</v>
      </c>
      <c r="G614" s="162">
        <v>1.74118299</v>
      </c>
      <c r="H614" s="56">
        <f t="shared" si="27"/>
        <v>-8.0949234405282122E-2</v>
      </c>
      <c r="I614" s="162">
        <v>3.00777624392886</v>
      </c>
      <c r="J614" s="162">
        <v>0.18739216</v>
      </c>
      <c r="K614" s="56">
        <f t="shared" si="28"/>
        <v>15.050704810323229</v>
      </c>
      <c r="L614" s="56">
        <f t="shared" si="29"/>
        <v>1.8795834307849402</v>
      </c>
    </row>
    <row r="615" spans="1:12" x14ac:dyDescent="0.2">
      <c r="A615" s="160" t="s">
        <v>2653</v>
      </c>
      <c r="B615" s="161" t="s">
        <v>1765</v>
      </c>
      <c r="C615" s="160" t="s">
        <v>1923</v>
      </c>
      <c r="D615" s="160" t="s">
        <v>162</v>
      </c>
      <c r="E615" s="160" t="s">
        <v>644</v>
      </c>
      <c r="F615" s="162">
        <v>2.2258606000000003</v>
      </c>
      <c r="G615" s="162">
        <v>2.8295344</v>
      </c>
      <c r="H615" s="56">
        <f t="shared" si="27"/>
        <v>-0.21334739736685993</v>
      </c>
      <c r="I615" s="162">
        <v>3.00397216</v>
      </c>
      <c r="J615" s="162">
        <v>1.4806974199999998</v>
      </c>
      <c r="K615" s="56">
        <f t="shared" si="28"/>
        <v>1.028754909291326</v>
      </c>
      <c r="L615" s="56">
        <f t="shared" si="29"/>
        <v>1.3495778486756986</v>
      </c>
    </row>
    <row r="616" spans="1:12" x14ac:dyDescent="0.2">
      <c r="A616" s="160" t="s">
        <v>2807</v>
      </c>
      <c r="B616" s="161" t="s">
        <v>417</v>
      </c>
      <c r="C616" s="160" t="s">
        <v>2500</v>
      </c>
      <c r="D616" s="160" t="s">
        <v>162</v>
      </c>
      <c r="E616" s="160" t="s">
        <v>164</v>
      </c>
      <c r="F616" s="162">
        <v>2.4845771700000001</v>
      </c>
      <c r="G616" s="162">
        <v>2.0998744300000003</v>
      </c>
      <c r="H616" s="56">
        <f t="shared" si="27"/>
        <v>0.18320273560357592</v>
      </c>
      <c r="I616" s="162">
        <v>3.0037910970439001</v>
      </c>
      <c r="J616" s="162">
        <v>1.5155671302089397</v>
      </c>
      <c r="K616" s="56">
        <f t="shared" si="28"/>
        <v>0.98195846107442986</v>
      </c>
      <c r="L616" s="56">
        <f t="shared" si="29"/>
        <v>1.2089747637196151</v>
      </c>
    </row>
    <row r="617" spans="1:12" x14ac:dyDescent="0.2">
      <c r="A617" s="160" t="s">
        <v>1105</v>
      </c>
      <c r="B617" s="161" t="s">
        <v>1106</v>
      </c>
      <c r="C617" s="160" t="s">
        <v>3152</v>
      </c>
      <c r="D617" s="160" t="s">
        <v>570</v>
      </c>
      <c r="E617" s="160" t="s">
        <v>164</v>
      </c>
      <c r="F617" s="162">
        <v>1.7490212299999999</v>
      </c>
      <c r="G617" s="162">
        <v>2.0026512900000002</v>
      </c>
      <c r="H617" s="56">
        <f t="shared" si="27"/>
        <v>-0.12664714085096673</v>
      </c>
      <c r="I617" s="162">
        <v>2.9789209199999998</v>
      </c>
      <c r="J617" s="162">
        <v>0.52984506999999992</v>
      </c>
      <c r="K617" s="56">
        <f t="shared" si="28"/>
        <v>4.6222490095076285</v>
      </c>
      <c r="L617" s="56">
        <f t="shared" si="29"/>
        <v>1.7031931167582226</v>
      </c>
    </row>
    <row r="618" spans="1:12" x14ac:dyDescent="0.2">
      <c r="A618" s="160" t="s">
        <v>1151</v>
      </c>
      <c r="B618" s="161" t="s">
        <v>441</v>
      </c>
      <c r="C618" s="160" t="s">
        <v>1146</v>
      </c>
      <c r="D618" s="160" t="s">
        <v>163</v>
      </c>
      <c r="E618" s="160" t="s">
        <v>164</v>
      </c>
      <c r="F618" s="162">
        <v>5.8147238200000002</v>
      </c>
      <c r="G618" s="162">
        <v>4.7350716799999999</v>
      </c>
      <c r="H618" s="56">
        <f t="shared" si="27"/>
        <v>0.22801178376247955</v>
      </c>
      <c r="I618" s="162">
        <v>2.9760950799999999</v>
      </c>
      <c r="J618" s="162">
        <v>1.5012849626179001</v>
      </c>
      <c r="K618" s="56">
        <f t="shared" si="28"/>
        <v>0.98236520987352449</v>
      </c>
      <c r="L618" s="56">
        <f t="shared" si="29"/>
        <v>0.51182053905356417</v>
      </c>
    </row>
    <row r="619" spans="1:12" x14ac:dyDescent="0.2">
      <c r="A619" s="160" t="s">
        <v>1238</v>
      </c>
      <c r="B619" s="161" t="s">
        <v>56</v>
      </c>
      <c r="C619" s="160" t="s">
        <v>3151</v>
      </c>
      <c r="D619" s="160" t="s">
        <v>163</v>
      </c>
      <c r="E619" s="160" t="s">
        <v>164</v>
      </c>
      <c r="F619" s="162">
        <v>0.16712726999999999</v>
      </c>
      <c r="G619" s="162">
        <v>0.19488739000000002</v>
      </c>
      <c r="H619" s="56">
        <f t="shared" si="27"/>
        <v>-0.14244184808468119</v>
      </c>
      <c r="I619" s="162">
        <v>2.9308260800000001</v>
      </c>
      <c r="J619" s="162">
        <v>4.6085308499999998E-2</v>
      </c>
      <c r="K619" s="56">
        <f t="shared" si="28"/>
        <v>62.595670190642217</v>
      </c>
      <c r="L619" s="56">
        <f t="shared" si="29"/>
        <v>17.536492279207337</v>
      </c>
    </row>
    <row r="620" spans="1:12" x14ac:dyDescent="0.2">
      <c r="A620" s="160" t="s">
        <v>2431</v>
      </c>
      <c r="B620" s="161" t="s">
        <v>1363</v>
      </c>
      <c r="C620" s="160" t="s">
        <v>3151</v>
      </c>
      <c r="D620" s="160" t="s">
        <v>162</v>
      </c>
      <c r="E620" s="160" t="s">
        <v>164</v>
      </c>
      <c r="F620" s="162">
        <v>3.3889692999999999</v>
      </c>
      <c r="G620" s="162">
        <v>2.4774618500000001</v>
      </c>
      <c r="H620" s="56">
        <f t="shared" si="27"/>
        <v>0.36791987331712073</v>
      </c>
      <c r="I620" s="162">
        <v>2.9223367100000002</v>
      </c>
      <c r="J620" s="162">
        <v>0</v>
      </c>
      <c r="K620" s="56" t="str">
        <f t="shared" si="28"/>
        <v/>
      </c>
      <c r="L620" s="56">
        <f t="shared" si="29"/>
        <v>0.86230840450516921</v>
      </c>
    </row>
    <row r="621" spans="1:12" x14ac:dyDescent="0.2">
      <c r="A621" s="160" t="s">
        <v>3054</v>
      </c>
      <c r="B621" s="161" t="s">
        <v>2179</v>
      </c>
      <c r="C621" s="160" t="s">
        <v>3148</v>
      </c>
      <c r="D621" s="160" t="s">
        <v>570</v>
      </c>
      <c r="E621" s="160" t="s">
        <v>644</v>
      </c>
      <c r="F621" s="162">
        <v>0.8883488100000001</v>
      </c>
      <c r="G621" s="162">
        <v>0.61695626999999997</v>
      </c>
      <c r="H621" s="56">
        <f t="shared" si="27"/>
        <v>0.43988942684706012</v>
      </c>
      <c r="I621" s="162">
        <v>2.9154389599999999</v>
      </c>
      <c r="J621" s="162">
        <v>37.392327659999999</v>
      </c>
      <c r="K621" s="56">
        <f t="shared" si="28"/>
        <v>-0.92203109187239085</v>
      </c>
      <c r="L621" s="56">
        <f t="shared" si="29"/>
        <v>3.2818628529484939</v>
      </c>
    </row>
    <row r="622" spans="1:12" x14ac:dyDescent="0.2">
      <c r="A622" s="160" t="s">
        <v>3005</v>
      </c>
      <c r="B622" s="161" t="s">
        <v>86</v>
      </c>
      <c r="C622" s="160" t="s">
        <v>3148</v>
      </c>
      <c r="D622" s="160" t="s">
        <v>163</v>
      </c>
      <c r="E622" s="160" t="s">
        <v>644</v>
      </c>
      <c r="F622" s="162">
        <v>2.1939902999999998</v>
      </c>
      <c r="G622" s="162">
        <v>3.5959967799999997</v>
      </c>
      <c r="H622" s="56">
        <f t="shared" si="27"/>
        <v>-0.38987979294019282</v>
      </c>
      <c r="I622" s="162">
        <v>2.8878288598830033</v>
      </c>
      <c r="J622" s="162">
        <v>0.37106096052534038</v>
      </c>
      <c r="K622" s="56">
        <f t="shared" si="28"/>
        <v>6.7826264875573958</v>
      </c>
      <c r="L622" s="56">
        <f t="shared" si="29"/>
        <v>1.3162450444211187</v>
      </c>
    </row>
    <row r="623" spans="1:12" x14ac:dyDescent="0.2">
      <c r="A623" s="160" t="s">
        <v>3169</v>
      </c>
      <c r="B623" s="160" t="s">
        <v>3170</v>
      </c>
      <c r="C623" s="160" t="s">
        <v>2499</v>
      </c>
      <c r="D623" s="160" t="s">
        <v>163</v>
      </c>
      <c r="E623" s="160" t="s">
        <v>164</v>
      </c>
      <c r="F623" s="162">
        <v>0.11820189</v>
      </c>
      <c r="G623" s="162">
        <v>8.3049479999999995E-2</v>
      </c>
      <c r="H623" s="56">
        <f t="shared" si="27"/>
        <v>0.42327068152624214</v>
      </c>
      <c r="I623" s="162">
        <v>2.8841999999999999</v>
      </c>
      <c r="J623" s="162">
        <v>0</v>
      </c>
      <c r="K623" s="56" t="str">
        <f t="shared" si="28"/>
        <v/>
      </c>
      <c r="L623" s="56">
        <f t="shared" si="29"/>
        <v>24.400625066147416</v>
      </c>
    </row>
    <row r="624" spans="1:12" x14ac:dyDescent="0.2">
      <c r="A624" s="160" t="s">
        <v>2986</v>
      </c>
      <c r="B624" s="161" t="s">
        <v>239</v>
      </c>
      <c r="C624" s="160" t="s">
        <v>3148</v>
      </c>
      <c r="D624" s="160" t="s">
        <v>163</v>
      </c>
      <c r="E624" s="160" t="s">
        <v>644</v>
      </c>
      <c r="F624" s="162">
        <v>2.1070515699999999</v>
      </c>
      <c r="G624" s="162">
        <v>2.8462858799999999</v>
      </c>
      <c r="H624" s="56">
        <f t="shared" si="27"/>
        <v>-0.2597189253526424</v>
      </c>
      <c r="I624" s="162">
        <v>2.87351321</v>
      </c>
      <c r="J624" s="162">
        <v>8.2118723399999993</v>
      </c>
      <c r="K624" s="56">
        <f t="shared" si="28"/>
        <v>-0.65007819276450163</v>
      </c>
      <c r="L624" s="56">
        <f t="shared" si="29"/>
        <v>1.3637602661998445</v>
      </c>
    </row>
    <row r="625" spans="1:16" x14ac:dyDescent="0.2">
      <c r="A625" s="160" t="s">
        <v>1450</v>
      </c>
      <c r="B625" s="161" t="s">
        <v>1446</v>
      </c>
      <c r="C625" s="160" t="s">
        <v>2501</v>
      </c>
      <c r="D625" s="160" t="s">
        <v>163</v>
      </c>
      <c r="E625" s="160" t="s">
        <v>644</v>
      </c>
      <c r="F625" s="162">
        <v>0.39658879999999996</v>
      </c>
      <c r="G625" s="162">
        <v>0.71331036000000003</v>
      </c>
      <c r="H625" s="56">
        <f t="shared" si="27"/>
        <v>-0.4440164867365729</v>
      </c>
      <c r="I625" s="162">
        <v>2.8595121699999999</v>
      </c>
      <c r="J625" s="162">
        <v>1.8663132400000002</v>
      </c>
      <c r="K625" s="56">
        <f t="shared" si="28"/>
        <v>0.53217161444988714</v>
      </c>
      <c r="L625" s="56">
        <f t="shared" si="29"/>
        <v>7.2102696041844858</v>
      </c>
      <c r="M625" s="127"/>
      <c r="P625" s="127"/>
    </row>
    <row r="626" spans="1:16" x14ac:dyDescent="0.2">
      <c r="A626" s="160" t="s">
        <v>2773</v>
      </c>
      <c r="B626" s="161" t="s">
        <v>1550</v>
      </c>
      <c r="C626" s="160" t="s">
        <v>2775</v>
      </c>
      <c r="D626" s="160" t="s">
        <v>163</v>
      </c>
      <c r="E626" s="160" t="s">
        <v>644</v>
      </c>
      <c r="F626" s="162">
        <v>3.1524561699999998</v>
      </c>
      <c r="G626" s="162">
        <v>2.0740872299999999</v>
      </c>
      <c r="H626" s="56">
        <f t="shared" si="27"/>
        <v>0.51992458388550999</v>
      </c>
      <c r="I626" s="162">
        <v>2.8480827555329973</v>
      </c>
      <c r="J626" s="162">
        <v>2.3505084199999997</v>
      </c>
      <c r="K626" s="56">
        <f t="shared" si="28"/>
        <v>0.21168796133604051</v>
      </c>
      <c r="L626" s="56">
        <f t="shared" si="29"/>
        <v>0.90344880370945724</v>
      </c>
    </row>
    <row r="627" spans="1:16" x14ac:dyDescent="0.2">
      <c r="A627" s="160" t="s">
        <v>2446</v>
      </c>
      <c r="B627" s="163" t="s">
        <v>2050</v>
      </c>
      <c r="C627" s="160" t="s">
        <v>2499</v>
      </c>
      <c r="D627" s="160" t="s">
        <v>162</v>
      </c>
      <c r="E627" s="160" t="s">
        <v>644</v>
      </c>
      <c r="F627" s="162">
        <v>0.36791047999999998</v>
      </c>
      <c r="G627" s="162">
        <v>0.13002085999999999</v>
      </c>
      <c r="H627" s="56">
        <f t="shared" si="27"/>
        <v>1.8296265691520577</v>
      </c>
      <c r="I627" s="162">
        <v>2.8391937414499999</v>
      </c>
      <c r="J627" s="162">
        <v>0.1187075481236</v>
      </c>
      <c r="K627" s="56">
        <f t="shared" si="28"/>
        <v>22.917550200715045</v>
      </c>
      <c r="L627" s="56">
        <f t="shared" si="29"/>
        <v>7.7170776473940075</v>
      </c>
    </row>
    <row r="628" spans="1:16" x14ac:dyDescent="0.2">
      <c r="A628" s="160" t="s">
        <v>2813</v>
      </c>
      <c r="B628" s="161" t="s">
        <v>471</v>
      </c>
      <c r="C628" s="160" t="s">
        <v>2500</v>
      </c>
      <c r="D628" s="160" t="s">
        <v>162</v>
      </c>
      <c r="E628" s="160" t="s">
        <v>644</v>
      </c>
      <c r="F628" s="162">
        <v>5.29342734</v>
      </c>
      <c r="G628" s="162">
        <v>8.5539979099999996</v>
      </c>
      <c r="H628" s="56">
        <f t="shared" si="27"/>
        <v>-0.38117504870889074</v>
      </c>
      <c r="I628" s="162">
        <v>2.8331990600000005</v>
      </c>
      <c r="J628" s="162">
        <v>0.70251315000000003</v>
      </c>
      <c r="K628" s="56">
        <f t="shared" si="28"/>
        <v>3.0329480807583469</v>
      </c>
      <c r="L628" s="56">
        <f t="shared" si="29"/>
        <v>0.53522961174715977</v>
      </c>
    </row>
    <row r="629" spans="1:16" x14ac:dyDescent="0.2">
      <c r="A629" s="160" t="s">
        <v>2820</v>
      </c>
      <c r="B629" s="161" t="s">
        <v>117</v>
      </c>
      <c r="C629" s="160" t="s">
        <v>2500</v>
      </c>
      <c r="D629" s="160" t="s">
        <v>570</v>
      </c>
      <c r="E629" s="160" t="s">
        <v>164</v>
      </c>
      <c r="F629" s="162">
        <v>13.483153489999999</v>
      </c>
      <c r="G629" s="162">
        <v>11.88334631</v>
      </c>
      <c r="H629" s="56">
        <f t="shared" si="27"/>
        <v>0.13462598314194874</v>
      </c>
      <c r="I629" s="162">
        <v>2.83141877</v>
      </c>
      <c r="J629" s="162">
        <v>5.5164259800000002</v>
      </c>
      <c r="K629" s="56">
        <f t="shared" si="28"/>
        <v>-0.48672949111156205</v>
      </c>
      <c r="L629" s="56">
        <f t="shared" si="29"/>
        <v>0.20999677650335791</v>
      </c>
    </row>
    <row r="630" spans="1:16" x14ac:dyDescent="0.2">
      <c r="A630" s="160" t="s">
        <v>2315</v>
      </c>
      <c r="B630" s="161" t="s">
        <v>2322</v>
      </c>
      <c r="C630" s="160" t="s">
        <v>596</v>
      </c>
      <c r="D630" s="160" t="s">
        <v>163</v>
      </c>
      <c r="E630" s="160" t="s">
        <v>164</v>
      </c>
      <c r="F630" s="162">
        <v>1.0660318999999998</v>
      </c>
      <c r="G630" s="162">
        <v>0.69304226000000002</v>
      </c>
      <c r="H630" s="56">
        <f t="shared" si="27"/>
        <v>0.53819176914262012</v>
      </c>
      <c r="I630" s="162">
        <v>2.8019834700000006</v>
      </c>
      <c r="J630" s="162">
        <v>1.3506892423229007</v>
      </c>
      <c r="K630" s="56">
        <f t="shared" si="28"/>
        <v>1.0744841834833747</v>
      </c>
      <c r="L630" s="56">
        <f t="shared" si="29"/>
        <v>2.628423661618382</v>
      </c>
    </row>
    <row r="631" spans="1:16" x14ac:dyDescent="0.2">
      <c r="A631" s="160" t="s">
        <v>2709</v>
      </c>
      <c r="B631" s="161" t="s">
        <v>320</v>
      </c>
      <c r="C631" s="160" t="s">
        <v>1146</v>
      </c>
      <c r="D631" s="160" t="s">
        <v>163</v>
      </c>
      <c r="E631" s="160" t="s">
        <v>164</v>
      </c>
      <c r="F631" s="162">
        <v>1.1529606200000002</v>
      </c>
      <c r="G631" s="162">
        <v>1.2409433999999999</v>
      </c>
      <c r="H631" s="56">
        <f t="shared" si="27"/>
        <v>-7.0899913726927166E-2</v>
      </c>
      <c r="I631" s="162">
        <v>2.76109158</v>
      </c>
      <c r="J631" s="162">
        <v>0.10790963000000001</v>
      </c>
      <c r="K631" s="56">
        <f t="shared" si="28"/>
        <v>24.587072998026215</v>
      </c>
      <c r="L631" s="56">
        <f t="shared" si="29"/>
        <v>2.394783943271193</v>
      </c>
    </row>
    <row r="632" spans="1:16" x14ac:dyDescent="0.2">
      <c r="A632" s="160" t="s">
        <v>3011</v>
      </c>
      <c r="B632" s="161" t="s">
        <v>1133</v>
      </c>
      <c r="C632" s="160" t="s">
        <v>3148</v>
      </c>
      <c r="D632" s="160" t="s">
        <v>162</v>
      </c>
      <c r="E632" s="160" t="s">
        <v>644</v>
      </c>
      <c r="F632" s="162">
        <v>0.49082944000000001</v>
      </c>
      <c r="G632" s="162">
        <v>0.78281745999999996</v>
      </c>
      <c r="H632" s="56">
        <f t="shared" si="27"/>
        <v>-0.37299630491123692</v>
      </c>
      <c r="I632" s="162">
        <v>2.7294527299999998</v>
      </c>
      <c r="J632" s="162">
        <v>0.46311672999999998</v>
      </c>
      <c r="K632" s="56">
        <f t="shared" si="28"/>
        <v>4.8936603952960196</v>
      </c>
      <c r="L632" s="56">
        <f t="shared" si="29"/>
        <v>5.5608985679424601</v>
      </c>
    </row>
    <row r="633" spans="1:16" x14ac:dyDescent="0.2">
      <c r="A633" s="160" t="s">
        <v>2842</v>
      </c>
      <c r="B633" s="161" t="s">
        <v>403</v>
      </c>
      <c r="C633" s="160" t="s">
        <v>2500</v>
      </c>
      <c r="D633" s="160" t="s">
        <v>162</v>
      </c>
      <c r="E633" s="160" t="s">
        <v>644</v>
      </c>
      <c r="F633" s="162">
        <v>0.38329169000000002</v>
      </c>
      <c r="G633" s="162">
        <v>0.66325489000000004</v>
      </c>
      <c r="H633" s="56">
        <f t="shared" si="27"/>
        <v>-0.42210499194359508</v>
      </c>
      <c r="I633" s="162">
        <v>2.7242401699999998</v>
      </c>
      <c r="J633" s="162">
        <v>6.5619616699999996</v>
      </c>
      <c r="K633" s="56">
        <f t="shared" si="28"/>
        <v>-0.58484363259013061</v>
      </c>
      <c r="L633" s="56">
        <f t="shared" si="29"/>
        <v>7.1074856071103438</v>
      </c>
    </row>
    <row r="634" spans="1:16" x14ac:dyDescent="0.2">
      <c r="A634" s="160" t="s">
        <v>2725</v>
      </c>
      <c r="B634" s="161" t="s">
        <v>166</v>
      </c>
      <c r="C634" s="160" t="s">
        <v>1146</v>
      </c>
      <c r="D634" s="160" t="s">
        <v>162</v>
      </c>
      <c r="E634" s="160" t="s">
        <v>644</v>
      </c>
      <c r="F634" s="162">
        <v>0.51115381000000004</v>
      </c>
      <c r="G634" s="162">
        <v>0.25756323999999997</v>
      </c>
      <c r="H634" s="56">
        <f t="shared" si="27"/>
        <v>0.98457594336831655</v>
      </c>
      <c r="I634" s="162">
        <v>2.7012219599999998</v>
      </c>
      <c r="J634" s="162">
        <v>1.03849624</v>
      </c>
      <c r="K634" s="56">
        <f t="shared" si="28"/>
        <v>1.6010897834353255</v>
      </c>
      <c r="L634" s="56">
        <f t="shared" si="29"/>
        <v>5.2845580080876235</v>
      </c>
    </row>
    <row r="635" spans="1:16" x14ac:dyDescent="0.2">
      <c r="A635" s="160" t="s">
        <v>3032</v>
      </c>
      <c r="B635" s="161" t="s">
        <v>603</v>
      </c>
      <c r="C635" s="160" t="s">
        <v>3148</v>
      </c>
      <c r="D635" s="160" t="s">
        <v>570</v>
      </c>
      <c r="E635" s="160" t="s">
        <v>644</v>
      </c>
      <c r="F635" s="162">
        <v>0.87678869999999998</v>
      </c>
      <c r="G635" s="162">
        <v>1.48021146</v>
      </c>
      <c r="H635" s="56">
        <f t="shared" si="27"/>
        <v>-0.4076598353048827</v>
      </c>
      <c r="I635" s="162">
        <v>2.6574071500000001</v>
      </c>
      <c r="J635" s="162">
        <v>0.24185570000000001</v>
      </c>
      <c r="K635" s="56">
        <f t="shared" si="28"/>
        <v>9.9875729618942195</v>
      </c>
      <c r="L635" s="56">
        <f t="shared" si="29"/>
        <v>3.0308410110668627</v>
      </c>
    </row>
    <row r="636" spans="1:16" x14ac:dyDescent="0.2">
      <c r="A636" s="160" t="s">
        <v>2118</v>
      </c>
      <c r="B636" s="161" t="s">
        <v>1906</v>
      </c>
      <c r="C636" s="160" t="s">
        <v>596</v>
      </c>
      <c r="D636" s="160" t="s">
        <v>570</v>
      </c>
      <c r="E636" s="160" t="s">
        <v>164</v>
      </c>
      <c r="F636" s="162">
        <v>1.22936132</v>
      </c>
      <c r="G636" s="162">
        <v>0.38355609000000002</v>
      </c>
      <c r="H636" s="56">
        <f t="shared" si="27"/>
        <v>2.2051669939590841</v>
      </c>
      <c r="I636" s="162">
        <v>2.6388005700000008</v>
      </c>
      <c r="J636" s="162">
        <v>1.09155885</v>
      </c>
      <c r="K636" s="56">
        <f t="shared" si="28"/>
        <v>1.4174606527169842</v>
      </c>
      <c r="L636" s="56">
        <f t="shared" si="29"/>
        <v>2.1464808816337255</v>
      </c>
    </row>
    <row r="637" spans="1:16" x14ac:dyDescent="0.2">
      <c r="A637" s="160" t="s">
        <v>2364</v>
      </c>
      <c r="B637" s="161" t="s">
        <v>699</v>
      </c>
      <c r="C637" s="160" t="s">
        <v>3149</v>
      </c>
      <c r="D637" s="160" t="s">
        <v>163</v>
      </c>
      <c r="E637" s="160" t="s">
        <v>164</v>
      </c>
      <c r="F637" s="162">
        <v>2.0088146</v>
      </c>
      <c r="G637" s="162">
        <v>6.5607784900000006</v>
      </c>
      <c r="H637" s="56">
        <f t="shared" si="27"/>
        <v>-0.69381459790757249</v>
      </c>
      <c r="I637" s="162">
        <v>2.6248448399999997</v>
      </c>
      <c r="J637" s="162">
        <v>186.94302558000001</v>
      </c>
      <c r="K637" s="56">
        <f t="shared" si="28"/>
        <v>-0.98595911865737551</v>
      </c>
      <c r="L637" s="56">
        <f t="shared" si="29"/>
        <v>1.3066635616845874</v>
      </c>
    </row>
    <row r="638" spans="1:16" x14ac:dyDescent="0.2">
      <c r="A638" s="160" t="s">
        <v>1737</v>
      </c>
      <c r="B638" s="161" t="s">
        <v>42</v>
      </c>
      <c r="C638" s="160" t="s">
        <v>1740</v>
      </c>
      <c r="D638" s="160" t="s">
        <v>162</v>
      </c>
      <c r="E638" s="160" t="s">
        <v>644</v>
      </c>
      <c r="F638" s="162">
        <v>0.27703419000000001</v>
      </c>
      <c r="G638" s="162">
        <v>0.41565245000000001</v>
      </c>
      <c r="H638" s="56">
        <f t="shared" si="27"/>
        <v>-0.33349559229110759</v>
      </c>
      <c r="I638" s="162">
        <v>2.6090772100000001</v>
      </c>
      <c r="J638" s="162">
        <v>1.28079703</v>
      </c>
      <c r="K638" s="56">
        <f t="shared" si="28"/>
        <v>1.0370731262548292</v>
      </c>
      <c r="L638" s="56">
        <f t="shared" si="29"/>
        <v>9.4178888533577751</v>
      </c>
    </row>
    <row r="639" spans="1:16" x14ac:dyDescent="0.2">
      <c r="A639" s="160" t="s">
        <v>1486</v>
      </c>
      <c r="B639" s="161" t="s">
        <v>1487</v>
      </c>
      <c r="C639" s="160" t="s">
        <v>2501</v>
      </c>
      <c r="D639" s="160" t="s">
        <v>570</v>
      </c>
      <c r="E639" s="160" t="s">
        <v>644</v>
      </c>
      <c r="F639" s="162">
        <v>0.98271542000000001</v>
      </c>
      <c r="G639" s="162">
        <v>0.93297050999999998</v>
      </c>
      <c r="H639" s="56">
        <f t="shared" si="27"/>
        <v>5.3318844986858238E-2</v>
      </c>
      <c r="I639" s="162">
        <v>2.5933616200000009</v>
      </c>
      <c r="J639" s="162">
        <v>2.9245759899999992</v>
      </c>
      <c r="K639" s="56">
        <f t="shared" si="28"/>
        <v>-0.11325209915301204</v>
      </c>
      <c r="L639" s="56">
        <f t="shared" si="29"/>
        <v>2.6389751979265785</v>
      </c>
    </row>
    <row r="640" spans="1:16" x14ac:dyDescent="0.2">
      <c r="A640" s="160" t="s">
        <v>1172</v>
      </c>
      <c r="B640" s="161" t="s">
        <v>433</v>
      </c>
      <c r="C640" s="160" t="s">
        <v>596</v>
      </c>
      <c r="D640" s="160" t="s">
        <v>163</v>
      </c>
      <c r="E640" s="160" t="s">
        <v>164</v>
      </c>
      <c r="F640" s="162">
        <v>6.5998849999999996</v>
      </c>
      <c r="G640" s="162">
        <v>7.0658923399999995</v>
      </c>
      <c r="H640" s="56">
        <f t="shared" si="27"/>
        <v>-6.5951661527863026E-2</v>
      </c>
      <c r="I640" s="162">
        <v>2.5777556800000001</v>
      </c>
      <c r="J640" s="162">
        <v>32.805679749999996</v>
      </c>
      <c r="K640" s="56">
        <f t="shared" si="28"/>
        <v>-0.92142349435694892</v>
      </c>
      <c r="L640" s="56">
        <f t="shared" si="29"/>
        <v>0.39057584791250155</v>
      </c>
    </row>
    <row r="641" spans="1:16" x14ac:dyDescent="0.2">
      <c r="A641" s="160" t="s">
        <v>1762</v>
      </c>
      <c r="B641" s="160" t="s">
        <v>3259</v>
      </c>
      <c r="C641" s="160" t="s">
        <v>2499</v>
      </c>
      <c r="D641" s="160" t="s">
        <v>162</v>
      </c>
      <c r="E641" s="160" t="s">
        <v>644</v>
      </c>
      <c r="F641" s="162">
        <v>7.3494020000000007E-2</v>
      </c>
      <c r="G641" s="162">
        <v>0.61424355000000008</v>
      </c>
      <c r="H641" s="56">
        <f t="shared" si="27"/>
        <v>-0.8803503593973433</v>
      </c>
      <c r="I641" s="162">
        <v>2.5495428900000001</v>
      </c>
      <c r="J641" s="162">
        <v>0</v>
      </c>
      <c r="K641" s="56" t="str">
        <f t="shared" si="28"/>
        <v/>
      </c>
      <c r="L641" s="56">
        <f t="shared" si="29"/>
        <v>34.6904808037443</v>
      </c>
    </row>
    <row r="642" spans="1:16" x14ac:dyDescent="0.2">
      <c r="A642" s="160" t="s">
        <v>3039</v>
      </c>
      <c r="B642" s="161" t="s">
        <v>73</v>
      </c>
      <c r="C642" s="160" t="s">
        <v>3148</v>
      </c>
      <c r="D642" s="160" t="s">
        <v>162</v>
      </c>
      <c r="E642" s="160" t="s">
        <v>644</v>
      </c>
      <c r="F642" s="162">
        <v>1.40476804</v>
      </c>
      <c r="G642" s="162">
        <v>1.1442795800000001</v>
      </c>
      <c r="H642" s="56">
        <f t="shared" si="27"/>
        <v>0.2276440692929258</v>
      </c>
      <c r="I642" s="162">
        <v>2.5339642599999999</v>
      </c>
      <c r="J642" s="162">
        <v>1.5991800199999999</v>
      </c>
      <c r="K642" s="56">
        <f t="shared" si="28"/>
        <v>0.58453971929939441</v>
      </c>
      <c r="L642" s="56">
        <f t="shared" si="29"/>
        <v>1.8038310865899254</v>
      </c>
    </row>
    <row r="643" spans="1:16" x14ac:dyDescent="0.2">
      <c r="A643" s="160" t="s">
        <v>2862</v>
      </c>
      <c r="B643" s="161" t="s">
        <v>1707</v>
      </c>
      <c r="C643" s="160" t="s">
        <v>2501</v>
      </c>
      <c r="D643" s="160" t="s">
        <v>570</v>
      </c>
      <c r="E643" s="160" t="s">
        <v>164</v>
      </c>
      <c r="F643" s="162">
        <v>4.9736700000000003E-3</v>
      </c>
      <c r="G643" s="162">
        <v>0.10304732000000001</v>
      </c>
      <c r="H643" s="56">
        <f t="shared" si="27"/>
        <v>-0.95173411593819224</v>
      </c>
      <c r="I643" s="162">
        <v>2.5312043599999998</v>
      </c>
      <c r="J643" s="162">
        <v>6.0785908699999993</v>
      </c>
      <c r="K643" s="56">
        <f t="shared" si="28"/>
        <v>-0.58358698354047966</v>
      </c>
      <c r="L643" s="56" t="str">
        <f t="shared" si="29"/>
        <v/>
      </c>
    </row>
    <row r="644" spans="1:16" x14ac:dyDescent="0.2">
      <c r="A644" s="160" t="s">
        <v>2427</v>
      </c>
      <c r="B644" s="161" t="s">
        <v>1540</v>
      </c>
      <c r="C644" s="160" t="s">
        <v>3149</v>
      </c>
      <c r="D644" s="160" t="s">
        <v>163</v>
      </c>
      <c r="E644" s="160" t="s">
        <v>644</v>
      </c>
      <c r="F644" s="162">
        <v>1.4254110099999999</v>
      </c>
      <c r="G644" s="162">
        <v>2.7987897999999998</v>
      </c>
      <c r="H644" s="56">
        <f t="shared" si="27"/>
        <v>-0.49070451450123187</v>
      </c>
      <c r="I644" s="162">
        <v>2.5164195899999999</v>
      </c>
      <c r="J644" s="162">
        <v>2.5049493000000003</v>
      </c>
      <c r="K644" s="56">
        <f t="shared" si="28"/>
        <v>4.5790507616261245E-3</v>
      </c>
      <c r="L644" s="56">
        <f t="shared" si="29"/>
        <v>1.7653992934992133</v>
      </c>
    </row>
    <row r="645" spans="1:16" x14ac:dyDescent="0.2">
      <c r="A645" s="160" t="s">
        <v>2865</v>
      </c>
      <c r="B645" s="161" t="s">
        <v>1089</v>
      </c>
      <c r="C645" s="160" t="s">
        <v>2501</v>
      </c>
      <c r="D645" s="160" t="s">
        <v>570</v>
      </c>
      <c r="E645" s="160" t="s">
        <v>164</v>
      </c>
      <c r="F645" s="162">
        <v>0.19668558999999999</v>
      </c>
      <c r="G645" s="162">
        <v>0.52441481999999995</v>
      </c>
      <c r="H645" s="56">
        <f t="shared" si="27"/>
        <v>-0.62494273140488277</v>
      </c>
      <c r="I645" s="162">
        <v>2.4990680278380002</v>
      </c>
      <c r="J645" s="162">
        <v>23.746776827157092</v>
      </c>
      <c r="K645" s="56">
        <f t="shared" si="28"/>
        <v>-0.89476180089501511</v>
      </c>
      <c r="L645" s="56">
        <f t="shared" si="29"/>
        <v>12.705902998984319</v>
      </c>
    </row>
    <row r="646" spans="1:16" x14ac:dyDescent="0.2">
      <c r="A646" s="160" t="s">
        <v>2573</v>
      </c>
      <c r="B646" s="161" t="s">
        <v>2574</v>
      </c>
      <c r="C646" s="160" t="s">
        <v>2541</v>
      </c>
      <c r="D646" s="160" t="s">
        <v>163</v>
      </c>
      <c r="E646" s="160" t="s">
        <v>164</v>
      </c>
      <c r="F646" s="162">
        <v>8.0159839399999999</v>
      </c>
      <c r="G646" s="162">
        <v>10.375276470000001</v>
      </c>
      <c r="H646" s="56">
        <f t="shared" si="27"/>
        <v>-0.2273956300655573</v>
      </c>
      <c r="I646" s="162">
        <v>2.4975653799999997</v>
      </c>
      <c r="J646" s="162">
        <v>1.8505026600000001</v>
      </c>
      <c r="K646" s="56">
        <f t="shared" si="28"/>
        <v>0.34966862463196868</v>
      </c>
      <c r="L646" s="56">
        <f t="shared" si="29"/>
        <v>0.31157315167974248</v>
      </c>
    </row>
    <row r="647" spans="1:16" x14ac:dyDescent="0.2">
      <c r="A647" s="160" t="s">
        <v>3020</v>
      </c>
      <c r="B647" s="161" t="s">
        <v>76</v>
      </c>
      <c r="C647" s="160" t="s">
        <v>3148</v>
      </c>
      <c r="D647" s="160" t="s">
        <v>162</v>
      </c>
      <c r="E647" s="160" t="s">
        <v>644</v>
      </c>
      <c r="F647" s="162">
        <v>2.64288341</v>
      </c>
      <c r="G647" s="162">
        <v>2.82021291</v>
      </c>
      <c r="H647" s="56">
        <f t="shared" ref="H647:H710" si="30">IF(ISERROR(F647/G647-1),"",IF((F647/G647-1)&gt;10000%,"",F647/G647-1))</f>
        <v>-6.2878054125353189E-2</v>
      </c>
      <c r="I647" s="162">
        <v>2.4912620200000002</v>
      </c>
      <c r="J647" s="162">
        <v>0.11121255000000001</v>
      </c>
      <c r="K647" s="56">
        <f t="shared" ref="K647:K710" si="31">IF(ISERROR(I647/J647-1),"",IF((I647/J647-1)&gt;10000%,"",I647/J647-1))</f>
        <v>21.400907271706295</v>
      </c>
      <c r="L647" s="56">
        <f t="shared" ref="L647:L710" si="32">IF(ISERROR(I647/F647),"",IF(I647/F647&gt;10000%,"",I647/F647))</f>
        <v>0.94263031451697676</v>
      </c>
    </row>
    <row r="648" spans="1:16" x14ac:dyDescent="0.2">
      <c r="A648" s="160" t="s">
        <v>3040</v>
      </c>
      <c r="B648" s="161" t="s">
        <v>79</v>
      </c>
      <c r="C648" s="160" t="s">
        <v>3148</v>
      </c>
      <c r="D648" s="160" t="s">
        <v>162</v>
      </c>
      <c r="E648" s="160" t="s">
        <v>644</v>
      </c>
      <c r="F648" s="162">
        <v>1.51815286</v>
      </c>
      <c r="G648" s="162">
        <v>1.1678397</v>
      </c>
      <c r="H648" s="56">
        <f t="shared" si="30"/>
        <v>0.29996681907628253</v>
      </c>
      <c r="I648" s="162">
        <v>2.4575463399999999</v>
      </c>
      <c r="J648" s="162">
        <v>0.32368071999999998</v>
      </c>
      <c r="K648" s="56">
        <f t="shared" si="31"/>
        <v>6.5925014625523577</v>
      </c>
      <c r="L648" s="56">
        <f t="shared" si="32"/>
        <v>1.6187739751055108</v>
      </c>
    </row>
    <row r="649" spans="1:16" x14ac:dyDescent="0.2">
      <c r="A649" s="160" t="s">
        <v>1732</v>
      </c>
      <c r="B649" s="161" t="s">
        <v>38</v>
      </c>
      <c r="C649" s="160" t="s">
        <v>1740</v>
      </c>
      <c r="D649" s="160" t="s">
        <v>162</v>
      </c>
      <c r="E649" s="160" t="s">
        <v>644</v>
      </c>
      <c r="F649" s="162">
        <v>2.88101867</v>
      </c>
      <c r="G649" s="162">
        <v>7.8657183399999999</v>
      </c>
      <c r="H649" s="56">
        <f t="shared" si="30"/>
        <v>-0.63372465864319261</v>
      </c>
      <c r="I649" s="162">
        <v>2.4406578999999997</v>
      </c>
      <c r="J649" s="162">
        <v>7.7910540499999996</v>
      </c>
      <c r="K649" s="56">
        <f t="shared" si="31"/>
        <v>-0.68673585315455488</v>
      </c>
      <c r="L649" s="56">
        <f t="shared" si="32"/>
        <v>0.84715101828895811</v>
      </c>
    </row>
    <row r="650" spans="1:16" x14ac:dyDescent="0.2">
      <c r="A650" s="160" t="s">
        <v>2425</v>
      </c>
      <c r="B650" s="161" t="s">
        <v>1612</v>
      </c>
      <c r="C650" s="160" t="s">
        <v>3149</v>
      </c>
      <c r="D650" s="160" t="s">
        <v>163</v>
      </c>
      <c r="E650" s="160" t="s">
        <v>164</v>
      </c>
      <c r="F650" s="162">
        <v>1.02314799</v>
      </c>
      <c r="G650" s="162">
        <v>0.93135285999999995</v>
      </c>
      <c r="H650" s="56">
        <f t="shared" si="30"/>
        <v>9.8561065244380242E-2</v>
      </c>
      <c r="I650" s="162">
        <v>2.4207253399999988</v>
      </c>
      <c r="J650" s="162">
        <v>8.8320106000000003</v>
      </c>
      <c r="K650" s="56">
        <f t="shared" si="31"/>
        <v>-0.72591457940505655</v>
      </c>
      <c r="L650" s="56">
        <f t="shared" si="32"/>
        <v>2.3659581640775142</v>
      </c>
    </row>
    <row r="651" spans="1:16" x14ac:dyDescent="0.2">
      <c r="A651" s="160" t="s">
        <v>1721</v>
      </c>
      <c r="B651" s="161" t="s">
        <v>1131</v>
      </c>
      <c r="C651" s="160" t="s">
        <v>1923</v>
      </c>
      <c r="D651" s="160" t="s">
        <v>162</v>
      </c>
      <c r="E651" s="160" t="s">
        <v>644</v>
      </c>
      <c r="F651" s="162">
        <v>8.9936389099999996</v>
      </c>
      <c r="G651" s="162">
        <v>15.4066224</v>
      </c>
      <c r="H651" s="56">
        <f t="shared" si="30"/>
        <v>-0.41624850168327621</v>
      </c>
      <c r="I651" s="162">
        <v>2.4048144200000006</v>
      </c>
      <c r="J651" s="162">
        <v>0.28189559999999997</v>
      </c>
      <c r="K651" s="56">
        <f t="shared" si="31"/>
        <v>7.5308689458083098</v>
      </c>
      <c r="L651" s="56">
        <f t="shared" si="32"/>
        <v>0.26739059062356779</v>
      </c>
    </row>
    <row r="652" spans="1:16" x14ac:dyDescent="0.2">
      <c r="A652" s="160" t="s">
        <v>2861</v>
      </c>
      <c r="B652" s="161" t="s">
        <v>1749</v>
      </c>
      <c r="C652" s="160" t="s">
        <v>2501</v>
      </c>
      <c r="D652" s="160" t="s">
        <v>570</v>
      </c>
      <c r="E652" s="160" t="s">
        <v>164</v>
      </c>
      <c r="F652" s="162">
        <v>7.1578199999999996E-3</v>
      </c>
      <c r="G652" s="162">
        <v>1.51097E-2</v>
      </c>
      <c r="H652" s="56">
        <f t="shared" si="30"/>
        <v>-0.52627649787884612</v>
      </c>
      <c r="I652" s="162">
        <v>2.3965495200000002</v>
      </c>
      <c r="J652" s="162">
        <v>3.9790912200000004</v>
      </c>
      <c r="K652" s="56">
        <f t="shared" si="31"/>
        <v>-0.39771435549044787</v>
      </c>
      <c r="L652" s="56" t="str">
        <f t="shared" si="32"/>
        <v/>
      </c>
      <c r="M652" s="127"/>
      <c r="P652" s="127"/>
    </row>
    <row r="653" spans="1:16" x14ac:dyDescent="0.2">
      <c r="A653" s="160" t="s">
        <v>3066</v>
      </c>
      <c r="B653" s="161" t="s">
        <v>1726</v>
      </c>
      <c r="C653" s="160" t="s">
        <v>2500</v>
      </c>
      <c r="D653" s="160" t="s">
        <v>162</v>
      </c>
      <c r="E653" s="160" t="s">
        <v>644</v>
      </c>
      <c r="F653" s="162">
        <v>0.56349709999999997</v>
      </c>
      <c r="G653" s="162">
        <v>0.85811419999999994</v>
      </c>
      <c r="H653" s="56">
        <f t="shared" si="30"/>
        <v>-0.34333087600694634</v>
      </c>
      <c r="I653" s="162">
        <v>2.39351483</v>
      </c>
      <c r="J653" s="162">
        <v>6.4559519999999995E-2</v>
      </c>
      <c r="K653" s="56">
        <f t="shared" si="31"/>
        <v>36.074545009008745</v>
      </c>
      <c r="L653" s="56">
        <f t="shared" si="32"/>
        <v>4.2476080710974378</v>
      </c>
    </row>
    <row r="654" spans="1:16" x14ac:dyDescent="0.2">
      <c r="A654" s="160" t="s">
        <v>2922</v>
      </c>
      <c r="B654" s="161" t="s">
        <v>372</v>
      </c>
      <c r="C654" s="160" t="s">
        <v>3148</v>
      </c>
      <c r="D654" s="160" t="s">
        <v>163</v>
      </c>
      <c r="E654" s="160" t="s">
        <v>644</v>
      </c>
      <c r="F654" s="162">
        <v>7.5639377999999997</v>
      </c>
      <c r="G654" s="162">
        <v>9.5568951000000002</v>
      </c>
      <c r="H654" s="56">
        <f t="shared" si="30"/>
        <v>-0.20853606523315305</v>
      </c>
      <c r="I654" s="162">
        <v>2.3901470200000001</v>
      </c>
      <c r="J654" s="162">
        <v>4.0113723200000004</v>
      </c>
      <c r="K654" s="56">
        <f t="shared" si="31"/>
        <v>-0.40415727353874753</v>
      </c>
      <c r="L654" s="56">
        <f t="shared" si="32"/>
        <v>0.31599242130203664</v>
      </c>
    </row>
    <row r="655" spans="1:16" x14ac:dyDescent="0.2">
      <c r="A655" s="160" t="s">
        <v>2437</v>
      </c>
      <c r="B655" s="161" t="s">
        <v>10</v>
      </c>
      <c r="C655" s="160" t="s">
        <v>596</v>
      </c>
      <c r="D655" s="160" t="s">
        <v>570</v>
      </c>
      <c r="E655" s="160" t="s">
        <v>644</v>
      </c>
      <c r="F655" s="162">
        <v>0.79157049999999995</v>
      </c>
      <c r="G655" s="162">
        <v>0.39143522999999997</v>
      </c>
      <c r="H655" s="56">
        <f t="shared" si="30"/>
        <v>1.0222260014766684</v>
      </c>
      <c r="I655" s="162">
        <v>2.3552652499999995</v>
      </c>
      <c r="J655" s="162">
        <v>1.2092476399999994</v>
      </c>
      <c r="K655" s="56">
        <f t="shared" si="31"/>
        <v>0.9477112645016208</v>
      </c>
      <c r="L655" s="56">
        <f t="shared" si="32"/>
        <v>2.9754333315857524</v>
      </c>
    </row>
    <row r="656" spans="1:16" x14ac:dyDescent="0.2">
      <c r="A656" s="160" t="s">
        <v>2435</v>
      </c>
      <c r="B656" s="161" t="s">
        <v>1539</v>
      </c>
      <c r="C656" s="160" t="s">
        <v>596</v>
      </c>
      <c r="D656" s="160" t="s">
        <v>570</v>
      </c>
      <c r="E656" s="160" t="s">
        <v>644</v>
      </c>
      <c r="F656" s="162">
        <v>1.2289279799999999</v>
      </c>
      <c r="G656" s="162">
        <v>1.2199465300000001</v>
      </c>
      <c r="H656" s="56">
        <f t="shared" si="30"/>
        <v>7.3621669303816084E-3</v>
      </c>
      <c r="I656" s="162">
        <v>2.3252009000000009</v>
      </c>
      <c r="J656" s="162">
        <v>2.8710526800000005</v>
      </c>
      <c r="K656" s="56">
        <f t="shared" si="31"/>
        <v>-0.19012252328299306</v>
      </c>
      <c r="L656" s="56">
        <f t="shared" si="32"/>
        <v>1.8920562781880848</v>
      </c>
    </row>
    <row r="657" spans="1:12" x14ac:dyDescent="0.2">
      <c r="A657" s="160" t="s">
        <v>2316</v>
      </c>
      <c r="B657" s="161" t="s">
        <v>2323</v>
      </c>
      <c r="C657" s="160" t="s">
        <v>596</v>
      </c>
      <c r="D657" s="160" t="s">
        <v>570</v>
      </c>
      <c r="E657" s="160" t="s">
        <v>164</v>
      </c>
      <c r="F657" s="162">
        <v>0.29920476000000001</v>
      </c>
      <c r="G657" s="162">
        <v>1.1908023600000002</v>
      </c>
      <c r="H657" s="56">
        <f t="shared" si="30"/>
        <v>-0.74873684328270906</v>
      </c>
      <c r="I657" s="162">
        <v>2.3224559905196003</v>
      </c>
      <c r="J657" s="162">
        <v>7.0683591601763212</v>
      </c>
      <c r="K657" s="56">
        <f t="shared" si="31"/>
        <v>-0.67142926131930358</v>
      </c>
      <c r="L657" s="56">
        <f t="shared" si="32"/>
        <v>7.7620957317644281</v>
      </c>
    </row>
    <row r="658" spans="1:12" x14ac:dyDescent="0.2">
      <c r="A658" s="160" t="s">
        <v>2685</v>
      </c>
      <c r="B658" s="161" t="s">
        <v>1687</v>
      </c>
      <c r="C658" s="160" t="s">
        <v>1146</v>
      </c>
      <c r="D658" s="160" t="s">
        <v>163</v>
      </c>
      <c r="E658" s="160" t="s">
        <v>164</v>
      </c>
      <c r="F658" s="162">
        <v>8.7938968800000001</v>
      </c>
      <c r="G658" s="162">
        <v>12.75151458</v>
      </c>
      <c r="H658" s="56">
        <f t="shared" si="30"/>
        <v>-0.31036451985141356</v>
      </c>
      <c r="I658" s="162">
        <v>2.3210001600000001</v>
      </c>
      <c r="J658" s="162">
        <v>8.1313595000000003</v>
      </c>
      <c r="K658" s="56">
        <f t="shared" si="31"/>
        <v>-0.71456185647676751</v>
      </c>
      <c r="L658" s="56">
        <f t="shared" si="32"/>
        <v>0.26393306536021149</v>
      </c>
    </row>
    <row r="659" spans="1:12" x14ac:dyDescent="0.2">
      <c r="A659" s="160" t="s">
        <v>2882</v>
      </c>
      <c r="B659" s="161" t="s">
        <v>1708</v>
      </c>
      <c r="C659" s="160" t="s">
        <v>2501</v>
      </c>
      <c r="D659" s="160" t="s">
        <v>570</v>
      </c>
      <c r="E659" s="160" t="s">
        <v>164</v>
      </c>
      <c r="F659" s="162">
        <v>0.75203377000000005</v>
      </c>
      <c r="G659" s="162">
        <v>1.4182605400000001</v>
      </c>
      <c r="H659" s="56">
        <f t="shared" si="30"/>
        <v>-0.46974921124153957</v>
      </c>
      <c r="I659" s="162">
        <v>2.283759025530399</v>
      </c>
      <c r="J659" s="162">
        <v>2.416402952845</v>
      </c>
      <c r="K659" s="56">
        <f t="shared" si="31"/>
        <v>-5.489313243820948E-2</v>
      </c>
      <c r="L659" s="56">
        <f t="shared" si="32"/>
        <v>3.03677722548337</v>
      </c>
    </row>
    <row r="660" spans="1:12" x14ac:dyDescent="0.2">
      <c r="A660" s="160" t="s">
        <v>2466</v>
      </c>
      <c r="B660" s="161" t="s">
        <v>1634</v>
      </c>
      <c r="C660" s="160" t="s">
        <v>596</v>
      </c>
      <c r="D660" s="160" t="s">
        <v>570</v>
      </c>
      <c r="E660" s="160" t="s">
        <v>644</v>
      </c>
      <c r="F660" s="162">
        <v>1.0595453899999998</v>
      </c>
      <c r="G660" s="162">
        <v>0.29238328999999996</v>
      </c>
      <c r="H660" s="56">
        <f t="shared" si="30"/>
        <v>2.6238233381941902</v>
      </c>
      <c r="I660" s="162">
        <v>2.2739247799999993</v>
      </c>
      <c r="J660" s="162">
        <v>3.6639097299999999</v>
      </c>
      <c r="K660" s="56">
        <f t="shared" si="31"/>
        <v>-0.37937205128686413</v>
      </c>
      <c r="L660" s="56">
        <f t="shared" si="32"/>
        <v>2.1461324842345828</v>
      </c>
    </row>
    <row r="661" spans="1:12" x14ac:dyDescent="0.2">
      <c r="A661" s="160" t="s">
        <v>1355</v>
      </c>
      <c r="B661" s="161" t="s">
        <v>606</v>
      </c>
      <c r="C661" s="160" t="s">
        <v>595</v>
      </c>
      <c r="D661" s="160" t="s">
        <v>162</v>
      </c>
      <c r="E661" s="160" t="s">
        <v>644</v>
      </c>
      <c r="F661" s="162">
        <v>0.71862168999999998</v>
      </c>
      <c r="G661" s="162">
        <v>1.2491926</v>
      </c>
      <c r="H661" s="56">
        <f t="shared" si="30"/>
        <v>-0.42473107029292356</v>
      </c>
      <c r="I661" s="162">
        <v>2.2496903500000003</v>
      </c>
      <c r="J661" s="162">
        <v>14.10219841</v>
      </c>
      <c r="K661" s="56">
        <f t="shared" si="31"/>
        <v>-0.8404723657550639</v>
      </c>
      <c r="L661" s="56">
        <f t="shared" si="32"/>
        <v>3.1305628278489621</v>
      </c>
    </row>
    <row r="662" spans="1:12" x14ac:dyDescent="0.2">
      <c r="A662" s="160" t="s">
        <v>3021</v>
      </c>
      <c r="B662" s="161" t="s">
        <v>74</v>
      </c>
      <c r="C662" s="160" t="s">
        <v>3148</v>
      </c>
      <c r="D662" s="160" t="s">
        <v>162</v>
      </c>
      <c r="E662" s="160" t="s">
        <v>644</v>
      </c>
      <c r="F662" s="162">
        <v>2.5657667400000004</v>
      </c>
      <c r="G662" s="162">
        <v>5.0905131399999997</v>
      </c>
      <c r="H662" s="56">
        <f t="shared" si="30"/>
        <v>-0.49597090323982529</v>
      </c>
      <c r="I662" s="162">
        <v>2.2486984199999998</v>
      </c>
      <c r="J662" s="162">
        <v>6.7483343500000004</v>
      </c>
      <c r="K662" s="56">
        <f t="shared" si="31"/>
        <v>-0.66677726630423995</v>
      </c>
      <c r="L662" s="56">
        <f t="shared" si="32"/>
        <v>0.87642355984394726</v>
      </c>
    </row>
    <row r="663" spans="1:12" x14ac:dyDescent="0.2">
      <c r="A663" s="160" t="s">
        <v>1031</v>
      </c>
      <c r="B663" s="161" t="s">
        <v>870</v>
      </c>
      <c r="C663" s="160" t="s">
        <v>2501</v>
      </c>
      <c r="D663" s="160" t="s">
        <v>570</v>
      </c>
      <c r="E663" s="160" t="s">
        <v>644</v>
      </c>
      <c r="F663" s="162">
        <v>0.92409180000000002</v>
      </c>
      <c r="G663" s="162">
        <v>0.63640489</v>
      </c>
      <c r="H663" s="56">
        <f t="shared" si="30"/>
        <v>0.45205012488197571</v>
      </c>
      <c r="I663" s="162">
        <v>2.2428724672233997</v>
      </c>
      <c r="J663" s="162">
        <v>0.60763500622460009</v>
      </c>
      <c r="K663" s="56">
        <f t="shared" si="31"/>
        <v>2.6911508458983793</v>
      </c>
      <c r="L663" s="56">
        <f t="shared" si="32"/>
        <v>2.427110020047142</v>
      </c>
    </row>
    <row r="664" spans="1:12" x14ac:dyDescent="0.2">
      <c r="A664" s="160" t="s">
        <v>1280</v>
      </c>
      <c r="B664" s="161" t="s">
        <v>150</v>
      </c>
      <c r="C664" s="160" t="s">
        <v>2499</v>
      </c>
      <c r="D664" s="160" t="s">
        <v>162</v>
      </c>
      <c r="E664" s="160" t="s">
        <v>644</v>
      </c>
      <c r="F664" s="162">
        <v>0.10491499999999999</v>
      </c>
      <c r="G664" s="162">
        <v>0.93080740000000006</v>
      </c>
      <c r="H664" s="56">
        <f t="shared" si="30"/>
        <v>-0.88728602716308447</v>
      </c>
      <c r="I664" s="162">
        <v>2.2254646500000002</v>
      </c>
      <c r="J664" s="162">
        <v>0.61711730999999992</v>
      </c>
      <c r="K664" s="56">
        <f t="shared" si="31"/>
        <v>2.6062262619079677</v>
      </c>
      <c r="L664" s="56">
        <f t="shared" si="32"/>
        <v>21.212073106800744</v>
      </c>
    </row>
    <row r="665" spans="1:12" x14ac:dyDescent="0.2">
      <c r="A665" s="160" t="s">
        <v>2742</v>
      </c>
      <c r="B665" s="161" t="s">
        <v>1339</v>
      </c>
      <c r="C665" s="160" t="s">
        <v>1146</v>
      </c>
      <c r="D665" s="160" t="s">
        <v>162</v>
      </c>
      <c r="E665" s="160" t="s">
        <v>644</v>
      </c>
      <c r="F665" s="162">
        <v>1.80084617</v>
      </c>
      <c r="G665" s="162">
        <v>1.1144760499999999</v>
      </c>
      <c r="H665" s="56">
        <f t="shared" si="30"/>
        <v>0.61586798567811307</v>
      </c>
      <c r="I665" s="162">
        <v>2.2045004800000001</v>
      </c>
      <c r="J665" s="162">
        <v>9.4846139999999995E-2</v>
      </c>
      <c r="K665" s="56">
        <f t="shared" si="31"/>
        <v>22.242911941382118</v>
      </c>
      <c r="L665" s="56">
        <f t="shared" si="32"/>
        <v>1.2241470241736416</v>
      </c>
    </row>
    <row r="666" spans="1:12" x14ac:dyDescent="0.2">
      <c r="A666" s="160" t="s">
        <v>3252</v>
      </c>
      <c r="B666" s="160" t="s">
        <v>3253</v>
      </c>
      <c r="C666" s="160" t="s">
        <v>2500</v>
      </c>
      <c r="D666" s="160" t="s">
        <v>163</v>
      </c>
      <c r="E666" s="160" t="s">
        <v>644</v>
      </c>
      <c r="F666" s="162">
        <v>0.16322618</v>
      </c>
      <c r="G666" s="162">
        <v>0</v>
      </c>
      <c r="H666" s="56" t="str">
        <f t="shared" si="30"/>
        <v/>
      </c>
      <c r="I666" s="162">
        <v>2.2003324700000002</v>
      </c>
      <c r="J666" s="162">
        <v>0</v>
      </c>
      <c r="K666" s="56" t="str">
        <f t="shared" si="31"/>
        <v/>
      </c>
      <c r="L666" s="56">
        <f t="shared" si="32"/>
        <v>13.480266891009764</v>
      </c>
    </row>
    <row r="667" spans="1:12" x14ac:dyDescent="0.2">
      <c r="A667" s="160" t="s">
        <v>2704</v>
      </c>
      <c r="B667" s="161" t="s">
        <v>577</v>
      </c>
      <c r="C667" s="160" t="s">
        <v>1146</v>
      </c>
      <c r="D667" s="160" t="s">
        <v>163</v>
      </c>
      <c r="E667" s="160" t="s">
        <v>164</v>
      </c>
      <c r="F667" s="162">
        <v>1.8312648200000001</v>
      </c>
      <c r="G667" s="162">
        <v>3.0478014600000001</v>
      </c>
      <c r="H667" s="56">
        <f t="shared" si="30"/>
        <v>-0.3991521941196261</v>
      </c>
      <c r="I667" s="162">
        <v>2.1878021859967998</v>
      </c>
      <c r="J667" s="162">
        <v>1.25500992</v>
      </c>
      <c r="K667" s="56">
        <f t="shared" si="31"/>
        <v>0.74325489474760476</v>
      </c>
      <c r="L667" s="56">
        <f t="shared" si="32"/>
        <v>1.1946945969271663</v>
      </c>
    </row>
    <row r="668" spans="1:12" x14ac:dyDescent="0.2">
      <c r="A668" s="160" t="s">
        <v>2706</v>
      </c>
      <c r="B668" s="161" t="s">
        <v>391</v>
      </c>
      <c r="C668" s="160" t="s">
        <v>1146</v>
      </c>
      <c r="D668" s="160" t="s">
        <v>163</v>
      </c>
      <c r="E668" s="160" t="s">
        <v>164</v>
      </c>
      <c r="F668" s="162">
        <v>1.4405221399999999</v>
      </c>
      <c r="G668" s="162">
        <v>1.98461278</v>
      </c>
      <c r="H668" s="56">
        <f t="shared" si="30"/>
        <v>-0.27415455825090473</v>
      </c>
      <c r="I668" s="162">
        <v>2.1844273859146313</v>
      </c>
      <c r="J668" s="162">
        <v>2.1474854172918167</v>
      </c>
      <c r="K668" s="56">
        <f t="shared" si="31"/>
        <v>1.7202430491659371E-2</v>
      </c>
      <c r="L668" s="56">
        <f t="shared" si="32"/>
        <v>1.5164136150761498</v>
      </c>
    </row>
    <row r="669" spans="1:12" x14ac:dyDescent="0.2">
      <c r="A669" s="160" t="s">
        <v>2424</v>
      </c>
      <c r="B669" s="161" t="s">
        <v>246</v>
      </c>
      <c r="C669" s="160" t="s">
        <v>596</v>
      </c>
      <c r="D669" s="160" t="s">
        <v>163</v>
      </c>
      <c r="E669" s="160" t="s">
        <v>644</v>
      </c>
      <c r="F669" s="162">
        <v>1.4024298899999998</v>
      </c>
      <c r="G669" s="162">
        <v>1.4016786299999999</v>
      </c>
      <c r="H669" s="56">
        <f t="shared" si="30"/>
        <v>5.3597164422769517E-4</v>
      </c>
      <c r="I669" s="162">
        <v>2.18207708</v>
      </c>
      <c r="J669" s="162">
        <v>2.3529281100000001</v>
      </c>
      <c r="K669" s="56">
        <f t="shared" si="31"/>
        <v>-7.2612090983094291E-2</v>
      </c>
      <c r="L669" s="56">
        <f t="shared" si="32"/>
        <v>1.555925965040577</v>
      </c>
    </row>
    <row r="670" spans="1:12" x14ac:dyDescent="0.2">
      <c r="A670" s="160" t="s">
        <v>1250</v>
      </c>
      <c r="B670" s="161" t="s">
        <v>635</v>
      </c>
      <c r="C670" s="160" t="s">
        <v>634</v>
      </c>
      <c r="D670" s="160" t="s">
        <v>162</v>
      </c>
      <c r="E670" s="160" t="s">
        <v>644</v>
      </c>
      <c r="F670" s="162">
        <v>0.35654503000000004</v>
      </c>
      <c r="G670" s="162">
        <v>0.74385143000000009</v>
      </c>
      <c r="H670" s="56">
        <f t="shared" si="30"/>
        <v>-0.52067709273611262</v>
      </c>
      <c r="I670" s="162">
        <v>2.17247608</v>
      </c>
      <c r="J670" s="162">
        <v>0.32486474999999998</v>
      </c>
      <c r="K670" s="56">
        <f t="shared" si="31"/>
        <v>5.6873247405266349</v>
      </c>
      <c r="L670" s="56">
        <f t="shared" si="32"/>
        <v>6.0931324158409943</v>
      </c>
    </row>
    <row r="671" spans="1:12" x14ac:dyDescent="0.2">
      <c r="A671" s="160" t="s">
        <v>3069</v>
      </c>
      <c r="B671" s="161" t="s">
        <v>1373</v>
      </c>
      <c r="C671" s="160" t="s">
        <v>3148</v>
      </c>
      <c r="D671" s="160" t="s">
        <v>163</v>
      </c>
      <c r="E671" s="160" t="s">
        <v>644</v>
      </c>
      <c r="F671" s="162">
        <v>2.7081253100000002</v>
      </c>
      <c r="G671" s="162">
        <v>2.2437761699999998</v>
      </c>
      <c r="H671" s="56">
        <f t="shared" si="30"/>
        <v>0.20694984919106285</v>
      </c>
      <c r="I671" s="162">
        <v>2.1663811399999999</v>
      </c>
      <c r="J671" s="162">
        <v>6.7630583799999995</v>
      </c>
      <c r="K671" s="56">
        <f t="shared" si="31"/>
        <v>-0.67967433988053194</v>
      </c>
      <c r="L671" s="56">
        <f t="shared" si="32"/>
        <v>0.7999560182833636</v>
      </c>
    </row>
    <row r="672" spans="1:12" x14ac:dyDescent="0.2">
      <c r="A672" s="160" t="s">
        <v>2445</v>
      </c>
      <c r="B672" s="161" t="s">
        <v>1004</v>
      </c>
      <c r="C672" s="160" t="s">
        <v>3149</v>
      </c>
      <c r="D672" s="160" t="s">
        <v>570</v>
      </c>
      <c r="E672" s="160" t="s">
        <v>164</v>
      </c>
      <c r="F672" s="162">
        <v>0.73014467000000005</v>
      </c>
      <c r="G672" s="162">
        <v>1.8290559099999999</v>
      </c>
      <c r="H672" s="56">
        <f t="shared" si="30"/>
        <v>-0.60080789985255278</v>
      </c>
      <c r="I672" s="162">
        <v>2.10547489</v>
      </c>
      <c r="J672" s="162">
        <v>3.59680080390513</v>
      </c>
      <c r="K672" s="56">
        <f t="shared" si="31"/>
        <v>-0.4146256618620533</v>
      </c>
      <c r="L672" s="56">
        <f t="shared" si="32"/>
        <v>2.8836407036978025</v>
      </c>
    </row>
    <row r="673" spans="1:12" x14ac:dyDescent="0.2">
      <c r="A673" s="160" t="s">
        <v>2738</v>
      </c>
      <c r="B673" s="161" t="s">
        <v>1498</v>
      </c>
      <c r="C673" s="160" t="s">
        <v>1146</v>
      </c>
      <c r="D673" s="160" t="s">
        <v>162</v>
      </c>
      <c r="E673" s="160" t="s">
        <v>644</v>
      </c>
      <c r="F673" s="162">
        <v>0.22585580999999999</v>
      </c>
      <c r="G673" s="162">
        <v>0.70640364</v>
      </c>
      <c r="H673" s="56">
        <f t="shared" si="30"/>
        <v>-0.68027371716261253</v>
      </c>
      <c r="I673" s="162">
        <v>2.05757235</v>
      </c>
      <c r="J673" s="162">
        <v>0.79650483999999999</v>
      </c>
      <c r="K673" s="56">
        <f t="shared" si="31"/>
        <v>1.5832515342907398</v>
      </c>
      <c r="L673" s="56">
        <f t="shared" si="32"/>
        <v>9.1101147674704492</v>
      </c>
    </row>
    <row r="674" spans="1:12" x14ac:dyDescent="0.2">
      <c r="A674" s="160" t="s">
        <v>3110</v>
      </c>
      <c r="B674" s="161" t="s">
        <v>1494</v>
      </c>
      <c r="C674" s="160" t="s">
        <v>3148</v>
      </c>
      <c r="D674" s="160" t="s">
        <v>162</v>
      </c>
      <c r="E674" s="160" t="s">
        <v>644</v>
      </c>
      <c r="F674" s="162">
        <v>1.3617621200000001</v>
      </c>
      <c r="G674" s="162">
        <v>0.1262672</v>
      </c>
      <c r="H674" s="56">
        <f t="shared" si="30"/>
        <v>9.7847653230609382</v>
      </c>
      <c r="I674" s="162">
        <v>2.05265801</v>
      </c>
      <c r="J674" s="162">
        <v>1.45082E-3</v>
      </c>
      <c r="K674" s="56" t="str">
        <f t="shared" si="31"/>
        <v/>
      </c>
      <c r="L674" s="56">
        <f t="shared" si="32"/>
        <v>1.5073543167730352</v>
      </c>
    </row>
    <row r="675" spans="1:12" x14ac:dyDescent="0.2">
      <c r="A675" s="160" t="s">
        <v>2723</v>
      </c>
      <c r="B675" s="160" t="s">
        <v>165</v>
      </c>
      <c r="C675" s="160" t="s">
        <v>1146</v>
      </c>
      <c r="D675" s="160" t="s">
        <v>162</v>
      </c>
      <c r="E675" s="160" t="s">
        <v>644</v>
      </c>
      <c r="F675" s="162">
        <v>0.22240351999999999</v>
      </c>
      <c r="G675" s="162">
        <v>0.15141526999999999</v>
      </c>
      <c r="H675" s="56">
        <f t="shared" si="30"/>
        <v>0.46883151217179098</v>
      </c>
      <c r="I675" s="162">
        <v>2.04387908</v>
      </c>
      <c r="J675" s="162">
        <v>9.271129999999999E-3</v>
      </c>
      <c r="K675" s="56" t="str">
        <f t="shared" si="31"/>
        <v/>
      </c>
      <c r="L675" s="56">
        <f t="shared" si="32"/>
        <v>9.1899583244006209</v>
      </c>
    </row>
    <row r="676" spans="1:12" x14ac:dyDescent="0.2">
      <c r="A676" s="160" t="s">
        <v>3080</v>
      </c>
      <c r="B676" s="161" t="s">
        <v>1027</v>
      </c>
      <c r="C676" s="160" t="s">
        <v>3148</v>
      </c>
      <c r="D676" s="160" t="s">
        <v>162</v>
      </c>
      <c r="E676" s="160" t="s">
        <v>644</v>
      </c>
      <c r="F676" s="162">
        <v>2.0359325799999999</v>
      </c>
      <c r="G676" s="162">
        <v>0.1244512</v>
      </c>
      <c r="H676" s="56">
        <f t="shared" si="30"/>
        <v>15.359284442415984</v>
      </c>
      <c r="I676" s="162">
        <v>2.0357408100000001</v>
      </c>
      <c r="J676" s="162">
        <v>5.7563577199999996</v>
      </c>
      <c r="K676" s="56">
        <f t="shared" si="31"/>
        <v>-0.64634914836390678</v>
      </c>
      <c r="L676" s="56">
        <f t="shared" si="32"/>
        <v>0.99990580729348133</v>
      </c>
    </row>
    <row r="677" spans="1:12" x14ac:dyDescent="0.2">
      <c r="A677" s="160" t="s">
        <v>1691</v>
      </c>
      <c r="B677" s="161" t="s">
        <v>1684</v>
      </c>
      <c r="C677" s="160" t="s">
        <v>3150</v>
      </c>
      <c r="D677" s="160" t="s">
        <v>163</v>
      </c>
      <c r="E677" s="160" t="s">
        <v>164</v>
      </c>
      <c r="F677" s="162">
        <v>4.5079435199999995</v>
      </c>
      <c r="G677" s="162">
        <v>10.402058279999999</v>
      </c>
      <c r="H677" s="56">
        <f t="shared" si="30"/>
        <v>-0.56662966129814829</v>
      </c>
      <c r="I677" s="162">
        <v>2.0206</v>
      </c>
      <c r="J677" s="162">
        <v>0</v>
      </c>
      <c r="K677" s="56" t="str">
        <f t="shared" si="31"/>
        <v/>
      </c>
      <c r="L677" s="56">
        <f t="shared" si="32"/>
        <v>0.44823099292069218</v>
      </c>
    </row>
    <row r="678" spans="1:12" x14ac:dyDescent="0.2">
      <c r="A678" s="160" t="s">
        <v>1168</v>
      </c>
      <c r="B678" s="161" t="s">
        <v>421</v>
      </c>
      <c r="C678" s="160" t="s">
        <v>596</v>
      </c>
      <c r="D678" s="160" t="s">
        <v>163</v>
      </c>
      <c r="E678" s="160" t="s">
        <v>164</v>
      </c>
      <c r="F678" s="162">
        <v>4.9666295400000005</v>
      </c>
      <c r="G678" s="162">
        <v>12.023711630000001</v>
      </c>
      <c r="H678" s="56">
        <f t="shared" si="30"/>
        <v>-0.58693041775819776</v>
      </c>
      <c r="I678" s="162">
        <v>2.0155463500000002</v>
      </c>
      <c r="J678" s="162">
        <v>19.030080259999998</v>
      </c>
      <c r="K678" s="56">
        <f t="shared" si="31"/>
        <v>-0.89408629272906703</v>
      </c>
      <c r="L678" s="56">
        <f t="shared" si="32"/>
        <v>0.40581773489794049</v>
      </c>
    </row>
    <row r="679" spans="1:12" x14ac:dyDescent="0.2">
      <c r="A679" s="160" t="s">
        <v>2628</v>
      </c>
      <c r="B679" s="160" t="s">
        <v>2629</v>
      </c>
      <c r="C679" s="160" t="s">
        <v>3151</v>
      </c>
      <c r="D679" s="160" t="s">
        <v>162</v>
      </c>
      <c r="E679" s="160" t="s">
        <v>644</v>
      </c>
      <c r="F679" s="162">
        <v>0.69463200000000003</v>
      </c>
      <c r="G679" s="162">
        <v>1.8334600000000001E-3</v>
      </c>
      <c r="H679" s="56" t="str">
        <f t="shared" si="30"/>
        <v/>
      </c>
      <c r="I679" s="162">
        <v>2.0125706499999998</v>
      </c>
      <c r="J679" s="162">
        <v>0.36919469999999999</v>
      </c>
      <c r="K679" s="56">
        <f t="shared" si="31"/>
        <v>4.4512446955495291</v>
      </c>
      <c r="L679" s="56">
        <f t="shared" si="32"/>
        <v>2.8973192280228952</v>
      </c>
    </row>
    <row r="680" spans="1:12" x14ac:dyDescent="0.2">
      <c r="A680" s="160" t="s">
        <v>2387</v>
      </c>
      <c r="B680" s="161" t="s">
        <v>1002</v>
      </c>
      <c r="C680" s="160" t="s">
        <v>3149</v>
      </c>
      <c r="D680" s="160" t="s">
        <v>163</v>
      </c>
      <c r="E680" s="160" t="s">
        <v>164</v>
      </c>
      <c r="F680" s="162">
        <v>0.63409404000000003</v>
      </c>
      <c r="G680" s="162">
        <v>5.6738299999999995E-3</v>
      </c>
      <c r="H680" s="56" t="str">
        <f t="shared" si="30"/>
        <v/>
      </c>
      <c r="I680" s="162">
        <v>2.0009367500714998</v>
      </c>
      <c r="J680" s="162">
        <v>10.57454657819487</v>
      </c>
      <c r="K680" s="56">
        <f t="shared" si="31"/>
        <v>-0.81077800969759684</v>
      </c>
      <c r="L680" s="56">
        <f t="shared" si="32"/>
        <v>3.1555835946218638</v>
      </c>
    </row>
    <row r="681" spans="1:12" x14ac:dyDescent="0.2">
      <c r="A681" s="160" t="s">
        <v>1596</v>
      </c>
      <c r="B681" s="161" t="s">
        <v>1582</v>
      </c>
      <c r="C681" s="160" t="s">
        <v>2501</v>
      </c>
      <c r="D681" s="160" t="s">
        <v>163</v>
      </c>
      <c r="E681" s="160" t="s">
        <v>644</v>
      </c>
      <c r="F681" s="162">
        <v>1.4085398999999998</v>
      </c>
      <c r="G681" s="162">
        <v>1.4997963600000002</v>
      </c>
      <c r="H681" s="56">
        <f t="shared" si="30"/>
        <v>-6.0845900439443823E-2</v>
      </c>
      <c r="I681" s="162">
        <v>1.9886347953976002</v>
      </c>
      <c r="J681" s="162">
        <v>1.5394048222807002</v>
      </c>
      <c r="K681" s="56">
        <f t="shared" si="31"/>
        <v>0.29182055727962752</v>
      </c>
      <c r="L681" s="56">
        <f t="shared" si="32"/>
        <v>1.4118412942349736</v>
      </c>
    </row>
    <row r="682" spans="1:12" x14ac:dyDescent="0.2">
      <c r="A682" s="160" t="s">
        <v>1593</v>
      </c>
      <c r="B682" s="161" t="s">
        <v>1579</v>
      </c>
      <c r="C682" s="160" t="s">
        <v>2501</v>
      </c>
      <c r="D682" s="160" t="s">
        <v>163</v>
      </c>
      <c r="E682" s="160" t="s">
        <v>644</v>
      </c>
      <c r="F682" s="162">
        <v>0.51004821999999994</v>
      </c>
      <c r="G682" s="162">
        <v>1.0091453500000001</v>
      </c>
      <c r="H682" s="56">
        <f t="shared" si="30"/>
        <v>-0.49457407696522615</v>
      </c>
      <c r="I682" s="162">
        <v>1.9866031438985998</v>
      </c>
      <c r="J682" s="162">
        <v>2.7453098690669</v>
      </c>
      <c r="K682" s="56">
        <f t="shared" si="31"/>
        <v>-0.2763646951905564</v>
      </c>
      <c r="L682" s="56">
        <f t="shared" si="32"/>
        <v>3.8949320201501734</v>
      </c>
    </row>
    <row r="683" spans="1:12" x14ac:dyDescent="0.2">
      <c r="A683" s="160" t="s">
        <v>2808</v>
      </c>
      <c r="B683" s="161" t="s">
        <v>418</v>
      </c>
      <c r="C683" s="160" t="s">
        <v>2500</v>
      </c>
      <c r="D683" s="160" t="s">
        <v>162</v>
      </c>
      <c r="E683" s="160" t="s">
        <v>644</v>
      </c>
      <c r="F683" s="162">
        <v>2.5532741400000001</v>
      </c>
      <c r="G683" s="162">
        <v>4.5611755399999998</v>
      </c>
      <c r="H683" s="56">
        <f t="shared" si="30"/>
        <v>-0.44021576946367647</v>
      </c>
      <c r="I683" s="162">
        <v>1.9623826499999999</v>
      </c>
      <c r="J683" s="162">
        <v>1.55680018</v>
      </c>
      <c r="K683" s="56">
        <f t="shared" si="31"/>
        <v>0.26052313919953418</v>
      </c>
      <c r="L683" s="56">
        <f t="shared" si="32"/>
        <v>0.76857499132466822</v>
      </c>
    </row>
    <row r="684" spans="1:12" x14ac:dyDescent="0.2">
      <c r="A684" s="160" t="s">
        <v>2671</v>
      </c>
      <c r="B684" s="160" t="s">
        <v>2041</v>
      </c>
      <c r="C684" s="160" t="s">
        <v>1923</v>
      </c>
      <c r="D684" s="160" t="s">
        <v>162</v>
      </c>
      <c r="E684" s="160" t="s">
        <v>644</v>
      </c>
      <c r="F684" s="162">
        <v>1.1516023500000001</v>
      </c>
      <c r="G684" s="162">
        <v>0.31456511999999998</v>
      </c>
      <c r="H684" s="56">
        <f t="shared" si="30"/>
        <v>2.6609346579811524</v>
      </c>
      <c r="I684" s="162">
        <v>1.9326806936623999</v>
      </c>
      <c r="J684" s="162">
        <v>0.55067488637546202</v>
      </c>
      <c r="K684" s="56">
        <f t="shared" si="31"/>
        <v>2.5096583146968801</v>
      </c>
      <c r="L684" s="56">
        <f t="shared" si="32"/>
        <v>1.6782535166434835</v>
      </c>
    </row>
    <row r="685" spans="1:12" x14ac:dyDescent="0.2">
      <c r="A685" s="160" t="s">
        <v>1432</v>
      </c>
      <c r="B685" s="161" t="s">
        <v>1433</v>
      </c>
      <c r="C685" s="160" t="s">
        <v>2501</v>
      </c>
      <c r="D685" s="160" t="s">
        <v>570</v>
      </c>
      <c r="E685" s="160" t="s">
        <v>164</v>
      </c>
      <c r="F685" s="162">
        <v>8.5406820000000008E-2</v>
      </c>
      <c r="G685" s="162">
        <v>0.44035341</v>
      </c>
      <c r="H685" s="56">
        <f t="shared" si="30"/>
        <v>-0.80604937293434376</v>
      </c>
      <c r="I685" s="162">
        <v>1.9017312102510002</v>
      </c>
      <c r="J685" s="162">
        <v>34.154985532876005</v>
      </c>
      <c r="K685" s="56">
        <f t="shared" si="31"/>
        <v>-0.94432053825874174</v>
      </c>
      <c r="L685" s="56">
        <f t="shared" si="32"/>
        <v>22.266737132362497</v>
      </c>
    </row>
    <row r="686" spans="1:12" x14ac:dyDescent="0.2">
      <c r="A686" s="160" t="s">
        <v>2440</v>
      </c>
      <c r="B686" s="161" t="s">
        <v>240</v>
      </c>
      <c r="C686" s="160" t="s">
        <v>596</v>
      </c>
      <c r="D686" s="160" t="s">
        <v>163</v>
      </c>
      <c r="E686" s="160" t="s">
        <v>644</v>
      </c>
      <c r="F686" s="162">
        <v>0.75040043000000001</v>
      </c>
      <c r="G686" s="162">
        <v>0.81878715000000002</v>
      </c>
      <c r="H686" s="56">
        <f t="shared" si="30"/>
        <v>-8.3521975155570027E-2</v>
      </c>
      <c r="I686" s="162">
        <v>1.9011434181989997</v>
      </c>
      <c r="J686" s="162">
        <v>0.89982482732079994</v>
      </c>
      <c r="K686" s="56">
        <f t="shared" si="31"/>
        <v>1.1127928019719064</v>
      </c>
      <c r="L686" s="56">
        <f t="shared" si="32"/>
        <v>2.5335052355966794</v>
      </c>
    </row>
    <row r="687" spans="1:12" x14ac:dyDescent="0.2">
      <c r="A687" s="160" t="s">
        <v>1145</v>
      </c>
      <c r="B687" s="161" t="s">
        <v>394</v>
      </c>
      <c r="C687" s="160" t="s">
        <v>1146</v>
      </c>
      <c r="D687" s="160" t="s">
        <v>163</v>
      </c>
      <c r="E687" s="160" t="s">
        <v>164</v>
      </c>
      <c r="F687" s="162">
        <v>0.81574564000000005</v>
      </c>
      <c r="G687" s="162">
        <v>1.38551267</v>
      </c>
      <c r="H687" s="56">
        <f t="shared" si="30"/>
        <v>-0.41123191605313858</v>
      </c>
      <c r="I687" s="162">
        <v>1.8930691000000002</v>
      </c>
      <c r="J687" s="162">
        <v>0.33259187000000001</v>
      </c>
      <c r="K687" s="56">
        <f t="shared" si="31"/>
        <v>4.6918682347827687</v>
      </c>
      <c r="L687" s="56">
        <f t="shared" si="32"/>
        <v>2.3206610089880471</v>
      </c>
    </row>
    <row r="688" spans="1:12" x14ac:dyDescent="0.2">
      <c r="A688" s="160" t="s">
        <v>3238</v>
      </c>
      <c r="B688" s="160" t="s">
        <v>3239</v>
      </c>
      <c r="C688" s="160" t="s">
        <v>3148</v>
      </c>
      <c r="D688" s="160" t="s">
        <v>570</v>
      </c>
      <c r="E688" s="160" t="s">
        <v>164</v>
      </c>
      <c r="F688" s="162">
        <v>2.1901845099999999</v>
      </c>
      <c r="G688" s="162">
        <v>5.7748000000000001E-3</v>
      </c>
      <c r="H688" s="56" t="str">
        <f t="shared" si="30"/>
        <v/>
      </c>
      <c r="I688" s="162">
        <v>1.87096281</v>
      </c>
      <c r="J688" s="162">
        <v>28.102720600199699</v>
      </c>
      <c r="K688" s="56">
        <f t="shared" si="31"/>
        <v>-0.93342413937009694</v>
      </c>
      <c r="L688" s="56">
        <f t="shared" si="32"/>
        <v>0.85424894635931836</v>
      </c>
    </row>
    <row r="689" spans="1:16" x14ac:dyDescent="0.2">
      <c r="A689" s="160" t="s">
        <v>3130</v>
      </c>
      <c r="B689" s="161" t="s">
        <v>2198</v>
      </c>
      <c r="C689" s="160" t="s">
        <v>2500</v>
      </c>
      <c r="D689" s="160" t="s">
        <v>163</v>
      </c>
      <c r="E689" s="160" t="s">
        <v>164</v>
      </c>
      <c r="F689" s="162">
        <v>8.6512050000000007E-2</v>
      </c>
      <c r="G689" s="162">
        <v>1.6644071699999998</v>
      </c>
      <c r="H689" s="56">
        <f t="shared" si="30"/>
        <v>-0.94802230394140874</v>
      </c>
      <c r="I689" s="162">
        <v>1.8202124</v>
      </c>
      <c r="J689" s="162">
        <v>8.61263559</v>
      </c>
      <c r="K689" s="56">
        <f t="shared" si="31"/>
        <v>-0.78865791069653279</v>
      </c>
      <c r="L689" s="56">
        <f t="shared" si="32"/>
        <v>21.039986915117602</v>
      </c>
    </row>
    <row r="690" spans="1:16" x14ac:dyDescent="0.2">
      <c r="A690" s="160" t="s">
        <v>2451</v>
      </c>
      <c r="B690" s="161" t="s">
        <v>1702</v>
      </c>
      <c r="C690" s="160" t="s">
        <v>596</v>
      </c>
      <c r="D690" s="160" t="s">
        <v>163</v>
      </c>
      <c r="E690" s="160" t="s">
        <v>644</v>
      </c>
      <c r="F690" s="162">
        <v>1.9405251100000001</v>
      </c>
      <c r="G690" s="162">
        <v>1.52255206</v>
      </c>
      <c r="H690" s="56">
        <f t="shared" si="30"/>
        <v>0.27452135199895888</v>
      </c>
      <c r="I690" s="162">
        <v>1.7908594203778001</v>
      </c>
      <c r="J690" s="162">
        <v>3.1523346513207406</v>
      </c>
      <c r="K690" s="56">
        <f t="shared" si="31"/>
        <v>-0.43189425664959791</v>
      </c>
      <c r="L690" s="56">
        <f t="shared" si="32"/>
        <v>0.92287361351268471</v>
      </c>
    </row>
    <row r="691" spans="1:16" x14ac:dyDescent="0.2">
      <c r="A691" s="160" t="s">
        <v>1295</v>
      </c>
      <c r="B691" s="161" t="s">
        <v>50</v>
      </c>
      <c r="C691" s="160" t="s">
        <v>2499</v>
      </c>
      <c r="D691" s="160" t="s">
        <v>162</v>
      </c>
      <c r="E691" s="160" t="s">
        <v>644</v>
      </c>
      <c r="F691" s="162">
        <v>0.26806715999999997</v>
      </c>
      <c r="G691" s="162">
        <v>0.17588045999999999</v>
      </c>
      <c r="H691" s="56">
        <f t="shared" si="30"/>
        <v>0.52414406921610279</v>
      </c>
      <c r="I691" s="162">
        <v>1.7897974999999999</v>
      </c>
      <c r="J691" s="162">
        <v>0</v>
      </c>
      <c r="K691" s="56" t="str">
        <f t="shared" si="31"/>
        <v/>
      </c>
      <c r="L691" s="56">
        <f t="shared" si="32"/>
        <v>6.6766757255905578</v>
      </c>
      <c r="M691" s="127"/>
      <c r="P691" s="127"/>
    </row>
    <row r="692" spans="1:16" x14ac:dyDescent="0.2">
      <c r="A692" s="160" t="s">
        <v>2975</v>
      </c>
      <c r="B692" s="161" t="s">
        <v>828</v>
      </c>
      <c r="C692" s="160" t="s">
        <v>3148</v>
      </c>
      <c r="D692" s="160" t="s">
        <v>163</v>
      </c>
      <c r="E692" s="160" t="s">
        <v>164</v>
      </c>
      <c r="F692" s="162">
        <v>2.1417439300000001</v>
      </c>
      <c r="G692" s="162">
        <v>3.86502407</v>
      </c>
      <c r="H692" s="56">
        <f t="shared" si="30"/>
        <v>-0.44586530608592045</v>
      </c>
      <c r="I692" s="162">
        <v>1.77530166</v>
      </c>
      <c r="J692" s="162">
        <v>1.2074204199999998</v>
      </c>
      <c r="K692" s="56">
        <f t="shared" si="31"/>
        <v>0.47032601949866004</v>
      </c>
      <c r="L692" s="56">
        <f t="shared" si="32"/>
        <v>0.82890472345122979</v>
      </c>
    </row>
    <row r="693" spans="1:16" x14ac:dyDescent="0.2">
      <c r="A693" s="160" t="s">
        <v>1920</v>
      </c>
      <c r="B693" s="161" t="s">
        <v>1605</v>
      </c>
      <c r="C693" s="160" t="s">
        <v>2501</v>
      </c>
      <c r="D693" s="160" t="s">
        <v>163</v>
      </c>
      <c r="E693" s="160" t="s">
        <v>644</v>
      </c>
      <c r="F693" s="162">
        <v>0.60637019999999997</v>
      </c>
      <c r="G693" s="162">
        <v>1.47802324</v>
      </c>
      <c r="H693" s="56">
        <f t="shared" si="30"/>
        <v>-0.58974244545708232</v>
      </c>
      <c r="I693" s="162">
        <v>1.7417829200000006</v>
      </c>
      <c r="J693" s="162">
        <v>51.223765779999994</v>
      </c>
      <c r="K693" s="56">
        <f t="shared" si="31"/>
        <v>-0.96599658589177628</v>
      </c>
      <c r="L693" s="56">
        <f t="shared" si="32"/>
        <v>2.8724744718655382</v>
      </c>
    </row>
    <row r="694" spans="1:16" x14ac:dyDescent="0.2">
      <c r="A694" s="160" t="s">
        <v>2875</v>
      </c>
      <c r="B694" s="161" t="s">
        <v>1052</v>
      </c>
      <c r="C694" s="160" t="s">
        <v>2501</v>
      </c>
      <c r="D694" s="160" t="s">
        <v>570</v>
      </c>
      <c r="E694" s="160" t="s">
        <v>164</v>
      </c>
      <c r="F694" s="162">
        <v>0.8736968100000001</v>
      </c>
      <c r="G694" s="162">
        <v>0.58805941000000006</v>
      </c>
      <c r="H694" s="56">
        <f t="shared" si="30"/>
        <v>0.48572881437268389</v>
      </c>
      <c r="I694" s="162">
        <v>1.7315465299999997</v>
      </c>
      <c r="J694" s="162">
        <v>1.1012354299999998</v>
      </c>
      <c r="K694" s="56">
        <f t="shared" si="31"/>
        <v>0.57236725483850437</v>
      </c>
      <c r="L694" s="56">
        <f t="shared" si="32"/>
        <v>1.9818620260270832</v>
      </c>
    </row>
    <row r="695" spans="1:16" x14ac:dyDescent="0.2">
      <c r="A695" s="160" t="s">
        <v>1547</v>
      </c>
      <c r="B695" s="161" t="s">
        <v>1548</v>
      </c>
      <c r="C695" s="160" t="s">
        <v>3151</v>
      </c>
      <c r="D695" s="160" t="s">
        <v>163</v>
      </c>
      <c r="E695" s="160" t="s">
        <v>164</v>
      </c>
      <c r="F695" s="162">
        <v>3.0547637799999996</v>
      </c>
      <c r="G695" s="162">
        <v>1.36819377</v>
      </c>
      <c r="H695" s="56">
        <f t="shared" si="30"/>
        <v>1.2326982091140493</v>
      </c>
      <c r="I695" s="162">
        <v>1.71396528488</v>
      </c>
      <c r="J695" s="162">
        <v>4.3231805331303033</v>
      </c>
      <c r="K695" s="56">
        <f t="shared" si="31"/>
        <v>-0.60354066369766846</v>
      </c>
      <c r="L695" s="56">
        <f t="shared" si="32"/>
        <v>0.56107948382182282</v>
      </c>
    </row>
    <row r="696" spans="1:16" x14ac:dyDescent="0.2">
      <c r="A696" s="160" t="s">
        <v>1594</v>
      </c>
      <c r="B696" s="160" t="s">
        <v>1580</v>
      </c>
      <c r="C696" s="160" t="s">
        <v>2501</v>
      </c>
      <c r="D696" s="160" t="s">
        <v>163</v>
      </c>
      <c r="E696" s="160" t="s">
        <v>644</v>
      </c>
      <c r="F696" s="162">
        <v>1.8836621899999999</v>
      </c>
      <c r="G696" s="162">
        <v>0.33897093</v>
      </c>
      <c r="H696" s="56">
        <f t="shared" si="30"/>
        <v>4.5570021594477144</v>
      </c>
      <c r="I696" s="162">
        <v>1.711612777984</v>
      </c>
      <c r="J696" s="162">
        <v>0.47857359684489997</v>
      </c>
      <c r="K696" s="56">
        <f t="shared" si="31"/>
        <v>2.5764881081367168</v>
      </c>
      <c r="L696" s="56">
        <f t="shared" si="32"/>
        <v>0.90866227876241445</v>
      </c>
    </row>
    <row r="697" spans="1:16" x14ac:dyDescent="0.2">
      <c r="A697" s="160" t="s">
        <v>2856</v>
      </c>
      <c r="B697" s="161" t="s">
        <v>36</v>
      </c>
      <c r="C697" s="160" t="s">
        <v>2500</v>
      </c>
      <c r="D697" s="160" t="s">
        <v>162</v>
      </c>
      <c r="E697" s="160" t="s">
        <v>644</v>
      </c>
      <c r="F697" s="162">
        <v>4.2522934900000005</v>
      </c>
      <c r="G697" s="162">
        <v>0.85854790000000003</v>
      </c>
      <c r="H697" s="56">
        <f t="shared" si="30"/>
        <v>3.9528902114838322</v>
      </c>
      <c r="I697" s="162">
        <v>1.70748415</v>
      </c>
      <c r="J697" s="162">
        <v>0.88118954999999999</v>
      </c>
      <c r="K697" s="56">
        <f t="shared" si="31"/>
        <v>0.93770358488704275</v>
      </c>
      <c r="L697" s="56">
        <f t="shared" si="32"/>
        <v>0.40154428522289032</v>
      </c>
    </row>
    <row r="698" spans="1:16" x14ac:dyDescent="0.2">
      <c r="A698" s="160" t="s">
        <v>3225</v>
      </c>
      <c r="B698" s="160" t="s">
        <v>3226</v>
      </c>
      <c r="C698" s="160" t="s">
        <v>2499</v>
      </c>
      <c r="D698" s="160" t="s">
        <v>162</v>
      </c>
      <c r="E698" s="160" t="s">
        <v>644</v>
      </c>
      <c r="F698" s="162">
        <v>0.66355734999999993</v>
      </c>
      <c r="G698" s="162">
        <v>3.9387793599999998</v>
      </c>
      <c r="H698" s="56">
        <f t="shared" si="30"/>
        <v>-0.8315322364236214</v>
      </c>
      <c r="I698" s="162">
        <v>1.6506951300000001</v>
      </c>
      <c r="J698" s="162">
        <v>40.771998000000004</v>
      </c>
      <c r="K698" s="56">
        <f t="shared" si="31"/>
        <v>-0.95951399953468064</v>
      </c>
      <c r="L698" s="56">
        <f t="shared" si="32"/>
        <v>2.4876450091314641</v>
      </c>
    </row>
    <row r="699" spans="1:16" x14ac:dyDescent="0.2">
      <c r="A699" s="160" t="s">
        <v>2696</v>
      </c>
      <c r="B699" s="161" t="s">
        <v>206</v>
      </c>
      <c r="C699" s="160" t="s">
        <v>1146</v>
      </c>
      <c r="D699" s="160" t="s">
        <v>162</v>
      </c>
      <c r="E699" s="160" t="s">
        <v>644</v>
      </c>
      <c r="F699" s="162">
        <v>1.2762168200000001</v>
      </c>
      <c r="G699" s="162">
        <v>2.6454498799999997</v>
      </c>
      <c r="H699" s="56">
        <f t="shared" si="30"/>
        <v>-0.51758042000780591</v>
      </c>
      <c r="I699" s="162">
        <v>1.64943112</v>
      </c>
      <c r="J699" s="162">
        <v>0.70338537000000001</v>
      </c>
      <c r="K699" s="56">
        <f t="shared" si="31"/>
        <v>1.3449892339955833</v>
      </c>
      <c r="L699" s="56">
        <f t="shared" si="32"/>
        <v>1.2924380043823587</v>
      </c>
    </row>
    <row r="700" spans="1:16" x14ac:dyDescent="0.2">
      <c r="A700" s="160" t="s">
        <v>1261</v>
      </c>
      <c r="B700" s="161" t="s">
        <v>179</v>
      </c>
      <c r="C700" s="160" t="s">
        <v>3151</v>
      </c>
      <c r="D700" s="160" t="s">
        <v>162</v>
      </c>
      <c r="E700" s="160" t="s">
        <v>644</v>
      </c>
      <c r="F700" s="162">
        <v>0.42451503999999995</v>
      </c>
      <c r="G700" s="162">
        <v>0.28481988000000003</v>
      </c>
      <c r="H700" s="56">
        <f t="shared" si="30"/>
        <v>0.49046843218949432</v>
      </c>
      <c r="I700" s="162">
        <v>1.6323135900000001</v>
      </c>
      <c r="J700" s="162">
        <v>9.6160695799999996</v>
      </c>
      <c r="K700" s="56">
        <f t="shared" si="31"/>
        <v>-0.83025147889996864</v>
      </c>
      <c r="L700" s="56">
        <f t="shared" si="32"/>
        <v>3.8451254636349286</v>
      </c>
    </row>
    <row r="701" spans="1:16" x14ac:dyDescent="0.2">
      <c r="A701" s="160" t="s">
        <v>3385</v>
      </c>
      <c r="B701" s="160" t="s">
        <v>3386</v>
      </c>
      <c r="C701" s="160" t="s">
        <v>2499</v>
      </c>
      <c r="D701" s="160" t="s">
        <v>162</v>
      </c>
      <c r="E701" s="160" t="s">
        <v>644</v>
      </c>
      <c r="F701" s="162">
        <v>2.8490029900000002</v>
      </c>
      <c r="G701" s="162"/>
      <c r="H701" s="56" t="str">
        <f t="shared" si="30"/>
        <v/>
      </c>
      <c r="I701" s="162">
        <v>1.6317114500000001</v>
      </c>
      <c r="J701" s="162">
        <v>5.43272376</v>
      </c>
      <c r="K701" s="56">
        <f t="shared" si="31"/>
        <v>-0.69965131265941638</v>
      </c>
      <c r="L701" s="56">
        <f t="shared" si="32"/>
        <v>0.57273069060555815</v>
      </c>
    </row>
    <row r="702" spans="1:16" x14ac:dyDescent="0.2">
      <c r="A702" s="160" t="s">
        <v>1265</v>
      </c>
      <c r="B702" s="161" t="s">
        <v>273</v>
      </c>
      <c r="C702" s="160" t="s">
        <v>3150</v>
      </c>
      <c r="D702" s="160" t="s">
        <v>163</v>
      </c>
      <c r="E702" s="160" t="s">
        <v>164</v>
      </c>
      <c r="F702" s="162">
        <v>2.8901551099999998</v>
      </c>
      <c r="G702" s="162">
        <v>2.9605301099999997</v>
      </c>
      <c r="H702" s="56">
        <f t="shared" si="30"/>
        <v>-2.3771080646094123E-2</v>
      </c>
      <c r="I702" s="162">
        <v>1.6170942099999999</v>
      </c>
      <c r="J702" s="162">
        <v>3.69101452</v>
      </c>
      <c r="K702" s="56">
        <f t="shared" si="31"/>
        <v>-0.56188354143889963</v>
      </c>
      <c r="L702" s="56">
        <f t="shared" si="32"/>
        <v>0.55951813949528817</v>
      </c>
    </row>
    <row r="703" spans="1:16" x14ac:dyDescent="0.2">
      <c r="A703" s="160" t="s">
        <v>2398</v>
      </c>
      <c r="B703" s="161" t="s">
        <v>364</v>
      </c>
      <c r="C703" s="160" t="s">
        <v>3149</v>
      </c>
      <c r="D703" s="160" t="s">
        <v>162</v>
      </c>
      <c r="E703" s="160" t="s">
        <v>644</v>
      </c>
      <c r="F703" s="162">
        <v>1.4039048000000001</v>
      </c>
      <c r="G703" s="162">
        <v>1.3864907900000001</v>
      </c>
      <c r="H703" s="56">
        <f t="shared" si="30"/>
        <v>1.2559773296438648E-2</v>
      </c>
      <c r="I703" s="162">
        <v>1.6145525300000001</v>
      </c>
      <c r="J703" s="162">
        <v>2.1756553900000002</v>
      </c>
      <c r="K703" s="56">
        <f t="shared" si="31"/>
        <v>-0.25790061357097549</v>
      </c>
      <c r="L703" s="56">
        <f t="shared" si="32"/>
        <v>1.1500441696616466</v>
      </c>
    </row>
    <row r="704" spans="1:16" x14ac:dyDescent="0.2">
      <c r="A704" s="160" t="s">
        <v>1192</v>
      </c>
      <c r="B704" s="161" t="s">
        <v>311</v>
      </c>
      <c r="C704" s="160" t="s">
        <v>596</v>
      </c>
      <c r="D704" s="160" t="s">
        <v>163</v>
      </c>
      <c r="E704" s="160" t="s">
        <v>164</v>
      </c>
      <c r="F704" s="162">
        <v>2.4833081099999998</v>
      </c>
      <c r="G704" s="162">
        <v>3.1845563700000001</v>
      </c>
      <c r="H704" s="56">
        <f t="shared" si="30"/>
        <v>-0.22020280959887684</v>
      </c>
      <c r="I704" s="162">
        <v>1.6119493300000001</v>
      </c>
      <c r="J704" s="162">
        <v>8.8893920600000005</v>
      </c>
      <c r="K704" s="56">
        <f t="shared" si="31"/>
        <v>-0.81866596510537981</v>
      </c>
      <c r="L704" s="56">
        <f t="shared" si="32"/>
        <v>0.64911370583008332</v>
      </c>
    </row>
    <row r="705" spans="1:12" x14ac:dyDescent="0.2">
      <c r="A705" s="160" t="s">
        <v>1067</v>
      </c>
      <c r="B705" s="161" t="s">
        <v>358</v>
      </c>
      <c r="C705" s="160" t="s">
        <v>3150</v>
      </c>
      <c r="D705" s="160" t="s">
        <v>163</v>
      </c>
      <c r="E705" s="160" t="s">
        <v>164</v>
      </c>
      <c r="F705" s="162">
        <v>1.2079868600000001</v>
      </c>
      <c r="G705" s="162">
        <v>5.1457833499999994</v>
      </c>
      <c r="H705" s="56">
        <f t="shared" si="30"/>
        <v>-0.7652472368468447</v>
      </c>
      <c r="I705" s="162">
        <v>1.60127931</v>
      </c>
      <c r="J705" s="162">
        <v>5.8327897899999996</v>
      </c>
      <c r="K705" s="56">
        <f t="shared" si="31"/>
        <v>-0.72546939498054497</v>
      </c>
      <c r="L705" s="56">
        <f t="shared" si="32"/>
        <v>1.32557676165451</v>
      </c>
    </row>
    <row r="706" spans="1:12" x14ac:dyDescent="0.2">
      <c r="A706" s="160" t="s">
        <v>2450</v>
      </c>
      <c r="B706" s="161" t="s">
        <v>1057</v>
      </c>
      <c r="C706" s="160" t="s">
        <v>3149</v>
      </c>
      <c r="D706" s="160" t="s">
        <v>162</v>
      </c>
      <c r="E706" s="160" t="s">
        <v>644</v>
      </c>
      <c r="F706" s="162">
        <v>0.64713569999999998</v>
      </c>
      <c r="G706" s="162">
        <v>1.0159805</v>
      </c>
      <c r="H706" s="56">
        <f t="shared" si="30"/>
        <v>-0.3630431883289098</v>
      </c>
      <c r="I706" s="162">
        <v>1.6005549122130001</v>
      </c>
      <c r="J706" s="162">
        <v>1.4867571167571001</v>
      </c>
      <c r="K706" s="56">
        <f t="shared" si="31"/>
        <v>7.6540945507033831E-2</v>
      </c>
      <c r="L706" s="56">
        <f t="shared" si="32"/>
        <v>2.4732910148721512</v>
      </c>
    </row>
    <row r="707" spans="1:12" x14ac:dyDescent="0.2">
      <c r="A707" s="160" t="s">
        <v>3064</v>
      </c>
      <c r="B707" s="161" t="s">
        <v>1029</v>
      </c>
      <c r="C707" s="160" t="s">
        <v>2500</v>
      </c>
      <c r="D707" s="160" t="s">
        <v>162</v>
      </c>
      <c r="E707" s="160" t="s">
        <v>644</v>
      </c>
      <c r="F707" s="162">
        <v>0.86421859999999995</v>
      </c>
      <c r="G707" s="162">
        <v>0.89581243999999993</v>
      </c>
      <c r="H707" s="56">
        <f t="shared" si="30"/>
        <v>-3.5268364882273806E-2</v>
      </c>
      <c r="I707" s="162">
        <v>1.58544054</v>
      </c>
      <c r="J707" s="162">
        <v>0.60058811999999995</v>
      </c>
      <c r="K707" s="56">
        <f t="shared" si="31"/>
        <v>1.6398133549494789</v>
      </c>
      <c r="L707" s="56">
        <f t="shared" si="32"/>
        <v>1.8345364702865687</v>
      </c>
    </row>
    <row r="708" spans="1:12" x14ac:dyDescent="0.2">
      <c r="A708" s="160" t="s">
        <v>2883</v>
      </c>
      <c r="B708" s="161" t="s">
        <v>1001</v>
      </c>
      <c r="C708" s="160" t="s">
        <v>2501</v>
      </c>
      <c r="D708" s="160" t="s">
        <v>163</v>
      </c>
      <c r="E708" s="160" t="s">
        <v>164</v>
      </c>
      <c r="F708" s="162">
        <v>0.26322984000000005</v>
      </c>
      <c r="G708" s="162">
        <v>0</v>
      </c>
      <c r="H708" s="56" t="str">
        <f t="shared" si="30"/>
        <v/>
      </c>
      <c r="I708" s="162">
        <v>1.5777043235782999</v>
      </c>
      <c r="J708" s="162">
        <v>1.6776973405765121</v>
      </c>
      <c r="K708" s="56">
        <f t="shared" si="31"/>
        <v>-5.9601344402114398E-2</v>
      </c>
      <c r="L708" s="56">
        <f t="shared" si="32"/>
        <v>5.9936378169674827</v>
      </c>
    </row>
    <row r="709" spans="1:12" x14ac:dyDescent="0.2">
      <c r="A709" s="160" t="s">
        <v>3195</v>
      </c>
      <c r="B709" s="160" t="s">
        <v>3196</v>
      </c>
      <c r="C709" s="160" t="s">
        <v>2499</v>
      </c>
      <c r="D709" s="160" t="s">
        <v>162</v>
      </c>
      <c r="E709" s="160" t="s">
        <v>644</v>
      </c>
      <c r="F709" s="162">
        <v>0.82974325000000004</v>
      </c>
      <c r="G709" s="162">
        <v>1.4484698</v>
      </c>
      <c r="H709" s="56">
        <f t="shared" si="30"/>
        <v>-0.42715875056559682</v>
      </c>
      <c r="I709" s="162">
        <v>1.5463640300000001</v>
      </c>
      <c r="J709" s="162">
        <v>1.69866765</v>
      </c>
      <c r="K709" s="56">
        <f t="shared" si="31"/>
        <v>-8.966063490995424E-2</v>
      </c>
      <c r="L709" s="56">
        <f t="shared" si="32"/>
        <v>1.8636656941770844</v>
      </c>
    </row>
    <row r="710" spans="1:12" x14ac:dyDescent="0.2">
      <c r="A710" s="160" t="s">
        <v>2019</v>
      </c>
      <c r="B710" s="160" t="s">
        <v>1999</v>
      </c>
      <c r="C710" s="160" t="s">
        <v>596</v>
      </c>
      <c r="D710" s="160" t="s">
        <v>570</v>
      </c>
      <c r="E710" s="160" t="s">
        <v>644</v>
      </c>
      <c r="F710" s="162">
        <v>0.80218792000000005</v>
      </c>
      <c r="G710" s="162">
        <v>0.67858841000000003</v>
      </c>
      <c r="H710" s="56">
        <f t="shared" si="30"/>
        <v>0.1821420881621012</v>
      </c>
      <c r="I710" s="162">
        <v>1.5284514173033998</v>
      </c>
      <c r="J710" s="162">
        <v>4.3971752829196502</v>
      </c>
      <c r="K710" s="56">
        <f t="shared" si="31"/>
        <v>-0.65240152621604519</v>
      </c>
      <c r="L710" s="56">
        <f t="shared" si="32"/>
        <v>1.9053533208321058</v>
      </c>
    </row>
    <row r="711" spans="1:12" x14ac:dyDescent="0.2">
      <c r="A711" s="160" t="s">
        <v>2711</v>
      </c>
      <c r="B711" s="160" t="s">
        <v>440</v>
      </c>
      <c r="C711" s="160" t="s">
        <v>1146</v>
      </c>
      <c r="D711" s="160" t="s">
        <v>162</v>
      </c>
      <c r="E711" s="160" t="s">
        <v>164</v>
      </c>
      <c r="F711" s="162">
        <v>1.7052849999999998E-2</v>
      </c>
      <c r="G711" s="162">
        <v>3.2576830000000001E-2</v>
      </c>
      <c r="H711" s="56">
        <f t="shared" ref="H711:H774" si="33">IF(ISERROR(F711/G711-1),"",IF((F711/G711-1)&gt;10000%,"",F711/G711-1))</f>
        <v>-0.47653439576533396</v>
      </c>
      <c r="I711" s="162">
        <v>1.5204045900000001</v>
      </c>
      <c r="J711" s="162">
        <v>24.065031010000002</v>
      </c>
      <c r="K711" s="56">
        <f t="shared" ref="K711:K774" si="34">IF(ISERROR(I711/J711-1),"",IF((I711/J711-1)&gt;10000%,"",I711/J711-1))</f>
        <v>-0.93682100017372882</v>
      </c>
      <c r="L711" s="56">
        <f t="shared" ref="L711:L774" si="35">IF(ISERROR(I711/F711),"",IF(I711/F711&gt;10000%,"",I711/F711))</f>
        <v>89.15838642807509</v>
      </c>
    </row>
    <row r="712" spans="1:12" x14ac:dyDescent="0.2">
      <c r="A712" s="160" t="s">
        <v>2357</v>
      </c>
      <c r="B712" s="161" t="s">
        <v>1806</v>
      </c>
      <c r="C712" s="160" t="s">
        <v>3149</v>
      </c>
      <c r="D712" s="160" t="s">
        <v>162</v>
      </c>
      <c r="E712" s="160" t="s">
        <v>644</v>
      </c>
      <c r="F712" s="162">
        <v>1.4894761399999998</v>
      </c>
      <c r="G712" s="162">
        <v>1.1662762</v>
      </c>
      <c r="H712" s="56">
        <f t="shared" si="33"/>
        <v>0.27712126852970154</v>
      </c>
      <c r="I712" s="162">
        <v>1.5186857999999999</v>
      </c>
      <c r="J712" s="162">
        <v>3.4647006999999999</v>
      </c>
      <c r="K712" s="56">
        <f t="shared" si="34"/>
        <v>-0.5616689776406949</v>
      </c>
      <c r="L712" s="56">
        <f t="shared" si="35"/>
        <v>1.0196106934616622</v>
      </c>
    </row>
    <row r="713" spans="1:12" x14ac:dyDescent="0.2">
      <c r="A713" s="160" t="s">
        <v>1646</v>
      </c>
      <c r="B713" s="161" t="s">
        <v>1638</v>
      </c>
      <c r="C713" s="160" t="s">
        <v>595</v>
      </c>
      <c r="D713" s="160" t="s">
        <v>163</v>
      </c>
      <c r="E713" s="160" t="s">
        <v>644</v>
      </c>
      <c r="F713" s="162">
        <v>8.8841354700000004</v>
      </c>
      <c r="G713" s="162">
        <v>8.7207275700000011</v>
      </c>
      <c r="H713" s="56">
        <f t="shared" si="33"/>
        <v>1.873787464272314E-2</v>
      </c>
      <c r="I713" s="162">
        <v>1.41762754</v>
      </c>
      <c r="J713" s="162">
        <v>7.4110295099999997</v>
      </c>
      <c r="K713" s="56">
        <f t="shared" si="34"/>
        <v>-0.80871381795374875</v>
      </c>
      <c r="L713" s="56">
        <f t="shared" si="35"/>
        <v>0.1595684290032556</v>
      </c>
    </row>
    <row r="714" spans="1:12" x14ac:dyDescent="0.2">
      <c r="A714" s="160" t="s">
        <v>2476</v>
      </c>
      <c r="B714" s="161" t="s">
        <v>1715</v>
      </c>
      <c r="C714" s="160" t="s">
        <v>596</v>
      </c>
      <c r="D714" s="160" t="s">
        <v>163</v>
      </c>
      <c r="E714" s="160" t="s">
        <v>644</v>
      </c>
      <c r="F714" s="162">
        <v>1.76375829</v>
      </c>
      <c r="G714" s="162">
        <v>2.21905405</v>
      </c>
      <c r="H714" s="56">
        <f t="shared" si="33"/>
        <v>-0.2051756062453729</v>
      </c>
      <c r="I714" s="162">
        <v>1.4171401700000001</v>
      </c>
      <c r="J714" s="162">
        <v>2.5406034800000006</v>
      </c>
      <c r="K714" s="56">
        <f t="shared" si="34"/>
        <v>-0.44220332643171856</v>
      </c>
      <c r="L714" s="56">
        <f t="shared" si="35"/>
        <v>0.80347753886389961</v>
      </c>
    </row>
    <row r="715" spans="1:12" x14ac:dyDescent="0.2">
      <c r="A715" s="160" t="s">
        <v>1739</v>
      </c>
      <c r="B715" s="161" t="s">
        <v>1724</v>
      </c>
      <c r="C715" s="160" t="s">
        <v>3151</v>
      </c>
      <c r="D715" s="160" t="s">
        <v>163</v>
      </c>
      <c r="E715" s="160" t="s">
        <v>164</v>
      </c>
      <c r="F715" s="162">
        <v>1.0015368600000001</v>
      </c>
      <c r="G715" s="162">
        <v>0.52793409000000002</v>
      </c>
      <c r="H715" s="56">
        <f t="shared" si="33"/>
        <v>0.89708692613504093</v>
      </c>
      <c r="I715" s="162">
        <v>1.4165995900000001</v>
      </c>
      <c r="J715" s="162">
        <v>1.7872889999999999E-2</v>
      </c>
      <c r="K715" s="56">
        <f t="shared" si="34"/>
        <v>78.259682681424223</v>
      </c>
      <c r="L715" s="56">
        <f t="shared" si="35"/>
        <v>1.4144258155411276</v>
      </c>
    </row>
    <row r="716" spans="1:12" x14ac:dyDescent="0.2">
      <c r="A716" s="160" t="s">
        <v>2148</v>
      </c>
      <c r="B716" s="161" t="s">
        <v>2149</v>
      </c>
      <c r="C716" s="160" t="s">
        <v>596</v>
      </c>
      <c r="D716" s="160" t="s">
        <v>163</v>
      </c>
      <c r="E716" s="160" t="s">
        <v>644</v>
      </c>
      <c r="F716" s="162">
        <v>0.70835859000000001</v>
      </c>
      <c r="G716" s="162">
        <v>0.62444412999999999</v>
      </c>
      <c r="H716" s="56">
        <f t="shared" si="33"/>
        <v>0.13438265485816969</v>
      </c>
      <c r="I716" s="162">
        <v>1.4092553742525</v>
      </c>
      <c r="J716" s="162">
        <v>3.1729860209705105</v>
      </c>
      <c r="K716" s="56">
        <f t="shared" si="34"/>
        <v>-0.55585830982594242</v>
      </c>
      <c r="L716" s="56">
        <f t="shared" si="35"/>
        <v>1.989466061606594</v>
      </c>
    </row>
    <row r="717" spans="1:12" x14ac:dyDescent="0.2">
      <c r="A717" s="160" t="s">
        <v>2846</v>
      </c>
      <c r="B717" s="161" t="s">
        <v>407</v>
      </c>
      <c r="C717" s="160" t="s">
        <v>2500</v>
      </c>
      <c r="D717" s="160" t="s">
        <v>162</v>
      </c>
      <c r="E717" s="160" t="s">
        <v>644</v>
      </c>
      <c r="F717" s="162">
        <v>0.88822449000000003</v>
      </c>
      <c r="G717" s="162">
        <v>0.72547442000000006</v>
      </c>
      <c r="H717" s="56">
        <f t="shared" si="33"/>
        <v>0.22433605584604899</v>
      </c>
      <c r="I717" s="162">
        <v>1.4081551200000002</v>
      </c>
      <c r="J717" s="162">
        <v>5.5985410000000006E-2</v>
      </c>
      <c r="K717" s="56">
        <f t="shared" si="34"/>
        <v>24.152180184087246</v>
      </c>
      <c r="L717" s="56">
        <f t="shared" si="35"/>
        <v>1.5853594849653381</v>
      </c>
    </row>
    <row r="718" spans="1:12" x14ac:dyDescent="0.2">
      <c r="A718" s="160" t="s">
        <v>1103</v>
      </c>
      <c r="B718" s="161" t="s">
        <v>1104</v>
      </c>
      <c r="C718" s="160" t="s">
        <v>3152</v>
      </c>
      <c r="D718" s="160" t="s">
        <v>163</v>
      </c>
      <c r="E718" s="160" t="s">
        <v>164</v>
      </c>
      <c r="F718" s="162">
        <v>2.5767867099999999</v>
      </c>
      <c r="G718" s="162">
        <v>5.6590939800000006</v>
      </c>
      <c r="H718" s="56">
        <f t="shared" si="33"/>
        <v>-0.54466444291140759</v>
      </c>
      <c r="I718" s="162">
        <v>1.40705521</v>
      </c>
      <c r="J718" s="162">
        <v>0.13093339000000001</v>
      </c>
      <c r="K718" s="56">
        <f t="shared" si="34"/>
        <v>9.7463436943013537</v>
      </c>
      <c r="L718" s="56">
        <f t="shared" si="35"/>
        <v>0.54605032094410333</v>
      </c>
    </row>
    <row r="719" spans="1:12" x14ac:dyDescent="0.2">
      <c r="A719" s="160" t="s">
        <v>3121</v>
      </c>
      <c r="B719" s="161" t="s">
        <v>1012</v>
      </c>
      <c r="C719" s="160" t="s">
        <v>3148</v>
      </c>
      <c r="D719" s="160" t="s">
        <v>162</v>
      </c>
      <c r="E719" s="160" t="s">
        <v>644</v>
      </c>
      <c r="F719" s="162">
        <v>2.8397700000000001E-3</v>
      </c>
      <c r="G719" s="162">
        <v>1.6390010100000001</v>
      </c>
      <c r="H719" s="56">
        <f t="shared" si="33"/>
        <v>-0.99826737751674721</v>
      </c>
      <c r="I719" s="162">
        <v>1.3893571999999998</v>
      </c>
      <c r="J719" s="162">
        <v>1.3158693700000001</v>
      </c>
      <c r="K719" s="56">
        <f t="shared" si="34"/>
        <v>5.5847359681303166E-2</v>
      </c>
      <c r="L719" s="56" t="str">
        <f t="shared" si="35"/>
        <v/>
      </c>
    </row>
    <row r="720" spans="1:12" x14ac:dyDescent="0.2">
      <c r="A720" s="160" t="s">
        <v>2220</v>
      </c>
      <c r="B720" s="161" t="s">
        <v>2221</v>
      </c>
      <c r="C720" s="160" t="s">
        <v>3151</v>
      </c>
      <c r="D720" s="160" t="s">
        <v>162</v>
      </c>
      <c r="E720" s="160" t="s">
        <v>644</v>
      </c>
      <c r="F720" s="162">
        <v>0.44879842999999997</v>
      </c>
      <c r="G720" s="162">
        <v>0.24903869000000001</v>
      </c>
      <c r="H720" s="56">
        <f t="shared" si="33"/>
        <v>0.80212331666216174</v>
      </c>
      <c r="I720" s="162">
        <v>1.3886321499999998</v>
      </c>
      <c r="J720" s="162">
        <v>17.345621485083797</v>
      </c>
      <c r="K720" s="56">
        <f t="shared" si="34"/>
        <v>-0.91994336143019484</v>
      </c>
      <c r="L720" s="56">
        <f t="shared" si="35"/>
        <v>3.0941109798445594</v>
      </c>
    </row>
    <row r="721" spans="1:12" x14ac:dyDescent="0.2">
      <c r="A721" s="160" t="s">
        <v>2690</v>
      </c>
      <c r="B721" s="160" t="s">
        <v>2021</v>
      </c>
      <c r="C721" s="160" t="s">
        <v>1146</v>
      </c>
      <c r="D721" s="160" t="s">
        <v>163</v>
      </c>
      <c r="E721" s="160" t="s">
        <v>164</v>
      </c>
      <c r="F721" s="162">
        <v>5.96139902</v>
      </c>
      <c r="G721" s="162">
        <v>9.2666114799999999</v>
      </c>
      <c r="H721" s="56">
        <f t="shared" si="33"/>
        <v>-0.35667972776603341</v>
      </c>
      <c r="I721" s="162">
        <v>1.37443552</v>
      </c>
      <c r="J721" s="162">
        <v>9.2191965000000007</v>
      </c>
      <c r="K721" s="56">
        <f t="shared" si="34"/>
        <v>-0.85091591007958234</v>
      </c>
      <c r="L721" s="56">
        <f t="shared" si="35"/>
        <v>0.23055586706893511</v>
      </c>
    </row>
    <row r="722" spans="1:12" x14ac:dyDescent="0.2">
      <c r="A722" s="160" t="s">
        <v>2383</v>
      </c>
      <c r="B722" s="161" t="s">
        <v>1577</v>
      </c>
      <c r="C722" s="160" t="s">
        <v>596</v>
      </c>
      <c r="D722" s="160" t="s">
        <v>163</v>
      </c>
      <c r="E722" s="160" t="s">
        <v>644</v>
      </c>
      <c r="F722" s="162">
        <v>0.10682903000000001</v>
      </c>
      <c r="G722" s="162">
        <v>0.29970336999999997</v>
      </c>
      <c r="H722" s="56">
        <f t="shared" si="33"/>
        <v>-0.64355078823437983</v>
      </c>
      <c r="I722" s="162">
        <v>1.35432864421</v>
      </c>
      <c r="J722" s="162">
        <v>0.98756466114279995</v>
      </c>
      <c r="K722" s="56">
        <f t="shared" si="34"/>
        <v>0.37138224715613499</v>
      </c>
      <c r="L722" s="56">
        <f t="shared" si="35"/>
        <v>12.677533852081217</v>
      </c>
    </row>
    <row r="723" spans="1:12" x14ac:dyDescent="0.2">
      <c r="A723" s="160" t="s">
        <v>2765</v>
      </c>
      <c r="B723" s="161" t="s">
        <v>350</v>
      </c>
      <c r="C723" s="160" t="s">
        <v>1146</v>
      </c>
      <c r="D723" s="160" t="s">
        <v>163</v>
      </c>
      <c r="E723" s="160" t="s">
        <v>164</v>
      </c>
      <c r="F723" s="162">
        <v>0.47322501</v>
      </c>
      <c r="G723" s="162">
        <v>0.24528380999999999</v>
      </c>
      <c r="H723" s="56">
        <f t="shared" si="33"/>
        <v>0.92929574112535196</v>
      </c>
      <c r="I723" s="162">
        <v>1.3505414899999999</v>
      </c>
      <c r="J723" s="162">
        <v>0.40668478000000002</v>
      </c>
      <c r="K723" s="56">
        <f t="shared" si="34"/>
        <v>2.3208557497529161</v>
      </c>
      <c r="L723" s="56">
        <f t="shared" si="35"/>
        <v>2.8539097922994388</v>
      </c>
    </row>
    <row r="724" spans="1:12" x14ac:dyDescent="0.2">
      <c r="A724" s="160" t="s">
        <v>2858</v>
      </c>
      <c r="B724" s="161" t="s">
        <v>1096</v>
      </c>
      <c r="C724" s="160" t="s">
        <v>2501</v>
      </c>
      <c r="D724" s="160" t="s">
        <v>570</v>
      </c>
      <c r="E724" s="160" t="s">
        <v>164</v>
      </c>
      <c r="F724" s="162">
        <v>0.46953816999999998</v>
      </c>
      <c r="G724" s="162">
        <v>0.29486949000000001</v>
      </c>
      <c r="H724" s="56">
        <f t="shared" si="33"/>
        <v>0.5923592841022649</v>
      </c>
      <c r="I724" s="162">
        <v>1.3495173497619999</v>
      </c>
      <c r="J724" s="162">
        <v>0.35347907334600009</v>
      </c>
      <c r="K724" s="56">
        <f t="shared" si="34"/>
        <v>2.8178139853870103</v>
      </c>
      <c r="L724" s="56">
        <f t="shared" si="35"/>
        <v>2.8741376867444024</v>
      </c>
    </row>
    <row r="725" spans="1:12" x14ac:dyDescent="0.2">
      <c r="A725" s="160" t="s">
        <v>2385</v>
      </c>
      <c r="B725" s="161" t="s">
        <v>59</v>
      </c>
      <c r="C725" s="160" t="s">
        <v>3149</v>
      </c>
      <c r="D725" s="160" t="s">
        <v>163</v>
      </c>
      <c r="E725" s="160" t="s">
        <v>164</v>
      </c>
      <c r="F725" s="162">
        <v>1.8562524899999999</v>
      </c>
      <c r="G725" s="162">
        <v>2.2737227200000003</v>
      </c>
      <c r="H725" s="56">
        <f t="shared" si="33"/>
        <v>-0.18360648214835995</v>
      </c>
      <c r="I725" s="162">
        <v>1.349056598192937</v>
      </c>
      <c r="J725" s="162">
        <v>1.7183100315316</v>
      </c>
      <c r="K725" s="56">
        <f t="shared" si="34"/>
        <v>-0.21489336997557551</v>
      </c>
      <c r="L725" s="56">
        <f t="shared" si="35"/>
        <v>0.72676352245212994</v>
      </c>
    </row>
    <row r="726" spans="1:12" x14ac:dyDescent="0.2">
      <c r="A726" s="160" t="s">
        <v>3023</v>
      </c>
      <c r="B726" s="161" t="s">
        <v>1092</v>
      </c>
      <c r="C726" s="160" t="s">
        <v>3148</v>
      </c>
      <c r="D726" s="160" t="s">
        <v>570</v>
      </c>
      <c r="E726" s="160" t="s">
        <v>644</v>
      </c>
      <c r="F726" s="162">
        <v>0.19266327</v>
      </c>
      <c r="G726" s="162">
        <v>1.0205063999999999</v>
      </c>
      <c r="H726" s="56">
        <f t="shared" si="33"/>
        <v>-0.81120817076698393</v>
      </c>
      <c r="I726" s="162">
        <v>1.3453347600000001</v>
      </c>
      <c r="J726" s="162">
        <v>23.776693980000001</v>
      </c>
      <c r="K726" s="56">
        <f t="shared" si="34"/>
        <v>-0.9434179217206714</v>
      </c>
      <c r="L726" s="56">
        <f t="shared" si="35"/>
        <v>6.982829472374263</v>
      </c>
    </row>
    <row r="727" spans="1:12" x14ac:dyDescent="0.2">
      <c r="A727" s="160" t="s">
        <v>2678</v>
      </c>
      <c r="B727" s="161" t="s">
        <v>1992</v>
      </c>
      <c r="C727" s="160" t="s">
        <v>1923</v>
      </c>
      <c r="D727" s="160" t="s">
        <v>163</v>
      </c>
      <c r="E727" s="160" t="s">
        <v>644</v>
      </c>
      <c r="F727" s="162">
        <v>0.74075441000000009</v>
      </c>
      <c r="G727" s="162">
        <v>0.6931891</v>
      </c>
      <c r="H727" s="56">
        <f t="shared" si="33"/>
        <v>6.8618087041472542E-2</v>
      </c>
      <c r="I727" s="162">
        <v>1.3446873467709168</v>
      </c>
      <c r="J727" s="162">
        <v>0.40345841008273425</v>
      </c>
      <c r="K727" s="56">
        <f t="shared" si="34"/>
        <v>2.3329020121186015</v>
      </c>
      <c r="L727" s="56">
        <f t="shared" si="35"/>
        <v>1.8152944196051652</v>
      </c>
    </row>
    <row r="728" spans="1:12" x14ac:dyDescent="0.2">
      <c r="A728" s="160" t="s">
        <v>3084</v>
      </c>
      <c r="B728" s="161" t="s">
        <v>1028</v>
      </c>
      <c r="C728" s="160" t="s">
        <v>2500</v>
      </c>
      <c r="D728" s="160" t="s">
        <v>162</v>
      </c>
      <c r="E728" s="160" t="s">
        <v>164</v>
      </c>
      <c r="F728" s="162">
        <v>0.22247985999999997</v>
      </c>
      <c r="G728" s="162">
        <v>0.90254521999999993</v>
      </c>
      <c r="H728" s="56">
        <f t="shared" si="33"/>
        <v>-0.75349727075170814</v>
      </c>
      <c r="I728" s="162">
        <v>1.31657081</v>
      </c>
      <c r="J728" s="162">
        <v>13.518855390000001</v>
      </c>
      <c r="K728" s="56">
        <f t="shared" si="34"/>
        <v>-0.90261225732365791</v>
      </c>
      <c r="L728" s="56">
        <f t="shared" si="35"/>
        <v>5.9177078320707324</v>
      </c>
    </row>
    <row r="729" spans="1:12" x14ac:dyDescent="0.2">
      <c r="A729" s="160" t="s">
        <v>2346</v>
      </c>
      <c r="B729" s="161" t="s">
        <v>1541</v>
      </c>
      <c r="C729" s="160" t="s">
        <v>3150</v>
      </c>
      <c r="D729" s="160" t="s">
        <v>163</v>
      </c>
      <c r="E729" s="160" t="s">
        <v>644</v>
      </c>
      <c r="F729" s="162">
        <v>29.499144859999998</v>
      </c>
      <c r="G729" s="162">
        <v>20.952291980000002</v>
      </c>
      <c r="H729" s="56">
        <f t="shared" si="33"/>
        <v>0.40791971055760334</v>
      </c>
      <c r="I729" s="162">
        <v>1.31611532</v>
      </c>
      <c r="J729" s="162">
        <v>2.18248672</v>
      </c>
      <c r="K729" s="56">
        <f t="shared" si="34"/>
        <v>-0.39696525621929102</v>
      </c>
      <c r="L729" s="56">
        <f t="shared" si="35"/>
        <v>4.4615371945395436E-2</v>
      </c>
    </row>
    <row r="730" spans="1:12" x14ac:dyDescent="0.2">
      <c r="A730" s="160" t="s">
        <v>2416</v>
      </c>
      <c r="B730" s="161" t="s">
        <v>1809</v>
      </c>
      <c r="C730" s="160" t="s">
        <v>596</v>
      </c>
      <c r="D730" s="160" t="s">
        <v>570</v>
      </c>
      <c r="E730" s="160" t="s">
        <v>164</v>
      </c>
      <c r="F730" s="162">
        <v>0.33523638</v>
      </c>
      <c r="G730" s="162">
        <v>4.7100499999999997E-2</v>
      </c>
      <c r="H730" s="56">
        <f t="shared" si="33"/>
        <v>6.1174696659271142</v>
      </c>
      <c r="I730" s="162">
        <v>1.3006386393849003</v>
      </c>
      <c r="J730" s="162">
        <v>17.928419671051099</v>
      </c>
      <c r="K730" s="56">
        <f t="shared" si="34"/>
        <v>-0.92745380444852965</v>
      </c>
      <c r="L730" s="56">
        <f t="shared" si="35"/>
        <v>3.8797657920805024</v>
      </c>
    </row>
    <row r="731" spans="1:12" x14ac:dyDescent="0.2">
      <c r="A731" s="160" t="s">
        <v>1474</v>
      </c>
      <c r="B731" s="161" t="s">
        <v>1475</v>
      </c>
      <c r="C731" s="160" t="s">
        <v>2501</v>
      </c>
      <c r="D731" s="160" t="s">
        <v>570</v>
      </c>
      <c r="E731" s="160" t="s">
        <v>164</v>
      </c>
      <c r="F731" s="162">
        <v>0.59632162</v>
      </c>
      <c r="G731" s="162">
        <v>0.64326477999999998</v>
      </c>
      <c r="H731" s="56">
        <f t="shared" si="33"/>
        <v>-7.2976418823987199E-2</v>
      </c>
      <c r="I731" s="162">
        <v>1.2923029699999999</v>
      </c>
      <c r="J731" s="162">
        <v>2.1421088200000002</v>
      </c>
      <c r="K731" s="56">
        <f t="shared" si="34"/>
        <v>-0.39671460294906968</v>
      </c>
      <c r="L731" s="56">
        <f t="shared" si="35"/>
        <v>2.1671241267422099</v>
      </c>
    </row>
    <row r="732" spans="1:12" x14ac:dyDescent="0.2">
      <c r="A732" s="160" t="s">
        <v>2468</v>
      </c>
      <c r="B732" s="161" t="s">
        <v>4</v>
      </c>
      <c r="C732" s="160" t="s">
        <v>596</v>
      </c>
      <c r="D732" s="160" t="s">
        <v>570</v>
      </c>
      <c r="E732" s="160" t="s">
        <v>644</v>
      </c>
      <c r="F732" s="162">
        <v>1.05220285</v>
      </c>
      <c r="G732" s="162">
        <v>0.88958429999999999</v>
      </c>
      <c r="H732" s="56">
        <f t="shared" si="33"/>
        <v>0.18280285522125328</v>
      </c>
      <c r="I732" s="162">
        <v>1.2762651026145</v>
      </c>
      <c r="J732" s="162">
        <v>4.2229327893228996</v>
      </c>
      <c r="K732" s="56">
        <f t="shared" si="34"/>
        <v>-0.69777754790666824</v>
      </c>
      <c r="L732" s="56">
        <f t="shared" si="35"/>
        <v>1.2129458712400369</v>
      </c>
    </row>
    <row r="733" spans="1:12" x14ac:dyDescent="0.2">
      <c r="A733" s="160" t="s">
        <v>1149</v>
      </c>
      <c r="B733" s="161" t="s">
        <v>393</v>
      </c>
      <c r="C733" s="160" t="s">
        <v>1146</v>
      </c>
      <c r="D733" s="160" t="s">
        <v>162</v>
      </c>
      <c r="E733" s="160" t="s">
        <v>644</v>
      </c>
      <c r="F733" s="162">
        <v>0.14486829999999998</v>
      </c>
      <c r="G733" s="162">
        <v>0.28702965999999996</v>
      </c>
      <c r="H733" s="56">
        <f t="shared" si="33"/>
        <v>-0.49528456397154219</v>
      </c>
      <c r="I733" s="162">
        <v>1.2714677700000001</v>
      </c>
      <c r="J733" s="162">
        <v>1.7241990000000002E-2</v>
      </c>
      <c r="K733" s="56">
        <f t="shared" si="34"/>
        <v>72.742518699987642</v>
      </c>
      <c r="L733" s="56">
        <f t="shared" si="35"/>
        <v>8.7767149196891268</v>
      </c>
    </row>
    <row r="734" spans="1:12" x14ac:dyDescent="0.2">
      <c r="A734" s="160" t="s">
        <v>2561</v>
      </c>
      <c r="B734" s="161" t="s">
        <v>2562</v>
      </c>
      <c r="C734" s="160" t="s">
        <v>2541</v>
      </c>
      <c r="D734" s="160" t="s">
        <v>163</v>
      </c>
      <c r="E734" s="160" t="s">
        <v>164</v>
      </c>
      <c r="F734" s="162">
        <v>0.52881305000000001</v>
      </c>
      <c r="G734" s="162">
        <v>0.71489848999999994</v>
      </c>
      <c r="H734" s="56">
        <f t="shared" si="33"/>
        <v>-0.26029631143856513</v>
      </c>
      <c r="I734" s="162">
        <v>1.26903656</v>
      </c>
      <c r="J734" s="162">
        <v>7.0066941730005201</v>
      </c>
      <c r="K734" s="56">
        <f t="shared" si="34"/>
        <v>-0.81888226763341765</v>
      </c>
      <c r="L734" s="56">
        <f t="shared" si="35"/>
        <v>2.3997829856884203</v>
      </c>
    </row>
    <row r="735" spans="1:12" x14ac:dyDescent="0.2">
      <c r="A735" s="160" t="s">
        <v>2838</v>
      </c>
      <c r="B735" s="161" t="s">
        <v>399</v>
      </c>
      <c r="C735" s="160" t="s">
        <v>2500</v>
      </c>
      <c r="D735" s="160" t="s">
        <v>162</v>
      </c>
      <c r="E735" s="160" t="s">
        <v>644</v>
      </c>
      <c r="F735" s="162">
        <v>1.6171676499999998</v>
      </c>
      <c r="G735" s="162">
        <v>9.4488700699999999</v>
      </c>
      <c r="H735" s="56">
        <f t="shared" si="33"/>
        <v>-0.82885068394214889</v>
      </c>
      <c r="I735" s="162">
        <v>1.2484158400000003</v>
      </c>
      <c r="J735" s="162">
        <v>1.9679174600000002</v>
      </c>
      <c r="K735" s="56">
        <f t="shared" si="34"/>
        <v>-0.36561575097768573</v>
      </c>
      <c r="L735" s="56">
        <f t="shared" si="35"/>
        <v>0.77197675825385226</v>
      </c>
    </row>
    <row r="736" spans="1:12" x14ac:dyDescent="0.2">
      <c r="A736" s="160" t="s">
        <v>2112</v>
      </c>
      <c r="B736" s="161" t="s">
        <v>1798</v>
      </c>
      <c r="C736" s="160" t="s">
        <v>596</v>
      </c>
      <c r="D736" s="160" t="s">
        <v>163</v>
      </c>
      <c r="E736" s="160" t="s">
        <v>164</v>
      </c>
      <c r="F736" s="162">
        <v>0.28646969999999999</v>
      </c>
      <c r="G736" s="162">
        <v>0.5430606899999999</v>
      </c>
      <c r="H736" s="56">
        <f t="shared" si="33"/>
        <v>-0.47249045037673409</v>
      </c>
      <c r="I736" s="162">
        <v>1.2439020070026003</v>
      </c>
      <c r="J736" s="162">
        <v>2.7699614199999996</v>
      </c>
      <c r="K736" s="56">
        <f t="shared" si="34"/>
        <v>-0.55093164907596415</v>
      </c>
      <c r="L736" s="56">
        <f t="shared" si="35"/>
        <v>4.3421765268808548</v>
      </c>
    </row>
    <row r="737" spans="1:12" x14ac:dyDescent="0.2">
      <c r="A737" s="160" t="s">
        <v>3038</v>
      </c>
      <c r="B737" s="161" t="s">
        <v>113</v>
      </c>
      <c r="C737" s="160" t="s">
        <v>3148</v>
      </c>
      <c r="D737" s="160" t="s">
        <v>162</v>
      </c>
      <c r="E737" s="160" t="s">
        <v>644</v>
      </c>
      <c r="F737" s="162">
        <v>0.46842725000000002</v>
      </c>
      <c r="G737" s="162">
        <v>1.3925653899999999</v>
      </c>
      <c r="H737" s="56">
        <f t="shared" si="33"/>
        <v>-0.66362279763394083</v>
      </c>
      <c r="I737" s="162">
        <v>1.2391698799999999</v>
      </c>
      <c r="J737" s="162">
        <v>8.6027074360368907</v>
      </c>
      <c r="K737" s="56">
        <f t="shared" si="34"/>
        <v>-0.8559558267890065</v>
      </c>
      <c r="L737" s="56">
        <f t="shared" si="35"/>
        <v>2.6453838456238401</v>
      </c>
    </row>
    <row r="738" spans="1:12" x14ac:dyDescent="0.2">
      <c r="A738" s="160" t="s">
        <v>3115</v>
      </c>
      <c r="B738" s="160" t="s">
        <v>2043</v>
      </c>
      <c r="C738" s="160" t="s">
        <v>2500</v>
      </c>
      <c r="D738" s="160" t="s">
        <v>162</v>
      </c>
      <c r="E738" s="160" t="s">
        <v>644</v>
      </c>
      <c r="F738" s="162">
        <v>0.43007287999999999</v>
      </c>
      <c r="G738" s="162">
        <v>2.6166878700000002</v>
      </c>
      <c r="H738" s="56">
        <f t="shared" si="33"/>
        <v>-0.83564226940066799</v>
      </c>
      <c r="I738" s="162">
        <v>1.2337127191768</v>
      </c>
      <c r="J738" s="162">
        <v>3.5012600115309698</v>
      </c>
      <c r="K738" s="56">
        <f t="shared" si="34"/>
        <v>-0.64763750332345538</v>
      </c>
      <c r="L738" s="56">
        <f t="shared" si="35"/>
        <v>2.8686131503497734</v>
      </c>
    </row>
    <row r="739" spans="1:12" x14ac:dyDescent="0.2">
      <c r="A739" s="160" t="s">
        <v>2750</v>
      </c>
      <c r="B739" s="161" t="s">
        <v>324</v>
      </c>
      <c r="C739" s="160" t="s">
        <v>1146</v>
      </c>
      <c r="D739" s="160" t="s">
        <v>163</v>
      </c>
      <c r="E739" s="160" t="s">
        <v>644</v>
      </c>
      <c r="F739" s="162">
        <v>1.1415941399999998</v>
      </c>
      <c r="G739" s="162">
        <v>1.7327349399999998</v>
      </c>
      <c r="H739" s="56">
        <f t="shared" si="33"/>
        <v>-0.34116054703669796</v>
      </c>
      <c r="I739" s="162">
        <v>1.2175684199999999</v>
      </c>
      <c r="J739" s="162">
        <v>1.6232769599999999</v>
      </c>
      <c r="K739" s="56">
        <f t="shared" si="34"/>
        <v>-0.24993180461330522</v>
      </c>
      <c r="L739" s="56">
        <f t="shared" si="35"/>
        <v>1.0665510423870956</v>
      </c>
    </row>
    <row r="740" spans="1:12" x14ac:dyDescent="0.2">
      <c r="A740" s="160" t="s">
        <v>1601</v>
      </c>
      <c r="B740" s="161" t="s">
        <v>1587</v>
      </c>
      <c r="C740" s="160" t="s">
        <v>2501</v>
      </c>
      <c r="D740" s="160" t="s">
        <v>163</v>
      </c>
      <c r="E740" s="160" t="s">
        <v>644</v>
      </c>
      <c r="F740" s="162">
        <v>2.1911990399999999</v>
      </c>
      <c r="G740" s="162">
        <v>1.8238225400000001</v>
      </c>
      <c r="H740" s="56">
        <f t="shared" si="33"/>
        <v>0.20143215249439761</v>
      </c>
      <c r="I740" s="162">
        <v>1.2000385163560001</v>
      </c>
      <c r="J740" s="162">
        <v>1.4503652499999999</v>
      </c>
      <c r="K740" s="56">
        <f t="shared" si="34"/>
        <v>-0.17259565040185554</v>
      </c>
      <c r="L740" s="56">
        <f t="shared" si="35"/>
        <v>0.54766294364386003</v>
      </c>
    </row>
    <row r="741" spans="1:12" x14ac:dyDescent="0.2">
      <c r="A741" s="160" t="s">
        <v>1283</v>
      </c>
      <c r="B741" s="161" t="s">
        <v>630</v>
      </c>
      <c r="C741" s="160" t="s">
        <v>2499</v>
      </c>
      <c r="D741" s="160" t="s">
        <v>162</v>
      </c>
      <c r="E741" s="160" t="s">
        <v>644</v>
      </c>
      <c r="F741" s="162">
        <v>0.49836785</v>
      </c>
      <c r="G741" s="162">
        <v>0.29658840000000003</v>
      </c>
      <c r="H741" s="56">
        <f t="shared" si="33"/>
        <v>0.68033493555378421</v>
      </c>
      <c r="I741" s="162">
        <v>1.1806187699999999</v>
      </c>
      <c r="J741" s="162">
        <v>0</v>
      </c>
      <c r="K741" s="56" t="str">
        <f t="shared" si="34"/>
        <v/>
      </c>
      <c r="L741" s="56">
        <f t="shared" si="35"/>
        <v>2.3689705706337194</v>
      </c>
    </row>
    <row r="742" spans="1:12" x14ac:dyDescent="0.2">
      <c r="A742" s="160" t="s">
        <v>3072</v>
      </c>
      <c r="B742" s="161" t="s">
        <v>608</v>
      </c>
      <c r="C742" s="160" t="s">
        <v>2500</v>
      </c>
      <c r="D742" s="160" t="s">
        <v>162</v>
      </c>
      <c r="E742" s="160" t="s">
        <v>164</v>
      </c>
      <c r="F742" s="162">
        <v>0.56213071999999997</v>
      </c>
      <c r="G742" s="162">
        <v>0.76039206999999998</v>
      </c>
      <c r="H742" s="56">
        <f t="shared" si="33"/>
        <v>-0.26073568862968288</v>
      </c>
      <c r="I742" s="162">
        <v>1.1749188100000001</v>
      </c>
      <c r="J742" s="162">
        <v>7.4806079699999994</v>
      </c>
      <c r="K742" s="56">
        <f t="shared" si="34"/>
        <v>-0.84293805868294958</v>
      </c>
      <c r="L742" s="56">
        <f t="shared" si="35"/>
        <v>2.0901167080852656</v>
      </c>
    </row>
    <row r="743" spans="1:12" x14ac:dyDescent="0.2">
      <c r="A743" s="160" t="s">
        <v>2423</v>
      </c>
      <c r="B743" s="161" t="s">
        <v>1095</v>
      </c>
      <c r="C743" s="160" t="s">
        <v>634</v>
      </c>
      <c r="D743" s="160" t="s">
        <v>162</v>
      </c>
      <c r="E743" s="160" t="s">
        <v>644</v>
      </c>
      <c r="F743" s="162">
        <v>0.49407431000000002</v>
      </c>
      <c r="G743" s="162">
        <v>8.3032250000000002E-2</v>
      </c>
      <c r="H743" s="56">
        <f t="shared" si="33"/>
        <v>4.9503904808071564</v>
      </c>
      <c r="I743" s="162">
        <v>1.17282569</v>
      </c>
      <c r="J743" s="162">
        <v>1.5614412499999999</v>
      </c>
      <c r="K743" s="56">
        <f t="shared" si="34"/>
        <v>-0.24888260125060735</v>
      </c>
      <c r="L743" s="56">
        <f t="shared" si="35"/>
        <v>2.3737839961766074</v>
      </c>
    </row>
    <row r="744" spans="1:12" x14ac:dyDescent="0.2">
      <c r="A744" s="160" t="s">
        <v>2707</v>
      </c>
      <c r="B744" s="161" t="s">
        <v>392</v>
      </c>
      <c r="C744" s="160" t="s">
        <v>1146</v>
      </c>
      <c r="D744" s="160" t="s">
        <v>162</v>
      </c>
      <c r="E744" s="160" t="s">
        <v>644</v>
      </c>
      <c r="F744" s="162">
        <v>0.67233018999999994</v>
      </c>
      <c r="G744" s="162">
        <v>2.2251192200000003</v>
      </c>
      <c r="H744" s="56">
        <f t="shared" si="33"/>
        <v>-0.69784531814884065</v>
      </c>
      <c r="I744" s="162">
        <v>1.1657483100000001</v>
      </c>
      <c r="J744" s="162">
        <v>0.57464115000000004</v>
      </c>
      <c r="K744" s="56">
        <f t="shared" si="34"/>
        <v>1.02865442198144</v>
      </c>
      <c r="L744" s="56">
        <f t="shared" si="35"/>
        <v>1.7338925535978091</v>
      </c>
    </row>
    <row r="745" spans="1:12" x14ac:dyDescent="0.2">
      <c r="A745" s="160" t="s">
        <v>1734</v>
      </c>
      <c r="B745" s="161" t="s">
        <v>44</v>
      </c>
      <c r="C745" s="160" t="s">
        <v>1740</v>
      </c>
      <c r="D745" s="160" t="s">
        <v>162</v>
      </c>
      <c r="E745" s="160" t="s">
        <v>644</v>
      </c>
      <c r="F745" s="162">
        <v>0.58277531999999999</v>
      </c>
      <c r="G745" s="162">
        <v>4.7392280000000002E-2</v>
      </c>
      <c r="H745" s="56">
        <f t="shared" si="33"/>
        <v>11.296840751278477</v>
      </c>
      <c r="I745" s="162">
        <v>1.1634365099999999</v>
      </c>
      <c r="J745" s="162">
        <v>2.0645366000000003</v>
      </c>
      <c r="K745" s="56">
        <f t="shared" si="34"/>
        <v>-0.43646602826028869</v>
      </c>
      <c r="L745" s="56">
        <f t="shared" si="35"/>
        <v>1.9963723069123791</v>
      </c>
    </row>
    <row r="746" spans="1:12" x14ac:dyDescent="0.2">
      <c r="A746" s="160" t="s">
        <v>2119</v>
      </c>
      <c r="B746" s="161" t="s">
        <v>1907</v>
      </c>
      <c r="C746" s="160" t="s">
        <v>596</v>
      </c>
      <c r="D746" s="160" t="s">
        <v>570</v>
      </c>
      <c r="E746" s="160" t="s">
        <v>164</v>
      </c>
      <c r="F746" s="162">
        <v>1.23133417</v>
      </c>
      <c r="G746" s="162">
        <v>1.36839651</v>
      </c>
      <c r="H746" s="56">
        <f t="shared" si="33"/>
        <v>-0.10016273718792224</v>
      </c>
      <c r="I746" s="162">
        <v>1.16069513877</v>
      </c>
      <c r="J746" s="162">
        <v>0.33414119999999997</v>
      </c>
      <c r="K746" s="56">
        <f t="shared" si="34"/>
        <v>2.4736666378465153</v>
      </c>
      <c r="L746" s="56">
        <f t="shared" si="35"/>
        <v>0.94263211973561978</v>
      </c>
    </row>
    <row r="747" spans="1:12" x14ac:dyDescent="0.2">
      <c r="A747" s="160" t="s">
        <v>1150</v>
      </c>
      <c r="B747" s="161" t="s">
        <v>695</v>
      </c>
      <c r="C747" s="160" t="s">
        <v>1146</v>
      </c>
      <c r="D747" s="160" t="s">
        <v>163</v>
      </c>
      <c r="E747" s="160" t="s">
        <v>164</v>
      </c>
      <c r="F747" s="162">
        <v>1.50193855</v>
      </c>
      <c r="G747" s="162">
        <v>2.4204569999999999</v>
      </c>
      <c r="H747" s="56">
        <f t="shared" si="33"/>
        <v>-0.37948141611274233</v>
      </c>
      <c r="I747" s="162">
        <v>1.1577617900000001</v>
      </c>
      <c r="J747" s="162">
        <v>1.1457526</v>
      </c>
      <c r="K747" s="56">
        <f t="shared" si="34"/>
        <v>1.0481486142820184E-2</v>
      </c>
      <c r="L747" s="56">
        <f t="shared" si="35"/>
        <v>0.77084497897733573</v>
      </c>
    </row>
    <row r="748" spans="1:12" x14ac:dyDescent="0.2">
      <c r="A748" s="160" t="s">
        <v>2921</v>
      </c>
      <c r="B748" s="161" t="s">
        <v>1165</v>
      </c>
      <c r="C748" s="160" t="s">
        <v>3148</v>
      </c>
      <c r="D748" s="160" t="s">
        <v>163</v>
      </c>
      <c r="E748" s="160" t="s">
        <v>164</v>
      </c>
      <c r="F748" s="162">
        <v>3.35824028</v>
      </c>
      <c r="G748" s="162">
        <v>7.99676791</v>
      </c>
      <c r="H748" s="56">
        <f t="shared" si="33"/>
        <v>-0.58005030059700702</v>
      </c>
      <c r="I748" s="162">
        <v>1.1566597299999999</v>
      </c>
      <c r="J748" s="162">
        <v>8.9934381500000011</v>
      </c>
      <c r="K748" s="56">
        <f t="shared" si="34"/>
        <v>-0.87138848227916044</v>
      </c>
      <c r="L748" s="56">
        <f t="shared" si="35"/>
        <v>0.34442435131532634</v>
      </c>
    </row>
    <row r="749" spans="1:12" x14ac:dyDescent="0.2">
      <c r="A749" s="160" t="s">
        <v>1066</v>
      </c>
      <c r="B749" s="161" t="s">
        <v>123</v>
      </c>
      <c r="C749" s="160" t="s">
        <v>3150</v>
      </c>
      <c r="D749" s="160" t="s">
        <v>163</v>
      </c>
      <c r="E749" s="160" t="s">
        <v>164</v>
      </c>
      <c r="F749" s="162">
        <v>7.9467899999999994E-2</v>
      </c>
      <c r="G749" s="162">
        <v>0.60958241000000002</v>
      </c>
      <c r="H749" s="56">
        <f t="shared" si="33"/>
        <v>-0.86963550998789485</v>
      </c>
      <c r="I749" s="162">
        <v>1.1524336899999998</v>
      </c>
      <c r="J749" s="162">
        <v>36.865275930000003</v>
      </c>
      <c r="K749" s="56">
        <f t="shared" si="34"/>
        <v>-0.968739317394823</v>
      </c>
      <c r="L749" s="56">
        <f t="shared" si="35"/>
        <v>14.501876732617824</v>
      </c>
    </row>
    <row r="750" spans="1:12" x14ac:dyDescent="0.2">
      <c r="A750" s="160" t="s">
        <v>2803</v>
      </c>
      <c r="B750" s="161" t="s">
        <v>370</v>
      </c>
      <c r="C750" s="160" t="s">
        <v>2500</v>
      </c>
      <c r="D750" s="160" t="s">
        <v>162</v>
      </c>
      <c r="E750" s="160" t="s">
        <v>644</v>
      </c>
      <c r="F750" s="162">
        <v>0.79148487000000001</v>
      </c>
      <c r="G750" s="162">
        <v>2.5719764500000002</v>
      </c>
      <c r="H750" s="56">
        <f t="shared" si="33"/>
        <v>-0.69226589535841199</v>
      </c>
      <c r="I750" s="162">
        <v>1.1472677972814</v>
      </c>
      <c r="J750" s="162">
        <v>3.283047E-2</v>
      </c>
      <c r="K750" s="56">
        <f t="shared" si="34"/>
        <v>33.945213921134851</v>
      </c>
      <c r="L750" s="56">
        <f t="shared" si="35"/>
        <v>1.4495132386818714</v>
      </c>
    </row>
    <row r="751" spans="1:12" x14ac:dyDescent="0.2">
      <c r="A751" s="160" t="s">
        <v>2379</v>
      </c>
      <c r="B751" s="161" t="s">
        <v>1632</v>
      </c>
      <c r="C751" s="160" t="s">
        <v>596</v>
      </c>
      <c r="D751" s="160" t="s">
        <v>570</v>
      </c>
      <c r="E751" s="160" t="s">
        <v>644</v>
      </c>
      <c r="F751" s="162">
        <v>0.58018663999999998</v>
      </c>
      <c r="G751" s="162">
        <v>0.65590553000000007</v>
      </c>
      <c r="H751" s="56">
        <f t="shared" si="33"/>
        <v>-0.11544176186470034</v>
      </c>
      <c r="I751" s="162">
        <v>1.1412917000210001</v>
      </c>
      <c r="J751" s="162">
        <v>0.28280880000000003</v>
      </c>
      <c r="K751" s="56">
        <f t="shared" si="34"/>
        <v>3.0355593603204714</v>
      </c>
      <c r="L751" s="56">
        <f t="shared" si="35"/>
        <v>1.9671113075285569</v>
      </c>
    </row>
    <row r="752" spans="1:12" x14ac:dyDescent="0.2">
      <c r="A752" s="160" t="s">
        <v>1158</v>
      </c>
      <c r="B752" s="161" t="s">
        <v>108</v>
      </c>
      <c r="C752" s="160" t="s">
        <v>1146</v>
      </c>
      <c r="D752" s="160" t="s">
        <v>162</v>
      </c>
      <c r="E752" s="160" t="s">
        <v>644</v>
      </c>
      <c r="F752" s="162">
        <v>0.41770969000000002</v>
      </c>
      <c r="G752" s="162">
        <v>0.10523832000000001</v>
      </c>
      <c r="H752" s="56">
        <f t="shared" si="33"/>
        <v>2.9691786223877386</v>
      </c>
      <c r="I752" s="162">
        <v>1.1138076700000001</v>
      </c>
      <c r="J752" s="162">
        <v>1.2085598200000001</v>
      </c>
      <c r="K752" s="56">
        <f t="shared" si="34"/>
        <v>-7.8400877169654604E-2</v>
      </c>
      <c r="L752" s="56">
        <f t="shared" si="35"/>
        <v>2.6664635670769337</v>
      </c>
    </row>
    <row r="753" spans="1:16" x14ac:dyDescent="0.2">
      <c r="A753" s="160" t="s">
        <v>1286</v>
      </c>
      <c r="B753" s="161" t="s">
        <v>154</v>
      </c>
      <c r="C753" s="160" t="s">
        <v>2499</v>
      </c>
      <c r="D753" s="160" t="s">
        <v>162</v>
      </c>
      <c r="E753" s="160" t="s">
        <v>644</v>
      </c>
      <c r="F753" s="162">
        <v>0.18161015</v>
      </c>
      <c r="G753" s="162">
        <v>0.29891424999999999</v>
      </c>
      <c r="H753" s="56">
        <f t="shared" si="33"/>
        <v>-0.39243395053932695</v>
      </c>
      <c r="I753" s="162">
        <v>1.09162973</v>
      </c>
      <c r="J753" s="162">
        <v>0.61814175000000005</v>
      </c>
      <c r="K753" s="56">
        <f t="shared" si="34"/>
        <v>0.76598608652465217</v>
      </c>
      <c r="L753" s="56">
        <f t="shared" si="35"/>
        <v>6.0108409689656659</v>
      </c>
    </row>
    <row r="754" spans="1:16" x14ac:dyDescent="0.2">
      <c r="A754" s="160" t="s">
        <v>2611</v>
      </c>
      <c r="B754" s="160" t="s">
        <v>2612</v>
      </c>
      <c r="C754" s="160" t="s">
        <v>3151</v>
      </c>
      <c r="D754" s="160" t="s">
        <v>163</v>
      </c>
      <c r="E754" s="160" t="s">
        <v>164</v>
      </c>
      <c r="F754" s="162">
        <v>3.9656499999999997E-2</v>
      </c>
      <c r="G754" s="162">
        <v>0.91063807999999991</v>
      </c>
      <c r="H754" s="56">
        <f t="shared" si="33"/>
        <v>-0.95645196388009601</v>
      </c>
      <c r="I754" s="162">
        <v>1.08905283</v>
      </c>
      <c r="J754" s="162">
        <v>82.166382089999999</v>
      </c>
      <c r="K754" s="56">
        <f t="shared" si="34"/>
        <v>-0.98674576143796722</v>
      </c>
      <c r="L754" s="56">
        <f t="shared" si="35"/>
        <v>27.462151980129363</v>
      </c>
    </row>
    <row r="755" spans="1:16" x14ac:dyDescent="0.2">
      <c r="A755" s="160" t="s">
        <v>3191</v>
      </c>
      <c r="B755" s="160" t="s">
        <v>3192</v>
      </c>
      <c r="C755" s="160" t="s">
        <v>2499</v>
      </c>
      <c r="D755" s="160" t="s">
        <v>163</v>
      </c>
      <c r="E755" s="160" t="s">
        <v>644</v>
      </c>
      <c r="F755" s="162">
        <v>3.58765008</v>
      </c>
      <c r="G755" s="162">
        <v>5.3845431699999997</v>
      </c>
      <c r="H755" s="56">
        <f t="shared" si="33"/>
        <v>-0.33371319223725338</v>
      </c>
      <c r="I755" s="162">
        <v>1.0859781000000002</v>
      </c>
      <c r="J755" s="162">
        <v>0.43306824999999999</v>
      </c>
      <c r="K755" s="56">
        <f t="shared" si="34"/>
        <v>1.5076373065908206</v>
      </c>
      <c r="L755" s="56">
        <f t="shared" si="35"/>
        <v>0.30269900235086478</v>
      </c>
    </row>
    <row r="756" spans="1:16" x14ac:dyDescent="0.2">
      <c r="A756" s="160" t="s">
        <v>2438</v>
      </c>
      <c r="B756" s="161" t="s">
        <v>40</v>
      </c>
      <c r="C756" s="160" t="s">
        <v>1740</v>
      </c>
      <c r="D756" s="160" t="s">
        <v>162</v>
      </c>
      <c r="E756" s="160" t="s">
        <v>644</v>
      </c>
      <c r="F756" s="162">
        <v>0.50518335999999997</v>
      </c>
      <c r="G756" s="162">
        <v>0.28627437999999999</v>
      </c>
      <c r="H756" s="56">
        <f t="shared" si="33"/>
        <v>0.76468240015051281</v>
      </c>
      <c r="I756" s="162">
        <v>1.08464165</v>
      </c>
      <c r="J756" s="162">
        <v>0</v>
      </c>
      <c r="K756" s="56" t="str">
        <f t="shared" si="34"/>
        <v/>
      </c>
      <c r="L756" s="56">
        <f t="shared" si="35"/>
        <v>2.147025685881657</v>
      </c>
    </row>
    <row r="757" spans="1:16" x14ac:dyDescent="0.2">
      <c r="A757" s="160" t="s">
        <v>1062</v>
      </c>
      <c r="B757" s="161" t="s">
        <v>1063</v>
      </c>
      <c r="C757" s="160" t="s">
        <v>3150</v>
      </c>
      <c r="D757" s="160" t="s">
        <v>163</v>
      </c>
      <c r="E757" s="160" t="s">
        <v>164</v>
      </c>
      <c r="F757" s="162">
        <v>2.2936425599999999</v>
      </c>
      <c r="G757" s="162">
        <v>2.8472569700000001</v>
      </c>
      <c r="H757" s="56">
        <f t="shared" si="33"/>
        <v>-0.1944378100863865</v>
      </c>
      <c r="I757" s="162">
        <v>1.0839208899999999</v>
      </c>
      <c r="J757" s="162">
        <v>0.30536716999999997</v>
      </c>
      <c r="K757" s="56">
        <f t="shared" si="34"/>
        <v>2.5495658881732441</v>
      </c>
      <c r="L757" s="56">
        <f t="shared" si="35"/>
        <v>0.47257620210884121</v>
      </c>
    </row>
    <row r="758" spans="1:16" x14ac:dyDescent="0.2">
      <c r="A758" s="160" t="s">
        <v>3048</v>
      </c>
      <c r="B758" s="160" t="s">
        <v>125</v>
      </c>
      <c r="C758" s="160" t="s">
        <v>3148</v>
      </c>
      <c r="D758" s="160" t="s">
        <v>570</v>
      </c>
      <c r="E758" s="160" t="s">
        <v>164</v>
      </c>
      <c r="F758" s="162">
        <v>9.6299999999999997E-2</v>
      </c>
      <c r="G758" s="162">
        <v>0.56942214000000002</v>
      </c>
      <c r="H758" s="56">
        <f t="shared" si="33"/>
        <v>-0.83088118070013928</v>
      </c>
      <c r="I758" s="162">
        <v>1.0753822099999999</v>
      </c>
      <c r="J758" s="162">
        <v>8.4082150599999999</v>
      </c>
      <c r="K758" s="56">
        <f t="shared" si="34"/>
        <v>-0.87210338908719587</v>
      </c>
      <c r="L758" s="56">
        <f t="shared" si="35"/>
        <v>11.167001142263759</v>
      </c>
    </row>
    <row r="759" spans="1:16" x14ac:dyDescent="0.2">
      <c r="A759" s="160" t="s">
        <v>1071</v>
      </c>
      <c r="B759" s="161" t="s">
        <v>439</v>
      </c>
      <c r="C759" s="160" t="s">
        <v>3150</v>
      </c>
      <c r="D759" s="160" t="s">
        <v>163</v>
      </c>
      <c r="E759" s="160" t="s">
        <v>164</v>
      </c>
      <c r="F759" s="162">
        <v>3.8913263100000002</v>
      </c>
      <c r="G759" s="162">
        <v>2.6620539300000003</v>
      </c>
      <c r="H759" s="56">
        <f t="shared" si="33"/>
        <v>0.46177591150454256</v>
      </c>
      <c r="I759" s="162">
        <v>1.0744882238830999</v>
      </c>
      <c r="J759" s="162">
        <v>0.54869394153884998</v>
      </c>
      <c r="K759" s="56">
        <f t="shared" si="34"/>
        <v>0.95826515027598758</v>
      </c>
      <c r="L759" s="56">
        <f t="shared" si="35"/>
        <v>0.27612390693678424</v>
      </c>
    </row>
    <row r="760" spans="1:16" x14ac:dyDescent="0.2">
      <c r="A760" s="160" t="s">
        <v>1282</v>
      </c>
      <c r="B760" s="161" t="s">
        <v>359</v>
      </c>
      <c r="C760" s="160" t="s">
        <v>2499</v>
      </c>
      <c r="D760" s="160" t="s">
        <v>162</v>
      </c>
      <c r="E760" s="160" t="s">
        <v>644</v>
      </c>
      <c r="F760" s="162">
        <v>3.3798759999999999</v>
      </c>
      <c r="G760" s="162">
        <v>1.1759846999999999</v>
      </c>
      <c r="H760" s="56">
        <f t="shared" si="33"/>
        <v>1.8740816100753692</v>
      </c>
      <c r="I760" s="162">
        <v>1.0658268999999998</v>
      </c>
      <c r="J760" s="162">
        <v>0</v>
      </c>
      <c r="K760" s="56" t="str">
        <f t="shared" si="34"/>
        <v/>
      </c>
      <c r="L760" s="56">
        <f t="shared" si="35"/>
        <v>0.3153449712356311</v>
      </c>
    </row>
    <row r="761" spans="1:16" x14ac:dyDescent="0.2">
      <c r="A761" s="160" t="s">
        <v>2554</v>
      </c>
      <c r="B761" s="161" t="s">
        <v>2555</v>
      </c>
      <c r="C761" s="160" t="s">
        <v>2510</v>
      </c>
      <c r="D761" s="160" t="s">
        <v>163</v>
      </c>
      <c r="E761" s="160" t="s">
        <v>644</v>
      </c>
      <c r="F761" s="162">
        <v>0.61911646999999992</v>
      </c>
      <c r="G761" s="162">
        <v>0.35035545000000001</v>
      </c>
      <c r="H761" s="56">
        <f t="shared" si="33"/>
        <v>0.76710957400548474</v>
      </c>
      <c r="I761" s="162">
        <v>1.0168364900000002</v>
      </c>
      <c r="J761" s="162">
        <v>0.71300514999999998</v>
      </c>
      <c r="K761" s="56">
        <f t="shared" si="34"/>
        <v>0.42612783371901353</v>
      </c>
      <c r="L761" s="56">
        <f t="shared" si="35"/>
        <v>1.6423993533882248</v>
      </c>
      <c r="M761" s="127"/>
      <c r="P761" s="127"/>
    </row>
    <row r="762" spans="1:16" x14ac:dyDescent="0.2">
      <c r="A762" s="160" t="s">
        <v>2351</v>
      </c>
      <c r="B762" s="161" t="s">
        <v>282</v>
      </c>
      <c r="C762" s="160" t="s">
        <v>3151</v>
      </c>
      <c r="D762" s="160" t="s">
        <v>162</v>
      </c>
      <c r="E762" s="160" t="s">
        <v>164</v>
      </c>
      <c r="F762" s="162">
        <v>1.86701337</v>
      </c>
      <c r="G762" s="162">
        <v>1.20171703</v>
      </c>
      <c r="H762" s="56">
        <f t="shared" si="33"/>
        <v>0.55362146278313129</v>
      </c>
      <c r="I762" s="162">
        <v>0.99869866000000007</v>
      </c>
      <c r="J762" s="162">
        <v>1.5614259399999999</v>
      </c>
      <c r="K762" s="56">
        <f t="shared" si="34"/>
        <v>-0.36039319290417315</v>
      </c>
      <c r="L762" s="56">
        <f t="shared" si="35"/>
        <v>0.53491778690368996</v>
      </c>
    </row>
    <row r="763" spans="1:16" x14ac:dyDescent="0.2">
      <c r="A763" s="160" t="s">
        <v>2691</v>
      </c>
      <c r="B763" s="161" t="s">
        <v>1640</v>
      </c>
      <c r="C763" s="160" t="s">
        <v>1146</v>
      </c>
      <c r="D763" s="160" t="s">
        <v>162</v>
      </c>
      <c r="E763" s="160" t="s">
        <v>644</v>
      </c>
      <c r="F763" s="162">
        <v>1.81108556</v>
      </c>
      <c r="G763" s="162">
        <v>0.55293049999999999</v>
      </c>
      <c r="H763" s="56">
        <f t="shared" si="33"/>
        <v>2.2754307458170602</v>
      </c>
      <c r="I763" s="162">
        <v>0.98850000999999998</v>
      </c>
      <c r="J763" s="162">
        <v>10.521650415420789</v>
      </c>
      <c r="K763" s="56">
        <f t="shared" si="34"/>
        <v>-0.9060508598013074</v>
      </c>
      <c r="L763" s="56">
        <f t="shared" si="35"/>
        <v>0.54580525174083994</v>
      </c>
    </row>
    <row r="764" spans="1:16" x14ac:dyDescent="0.2">
      <c r="A764" s="160" t="s">
        <v>1521</v>
      </c>
      <c r="B764" s="161" t="s">
        <v>146</v>
      </c>
      <c r="C764" s="160" t="s">
        <v>2499</v>
      </c>
      <c r="D764" s="160" t="s">
        <v>162</v>
      </c>
      <c r="E764" s="160" t="s">
        <v>644</v>
      </c>
      <c r="F764" s="162">
        <v>0.30598088000000001</v>
      </c>
      <c r="G764" s="162">
        <v>0.51659812999999999</v>
      </c>
      <c r="H764" s="56">
        <f t="shared" si="33"/>
        <v>-0.40770037243456525</v>
      </c>
      <c r="I764" s="162">
        <v>0.98812334999999996</v>
      </c>
      <c r="J764" s="162">
        <v>0.41971932000000001</v>
      </c>
      <c r="K764" s="56">
        <f t="shared" si="34"/>
        <v>1.3542479531321074</v>
      </c>
      <c r="L764" s="56">
        <f t="shared" si="35"/>
        <v>3.2293630569334919</v>
      </c>
    </row>
    <row r="765" spans="1:16" x14ac:dyDescent="0.2">
      <c r="A765" s="160" t="s">
        <v>2630</v>
      </c>
      <c r="B765" s="160" t="s">
        <v>2631</v>
      </c>
      <c r="C765" s="160" t="s">
        <v>3151</v>
      </c>
      <c r="D765" s="160" t="s">
        <v>162</v>
      </c>
      <c r="E765" s="160" t="s">
        <v>644</v>
      </c>
      <c r="F765" s="162">
        <v>0.44292384999999995</v>
      </c>
      <c r="G765" s="162">
        <v>0</v>
      </c>
      <c r="H765" s="56" t="str">
        <f t="shared" si="33"/>
        <v/>
      </c>
      <c r="I765" s="162">
        <v>0.98527145999999999</v>
      </c>
      <c r="J765" s="162">
        <v>0</v>
      </c>
      <c r="K765" s="56" t="str">
        <f t="shared" si="34"/>
        <v/>
      </c>
      <c r="L765" s="56">
        <f t="shared" si="35"/>
        <v>2.2244714525984546</v>
      </c>
    </row>
    <row r="766" spans="1:16" x14ac:dyDescent="0.2">
      <c r="A766" s="160" t="s">
        <v>1042</v>
      </c>
      <c r="B766" s="161" t="s">
        <v>872</v>
      </c>
      <c r="C766" s="160" t="s">
        <v>2501</v>
      </c>
      <c r="D766" s="160" t="s">
        <v>163</v>
      </c>
      <c r="E766" s="160" t="s">
        <v>164</v>
      </c>
      <c r="F766" s="162">
        <v>0.12931374000000001</v>
      </c>
      <c r="G766" s="162">
        <v>0.29884381999999998</v>
      </c>
      <c r="H766" s="56">
        <f t="shared" si="33"/>
        <v>-0.56728655121594951</v>
      </c>
      <c r="I766" s="162">
        <v>0.9713598493269997</v>
      </c>
      <c r="J766" s="162">
        <v>0.86902776381619995</v>
      </c>
      <c r="K766" s="56">
        <f t="shared" si="34"/>
        <v>0.11775467916171567</v>
      </c>
      <c r="L766" s="56">
        <f t="shared" si="35"/>
        <v>7.5116522755199844</v>
      </c>
    </row>
    <row r="767" spans="1:16" x14ac:dyDescent="0.2">
      <c r="A767" s="160" t="s">
        <v>2981</v>
      </c>
      <c r="B767" s="161" t="s">
        <v>262</v>
      </c>
      <c r="C767" s="160" t="s">
        <v>3148</v>
      </c>
      <c r="D767" s="160" t="s">
        <v>162</v>
      </c>
      <c r="E767" s="160" t="s">
        <v>644</v>
      </c>
      <c r="F767" s="162">
        <v>3.7358560000000001</v>
      </c>
      <c r="G767" s="162">
        <v>8.3816517400000006</v>
      </c>
      <c r="H767" s="56">
        <f t="shared" si="33"/>
        <v>-0.5542816480704793</v>
      </c>
      <c r="I767" s="162">
        <v>0.97099800999999997</v>
      </c>
      <c r="J767" s="162">
        <v>17.008359460159998</v>
      </c>
      <c r="K767" s="56">
        <f t="shared" si="34"/>
        <v>-0.9429105427672525</v>
      </c>
      <c r="L767" s="56">
        <f t="shared" si="35"/>
        <v>0.25991312566651392</v>
      </c>
    </row>
    <row r="768" spans="1:16" x14ac:dyDescent="0.2">
      <c r="A768" s="160" t="s">
        <v>3108</v>
      </c>
      <c r="B768" s="161" t="s">
        <v>1975</v>
      </c>
      <c r="C768" s="160" t="s">
        <v>3148</v>
      </c>
      <c r="D768" s="160" t="s">
        <v>570</v>
      </c>
      <c r="E768" s="160" t="s">
        <v>164</v>
      </c>
      <c r="F768" s="162">
        <v>0.22049010999999999</v>
      </c>
      <c r="G768" s="162">
        <v>0.88503480000000001</v>
      </c>
      <c r="H768" s="56">
        <f t="shared" si="33"/>
        <v>-0.75086842912843654</v>
      </c>
      <c r="I768" s="162">
        <v>0.96674546969096353</v>
      </c>
      <c r="J768" s="162">
        <v>3.1177005254187997</v>
      </c>
      <c r="K768" s="56">
        <f t="shared" si="34"/>
        <v>-0.68991714829277873</v>
      </c>
      <c r="L768" s="56">
        <f t="shared" si="35"/>
        <v>4.3845298534748958</v>
      </c>
    </row>
    <row r="769" spans="1:12" x14ac:dyDescent="0.2">
      <c r="A769" s="160" t="s">
        <v>1718</v>
      </c>
      <c r="B769" s="161" t="s">
        <v>1591</v>
      </c>
      <c r="C769" s="160" t="s">
        <v>1923</v>
      </c>
      <c r="D769" s="160" t="s">
        <v>163</v>
      </c>
      <c r="E769" s="160" t="s">
        <v>644</v>
      </c>
      <c r="F769" s="162">
        <v>1.7535450700000002</v>
      </c>
      <c r="G769" s="162">
        <v>2.4615389700000003</v>
      </c>
      <c r="H769" s="56">
        <f t="shared" si="33"/>
        <v>-0.28762246246298517</v>
      </c>
      <c r="I769" s="162">
        <v>0.94365317999999998</v>
      </c>
      <c r="J769" s="162">
        <v>7.8628991999999993</v>
      </c>
      <c r="K769" s="56">
        <f t="shared" si="34"/>
        <v>-0.8799866110454525</v>
      </c>
      <c r="L769" s="56">
        <f t="shared" si="35"/>
        <v>0.53814024865639742</v>
      </c>
    </row>
    <row r="770" spans="1:12" x14ac:dyDescent="0.2">
      <c r="A770" s="160" t="s">
        <v>2951</v>
      </c>
      <c r="B770" s="161" t="s">
        <v>2317</v>
      </c>
      <c r="C770" s="160" t="s">
        <v>3148</v>
      </c>
      <c r="D770" s="160" t="s">
        <v>163</v>
      </c>
      <c r="E770" s="160" t="s">
        <v>644</v>
      </c>
      <c r="F770" s="162">
        <v>4.2561571699999998</v>
      </c>
      <c r="G770" s="162">
        <v>1.1971200900000001</v>
      </c>
      <c r="H770" s="56">
        <f t="shared" si="33"/>
        <v>2.5553301674187088</v>
      </c>
      <c r="I770" s="162">
        <v>0.94120154000000011</v>
      </c>
      <c r="J770" s="162">
        <v>6.7591269999999995E-2</v>
      </c>
      <c r="K770" s="56">
        <f t="shared" si="34"/>
        <v>12.92489799348348</v>
      </c>
      <c r="L770" s="56">
        <f t="shared" si="35"/>
        <v>0.22113881193912774</v>
      </c>
    </row>
    <row r="771" spans="1:12" x14ac:dyDescent="0.2">
      <c r="A771" s="160" t="s">
        <v>2668</v>
      </c>
      <c r="B771" s="161" t="s">
        <v>2303</v>
      </c>
      <c r="C771" s="160" t="s">
        <v>1923</v>
      </c>
      <c r="D771" s="160" t="s">
        <v>163</v>
      </c>
      <c r="E771" s="160" t="s">
        <v>644</v>
      </c>
      <c r="F771" s="162">
        <v>0.27837825999999999</v>
      </c>
      <c r="G771" s="162">
        <v>1.9164520000000001E-2</v>
      </c>
      <c r="H771" s="56">
        <f t="shared" si="33"/>
        <v>13.525710009955896</v>
      </c>
      <c r="I771" s="162">
        <v>0.92719200000000002</v>
      </c>
      <c r="J771" s="162">
        <v>0</v>
      </c>
      <c r="K771" s="56" t="str">
        <f t="shared" si="34"/>
        <v/>
      </c>
      <c r="L771" s="56">
        <f t="shared" si="35"/>
        <v>3.3306911250900124</v>
      </c>
    </row>
    <row r="772" spans="1:12" x14ac:dyDescent="0.2">
      <c r="A772" s="160" t="s">
        <v>3135</v>
      </c>
      <c r="B772" s="160" t="s">
        <v>2797</v>
      </c>
      <c r="C772" s="160" t="s">
        <v>2499</v>
      </c>
      <c r="D772" s="160" t="s">
        <v>162</v>
      </c>
      <c r="E772" s="160" t="s">
        <v>644</v>
      </c>
      <c r="F772" s="162">
        <v>0.92919294999999991</v>
      </c>
      <c r="G772" s="162">
        <v>0.23597579999999999</v>
      </c>
      <c r="H772" s="56">
        <f t="shared" si="33"/>
        <v>2.9376620399210425</v>
      </c>
      <c r="I772" s="162">
        <v>0.92159416999999999</v>
      </c>
      <c r="J772" s="162">
        <v>5.6063086799999997</v>
      </c>
      <c r="K772" s="56">
        <f t="shared" si="34"/>
        <v>-0.83561480064633187</v>
      </c>
      <c r="L772" s="56">
        <f t="shared" si="35"/>
        <v>0.99182217213335522</v>
      </c>
    </row>
    <row r="773" spans="1:12" x14ac:dyDescent="0.2">
      <c r="A773" s="160" t="s">
        <v>3376</v>
      </c>
      <c r="B773" s="160" t="s">
        <v>3377</v>
      </c>
      <c r="C773" s="160" t="s">
        <v>2499</v>
      </c>
      <c r="D773" s="160" t="s">
        <v>162</v>
      </c>
      <c r="E773" s="160" t="s">
        <v>644</v>
      </c>
      <c r="F773" s="162">
        <v>2.2239174100000003</v>
      </c>
      <c r="G773" s="162"/>
      <c r="H773" s="56" t="str">
        <f t="shared" si="33"/>
        <v/>
      </c>
      <c r="I773" s="162">
        <v>0.91776661999999998</v>
      </c>
      <c r="J773" s="162">
        <v>7.1565108174003491</v>
      </c>
      <c r="K773" s="56">
        <f t="shared" si="34"/>
        <v>-0.8717578099975003</v>
      </c>
      <c r="L773" s="56">
        <f t="shared" si="35"/>
        <v>0.41268017232708287</v>
      </c>
    </row>
    <row r="774" spans="1:12" x14ac:dyDescent="0.2">
      <c r="A774" s="160" t="s">
        <v>3193</v>
      </c>
      <c r="B774" s="160" t="s">
        <v>3194</v>
      </c>
      <c r="C774" s="160" t="s">
        <v>2499</v>
      </c>
      <c r="D774" s="160" t="s">
        <v>163</v>
      </c>
      <c r="E774" s="160" t="s">
        <v>164</v>
      </c>
      <c r="F774" s="162">
        <v>0.40969914000000002</v>
      </c>
      <c r="G774" s="162">
        <v>5.6036999999999997E-3</v>
      </c>
      <c r="H774" s="56">
        <f t="shared" si="33"/>
        <v>72.112254403340657</v>
      </c>
      <c r="I774" s="162">
        <v>0.91487348000000013</v>
      </c>
      <c r="J774" s="162">
        <v>0.65012009999999998</v>
      </c>
      <c r="K774" s="56">
        <f t="shared" si="34"/>
        <v>0.40723764732085677</v>
      </c>
      <c r="L774" s="56">
        <f t="shared" si="35"/>
        <v>2.2330373454042398</v>
      </c>
    </row>
    <row r="775" spans="1:12" x14ac:dyDescent="0.2">
      <c r="A775" s="160" t="s">
        <v>2559</v>
      </c>
      <c r="B775" s="161" t="s">
        <v>2560</v>
      </c>
      <c r="C775" s="160" t="s">
        <v>2541</v>
      </c>
      <c r="D775" s="160" t="s">
        <v>163</v>
      </c>
      <c r="E775" s="160" t="s">
        <v>164</v>
      </c>
      <c r="F775" s="162">
        <v>3.8692050299999998</v>
      </c>
      <c r="G775" s="162">
        <v>4.46892581</v>
      </c>
      <c r="H775" s="56">
        <f t="shared" ref="H775:H838" si="36">IF(ISERROR(F775/G775-1),"",IF((F775/G775-1)&gt;10000%,"",F775/G775-1))</f>
        <v>-0.13419797183878512</v>
      </c>
      <c r="I775" s="162">
        <v>0.91272366663369997</v>
      </c>
      <c r="J775" s="162">
        <v>1.5693756929308</v>
      </c>
      <c r="K775" s="56">
        <f t="shared" ref="K775:K838" si="37">IF(ISERROR(I775/J775-1),"",IF((I775/J775-1)&gt;10000%,"",I775/J775-1))</f>
        <v>-0.41841608051849344</v>
      </c>
      <c r="L775" s="56">
        <f t="shared" ref="L775:L838" si="38">IF(ISERROR(I775/F775),"",IF(I775/F775&gt;10000%,"",I775/F775))</f>
        <v>0.23589436578234263</v>
      </c>
    </row>
    <row r="776" spans="1:12" x14ac:dyDescent="0.2">
      <c r="A776" s="160" t="s">
        <v>2787</v>
      </c>
      <c r="B776" s="160" t="s">
        <v>2788</v>
      </c>
      <c r="C776" s="160" t="s">
        <v>3149</v>
      </c>
      <c r="D776" s="160" t="s">
        <v>570</v>
      </c>
      <c r="E776" s="160" t="s">
        <v>644</v>
      </c>
      <c r="F776" s="162">
        <v>0.40565990000000002</v>
      </c>
      <c r="G776" s="162">
        <v>0.24966682000000001</v>
      </c>
      <c r="H776" s="56">
        <f t="shared" si="36"/>
        <v>0.62480501013310463</v>
      </c>
      <c r="I776" s="162">
        <v>0.90124800000000005</v>
      </c>
      <c r="J776" s="162">
        <v>3.7342930000000003E-2</v>
      </c>
      <c r="K776" s="56">
        <f t="shared" si="37"/>
        <v>23.13436760318486</v>
      </c>
      <c r="L776" s="56">
        <f t="shared" si="38"/>
        <v>2.221683730632483</v>
      </c>
    </row>
    <row r="777" spans="1:12" x14ac:dyDescent="0.2">
      <c r="A777" s="160" t="s">
        <v>3041</v>
      </c>
      <c r="B777" s="161" t="s">
        <v>639</v>
      </c>
      <c r="C777" s="160" t="s">
        <v>3148</v>
      </c>
      <c r="D777" s="160" t="s">
        <v>162</v>
      </c>
      <c r="E777" s="160" t="s">
        <v>644</v>
      </c>
      <c r="F777" s="162">
        <v>1.55826007</v>
      </c>
      <c r="G777" s="162">
        <v>1.04745008</v>
      </c>
      <c r="H777" s="56">
        <f t="shared" si="36"/>
        <v>0.4876700090566608</v>
      </c>
      <c r="I777" s="162">
        <v>0.89314534999999995</v>
      </c>
      <c r="J777" s="162">
        <v>0.43739616999999997</v>
      </c>
      <c r="K777" s="56">
        <f t="shared" si="37"/>
        <v>1.0419596952575052</v>
      </c>
      <c r="L777" s="56">
        <f t="shared" si="38"/>
        <v>0.57316834795105798</v>
      </c>
    </row>
    <row r="778" spans="1:12" x14ac:dyDescent="0.2">
      <c r="A778" s="160" t="s">
        <v>3370</v>
      </c>
      <c r="B778" s="160" t="s">
        <v>3371</v>
      </c>
      <c r="C778" s="160" t="s">
        <v>2499</v>
      </c>
      <c r="D778" s="160" t="s">
        <v>162</v>
      </c>
      <c r="E778" s="160" t="s">
        <v>644</v>
      </c>
      <c r="F778" s="162">
        <v>0.66600244999999991</v>
      </c>
      <c r="G778" s="162"/>
      <c r="H778" s="56" t="str">
        <f t="shared" si="36"/>
        <v/>
      </c>
      <c r="I778" s="162">
        <v>0.86425446000000006</v>
      </c>
      <c r="J778" s="162">
        <v>2.04837487</v>
      </c>
      <c r="K778" s="56">
        <f t="shared" si="37"/>
        <v>-0.57807798139995725</v>
      </c>
      <c r="L778" s="56">
        <f t="shared" si="38"/>
        <v>1.2976745956415028</v>
      </c>
    </row>
    <row r="779" spans="1:12" x14ac:dyDescent="0.2">
      <c r="A779" s="160" t="s">
        <v>2844</v>
      </c>
      <c r="B779" s="161" t="s">
        <v>405</v>
      </c>
      <c r="C779" s="160" t="s">
        <v>2500</v>
      </c>
      <c r="D779" s="160" t="s">
        <v>162</v>
      </c>
      <c r="E779" s="160" t="s">
        <v>644</v>
      </c>
      <c r="F779" s="162">
        <v>2.1158963200000001</v>
      </c>
      <c r="G779" s="162">
        <v>4.7328905700000004</v>
      </c>
      <c r="H779" s="56">
        <f t="shared" si="36"/>
        <v>-0.55293783181638201</v>
      </c>
      <c r="I779" s="162">
        <v>0.86302716000000002</v>
      </c>
      <c r="J779" s="162">
        <v>2.56974313</v>
      </c>
      <c r="K779" s="56">
        <f t="shared" si="37"/>
        <v>-0.66415819934500608</v>
      </c>
      <c r="L779" s="56">
        <f t="shared" si="38"/>
        <v>0.40787781132867607</v>
      </c>
    </row>
    <row r="780" spans="1:12" x14ac:dyDescent="0.2">
      <c r="A780" s="160" t="s">
        <v>1425</v>
      </c>
      <c r="B780" s="160" t="s">
        <v>3267</v>
      </c>
      <c r="C780" s="160" t="s">
        <v>2499</v>
      </c>
      <c r="D780" s="160" t="s">
        <v>162</v>
      </c>
      <c r="E780" s="160" t="s">
        <v>644</v>
      </c>
      <c r="F780" s="162">
        <v>0.33565325000000001</v>
      </c>
      <c r="G780" s="162">
        <v>5.2219641500000007</v>
      </c>
      <c r="H780" s="56">
        <f t="shared" si="36"/>
        <v>-0.93572279694796445</v>
      </c>
      <c r="I780" s="162">
        <v>0.85054045999999994</v>
      </c>
      <c r="J780" s="162">
        <v>5.4756667196764992</v>
      </c>
      <c r="K780" s="56">
        <f t="shared" si="37"/>
        <v>-0.84466905976150253</v>
      </c>
      <c r="L780" s="56">
        <f t="shared" si="38"/>
        <v>2.5339854745931998</v>
      </c>
    </row>
    <row r="781" spans="1:12" x14ac:dyDescent="0.2">
      <c r="A781" s="160" t="s">
        <v>2645</v>
      </c>
      <c r="B781" s="160" t="s">
        <v>2646</v>
      </c>
      <c r="C781" s="160" t="s">
        <v>596</v>
      </c>
      <c r="D781" s="160" t="s">
        <v>163</v>
      </c>
      <c r="E781" s="160" t="s">
        <v>644</v>
      </c>
      <c r="F781" s="162">
        <v>0.29885290999999997</v>
      </c>
      <c r="G781" s="162">
        <v>0.4810063</v>
      </c>
      <c r="H781" s="56">
        <f t="shared" si="36"/>
        <v>-0.37869231650396273</v>
      </c>
      <c r="I781" s="162">
        <v>0.84394842536600001</v>
      </c>
      <c r="J781" s="162">
        <v>1.30549868495626</v>
      </c>
      <c r="K781" s="56">
        <f t="shared" si="37"/>
        <v>-0.35354325891620797</v>
      </c>
      <c r="L781" s="56">
        <f t="shared" si="38"/>
        <v>2.8239592024250326</v>
      </c>
    </row>
    <row r="782" spans="1:12" x14ac:dyDescent="0.2">
      <c r="A782" s="160" t="s">
        <v>1921</v>
      </c>
      <c r="B782" s="160" t="s">
        <v>231</v>
      </c>
      <c r="C782" s="160" t="s">
        <v>3151</v>
      </c>
      <c r="D782" s="160" t="s">
        <v>162</v>
      </c>
      <c r="E782" s="160" t="s">
        <v>644</v>
      </c>
      <c r="F782" s="162">
        <v>0.31694346000000001</v>
      </c>
      <c r="G782" s="162">
        <v>1.6453123000000001</v>
      </c>
      <c r="H782" s="56">
        <f t="shared" si="36"/>
        <v>-0.80736577487447214</v>
      </c>
      <c r="I782" s="162">
        <v>0.83773741000000002</v>
      </c>
      <c r="J782" s="162">
        <v>7.3759147300000008</v>
      </c>
      <c r="K782" s="56">
        <f t="shared" si="37"/>
        <v>-0.88642257392257029</v>
      </c>
      <c r="L782" s="56">
        <f t="shared" si="38"/>
        <v>2.6431761993132783</v>
      </c>
    </row>
    <row r="783" spans="1:12" x14ac:dyDescent="0.2">
      <c r="A783" s="160" t="s">
        <v>2486</v>
      </c>
      <c r="B783" s="160" t="s">
        <v>2038</v>
      </c>
      <c r="C783" s="160" t="s">
        <v>3281</v>
      </c>
      <c r="D783" s="160" t="s">
        <v>570</v>
      </c>
      <c r="E783" s="160" t="s">
        <v>164</v>
      </c>
      <c r="F783" s="162">
        <v>0.36288321000000001</v>
      </c>
      <c r="G783" s="162">
        <v>0.39324289000000001</v>
      </c>
      <c r="H783" s="56">
        <f t="shared" si="36"/>
        <v>-7.7203379316025278E-2</v>
      </c>
      <c r="I783" s="162">
        <v>0.83382233000000017</v>
      </c>
      <c r="J783" s="162">
        <v>1.5900578999999997</v>
      </c>
      <c r="K783" s="56">
        <f t="shared" si="37"/>
        <v>-0.47560253623468662</v>
      </c>
      <c r="L783" s="56">
        <f t="shared" si="38"/>
        <v>2.2977704865430399</v>
      </c>
    </row>
    <row r="784" spans="1:12" x14ac:dyDescent="0.2">
      <c r="A784" s="160" t="s">
        <v>2418</v>
      </c>
      <c r="B784" s="161" t="s">
        <v>1005</v>
      </c>
      <c r="C784" s="160" t="s">
        <v>3149</v>
      </c>
      <c r="D784" s="160" t="s">
        <v>163</v>
      </c>
      <c r="E784" s="160" t="s">
        <v>164</v>
      </c>
      <c r="F784" s="162">
        <v>1.9425009799999999</v>
      </c>
      <c r="G784" s="162">
        <v>2.34770762</v>
      </c>
      <c r="H784" s="56">
        <f t="shared" si="36"/>
        <v>-0.17259672224431422</v>
      </c>
      <c r="I784" s="162">
        <v>0.82251384900379998</v>
      </c>
      <c r="J784" s="162">
        <v>0.18733349476543648</v>
      </c>
      <c r="K784" s="56">
        <f t="shared" si="37"/>
        <v>3.3906395385068953</v>
      </c>
      <c r="L784" s="56">
        <f t="shared" si="38"/>
        <v>0.42343033927519563</v>
      </c>
    </row>
    <row r="785" spans="1:12" x14ac:dyDescent="0.2">
      <c r="A785" s="160" t="s">
        <v>3306</v>
      </c>
      <c r="B785" s="160" t="s">
        <v>3307</v>
      </c>
      <c r="C785" s="160" t="s">
        <v>2499</v>
      </c>
      <c r="D785" s="160" t="s">
        <v>162</v>
      </c>
      <c r="E785" s="160" t="s">
        <v>644</v>
      </c>
      <c r="F785" s="162">
        <v>0</v>
      </c>
      <c r="G785" s="162"/>
      <c r="H785" s="56" t="str">
        <f t="shared" si="36"/>
        <v/>
      </c>
      <c r="I785" s="162">
        <v>0.77024235000000008</v>
      </c>
      <c r="J785" s="162">
        <v>0.8394874699999999</v>
      </c>
      <c r="K785" s="56">
        <f t="shared" si="37"/>
        <v>-8.2484995279321849E-2</v>
      </c>
      <c r="L785" s="56" t="str">
        <f t="shared" si="38"/>
        <v/>
      </c>
    </row>
    <row r="786" spans="1:12" x14ac:dyDescent="0.2">
      <c r="A786" s="160" t="s">
        <v>2884</v>
      </c>
      <c r="B786" s="161" t="s">
        <v>636</v>
      </c>
      <c r="C786" s="160" t="s">
        <v>2501</v>
      </c>
      <c r="D786" s="160" t="s">
        <v>570</v>
      </c>
      <c r="E786" s="160" t="s">
        <v>164</v>
      </c>
      <c r="F786" s="162">
        <v>0.52123529999999996</v>
      </c>
      <c r="G786" s="162">
        <v>0.17695545000000001</v>
      </c>
      <c r="H786" s="56">
        <f t="shared" si="36"/>
        <v>1.9455735892847601</v>
      </c>
      <c r="I786" s="162">
        <v>0.75490959000000013</v>
      </c>
      <c r="J786" s="162">
        <v>0.14974923999999998</v>
      </c>
      <c r="K786" s="56">
        <f t="shared" si="37"/>
        <v>4.041158071987546</v>
      </c>
      <c r="L786" s="56">
        <f t="shared" si="38"/>
        <v>1.4483086429487799</v>
      </c>
    </row>
    <row r="787" spans="1:12" x14ac:dyDescent="0.2">
      <c r="A787" s="160" t="s">
        <v>2852</v>
      </c>
      <c r="B787" s="161" t="s">
        <v>413</v>
      </c>
      <c r="C787" s="160" t="s">
        <v>2500</v>
      </c>
      <c r="D787" s="160" t="s">
        <v>162</v>
      </c>
      <c r="E787" s="160" t="s">
        <v>644</v>
      </c>
      <c r="F787" s="162">
        <v>1.2628271299999998</v>
      </c>
      <c r="G787" s="162">
        <v>2.1577629700000003</v>
      </c>
      <c r="H787" s="56">
        <f t="shared" si="36"/>
        <v>-0.41475169072903328</v>
      </c>
      <c r="I787" s="162">
        <v>0.73322306999999987</v>
      </c>
      <c r="J787" s="162">
        <v>1.1636303000000001</v>
      </c>
      <c r="K787" s="56">
        <f t="shared" si="37"/>
        <v>-0.36988314071917872</v>
      </c>
      <c r="L787" s="56">
        <f t="shared" si="38"/>
        <v>0.58062030232118944</v>
      </c>
    </row>
    <row r="788" spans="1:12" x14ac:dyDescent="0.2">
      <c r="A788" s="160" t="s">
        <v>1553</v>
      </c>
      <c r="B788" s="161" t="s">
        <v>1555</v>
      </c>
      <c r="C788" s="160" t="s">
        <v>3151</v>
      </c>
      <c r="D788" s="160" t="s">
        <v>162</v>
      </c>
      <c r="E788" s="160" t="s">
        <v>644</v>
      </c>
      <c r="F788" s="162">
        <v>1.22545317</v>
      </c>
      <c r="G788" s="162">
        <v>0.16531095999999998</v>
      </c>
      <c r="H788" s="56">
        <f t="shared" si="36"/>
        <v>6.4130182898943913</v>
      </c>
      <c r="I788" s="162">
        <v>0.71424181999999992</v>
      </c>
      <c r="J788" s="162">
        <v>6.3602800000000001E-2</v>
      </c>
      <c r="K788" s="56">
        <f t="shared" si="37"/>
        <v>10.229722905280898</v>
      </c>
      <c r="L788" s="56">
        <f t="shared" si="38"/>
        <v>0.58283893459592584</v>
      </c>
    </row>
    <row r="789" spans="1:12" x14ac:dyDescent="0.2">
      <c r="A789" s="160" t="s">
        <v>1159</v>
      </c>
      <c r="B789" s="161" t="s">
        <v>107</v>
      </c>
      <c r="C789" s="160" t="s">
        <v>1146</v>
      </c>
      <c r="D789" s="160" t="s">
        <v>163</v>
      </c>
      <c r="E789" s="160" t="s">
        <v>164</v>
      </c>
      <c r="F789" s="162">
        <v>0.82245142000000004</v>
      </c>
      <c r="G789" s="162">
        <v>0.26913756</v>
      </c>
      <c r="H789" s="56">
        <f t="shared" si="36"/>
        <v>2.055877522260364</v>
      </c>
      <c r="I789" s="162">
        <v>0.71049363999999993</v>
      </c>
      <c r="J789" s="162">
        <v>3.3028379000000001</v>
      </c>
      <c r="K789" s="56">
        <f t="shared" si="37"/>
        <v>-0.78488389030536443</v>
      </c>
      <c r="L789" s="56">
        <f t="shared" si="38"/>
        <v>0.86387307836370431</v>
      </c>
    </row>
    <row r="790" spans="1:12" x14ac:dyDescent="0.2">
      <c r="A790" s="160" t="s">
        <v>1279</v>
      </c>
      <c r="B790" s="161" t="s">
        <v>149</v>
      </c>
      <c r="C790" s="160" t="s">
        <v>2499</v>
      </c>
      <c r="D790" s="160" t="s">
        <v>162</v>
      </c>
      <c r="E790" s="160" t="s">
        <v>644</v>
      </c>
      <c r="F790" s="162">
        <v>0.71004312999999997</v>
      </c>
      <c r="G790" s="162">
        <v>2.2309314800000002</v>
      </c>
      <c r="H790" s="56">
        <f t="shared" si="36"/>
        <v>-0.68172795248736195</v>
      </c>
      <c r="I790" s="162">
        <v>0.70882964000000004</v>
      </c>
      <c r="J790" s="162">
        <v>2.43902252</v>
      </c>
      <c r="K790" s="56">
        <f t="shared" si="37"/>
        <v>-0.70937962475229632</v>
      </c>
      <c r="L790" s="56">
        <f t="shared" si="38"/>
        <v>0.99829096297291131</v>
      </c>
    </row>
    <row r="791" spans="1:12" x14ac:dyDescent="0.2">
      <c r="A791" s="160" t="s">
        <v>3033</v>
      </c>
      <c r="B791" s="161" t="s">
        <v>250</v>
      </c>
      <c r="C791" s="160" t="s">
        <v>2500</v>
      </c>
      <c r="D791" s="160" t="s">
        <v>162</v>
      </c>
      <c r="E791" s="160" t="s">
        <v>644</v>
      </c>
      <c r="F791" s="162">
        <v>0.33333455000000001</v>
      </c>
      <c r="G791" s="162">
        <v>0.69964225000000002</v>
      </c>
      <c r="H791" s="56">
        <f t="shared" si="36"/>
        <v>-0.52356429303690566</v>
      </c>
      <c r="I791" s="162">
        <v>0.70181278999999996</v>
      </c>
      <c r="J791" s="162">
        <v>0.22123676</v>
      </c>
      <c r="K791" s="56">
        <f t="shared" si="37"/>
        <v>2.1722250407210808</v>
      </c>
      <c r="L791" s="56">
        <f t="shared" si="38"/>
        <v>2.1054306851779989</v>
      </c>
    </row>
    <row r="792" spans="1:12" x14ac:dyDescent="0.2">
      <c r="A792" s="160" t="s">
        <v>2756</v>
      </c>
      <c r="B792" s="161" t="s">
        <v>342</v>
      </c>
      <c r="C792" s="160" t="s">
        <v>1146</v>
      </c>
      <c r="D792" s="160" t="s">
        <v>163</v>
      </c>
      <c r="E792" s="160" t="s">
        <v>164</v>
      </c>
      <c r="F792" s="162">
        <v>1.0234000300000001</v>
      </c>
      <c r="G792" s="162">
        <v>0.14751677999999999</v>
      </c>
      <c r="H792" s="56">
        <f t="shared" si="36"/>
        <v>5.9375160574952908</v>
      </c>
      <c r="I792" s="162">
        <v>0.69624039999999998</v>
      </c>
      <c r="J792" s="162">
        <v>0.99599333999999995</v>
      </c>
      <c r="K792" s="56">
        <f t="shared" si="37"/>
        <v>-0.30095877950348537</v>
      </c>
      <c r="L792" s="56">
        <f t="shared" si="38"/>
        <v>0.6803208712041956</v>
      </c>
    </row>
    <row r="793" spans="1:12" x14ac:dyDescent="0.2">
      <c r="A793" s="160" t="s">
        <v>2047</v>
      </c>
      <c r="B793" s="163" t="s">
        <v>2052</v>
      </c>
      <c r="C793" s="160" t="s">
        <v>596</v>
      </c>
      <c r="D793" s="160" t="s">
        <v>163</v>
      </c>
      <c r="E793" s="160" t="s">
        <v>644</v>
      </c>
      <c r="F793" s="162">
        <v>6.9056929999999989E-2</v>
      </c>
      <c r="G793" s="162">
        <v>0.34345904999999999</v>
      </c>
      <c r="H793" s="56">
        <f t="shared" si="36"/>
        <v>-0.79893693294731938</v>
      </c>
      <c r="I793" s="162">
        <v>0.69027922456869995</v>
      </c>
      <c r="J793" s="162">
        <v>1.1526175630457001</v>
      </c>
      <c r="K793" s="56">
        <f t="shared" si="37"/>
        <v>-0.40112033106220235</v>
      </c>
      <c r="L793" s="56">
        <f t="shared" si="38"/>
        <v>9.9957994739803819</v>
      </c>
    </row>
    <row r="794" spans="1:12" x14ac:dyDescent="0.2">
      <c r="A794" s="160" t="s">
        <v>2429</v>
      </c>
      <c r="B794" s="161" t="s">
        <v>420</v>
      </c>
      <c r="C794" s="160" t="s">
        <v>2500</v>
      </c>
      <c r="D794" s="160" t="s">
        <v>162</v>
      </c>
      <c r="E794" s="160" t="s">
        <v>644</v>
      </c>
      <c r="F794" s="162">
        <v>0.97407559999999993</v>
      </c>
      <c r="G794" s="162">
        <v>1.19629754</v>
      </c>
      <c r="H794" s="56">
        <f t="shared" si="36"/>
        <v>-0.18575808489917989</v>
      </c>
      <c r="I794" s="162">
        <v>0.68455758</v>
      </c>
      <c r="J794" s="162">
        <v>2.1592469100000002</v>
      </c>
      <c r="K794" s="56">
        <f t="shared" si="37"/>
        <v>-0.68296465919221805</v>
      </c>
      <c r="L794" s="56">
        <f t="shared" si="38"/>
        <v>0.70277664279856722</v>
      </c>
    </row>
    <row r="795" spans="1:12" x14ac:dyDescent="0.2">
      <c r="A795" s="160" t="s">
        <v>2615</v>
      </c>
      <c r="B795" s="160" t="s">
        <v>2616</v>
      </c>
      <c r="C795" s="160" t="s">
        <v>596</v>
      </c>
      <c r="D795" s="160" t="s">
        <v>163</v>
      </c>
      <c r="E795" s="160" t="s">
        <v>644</v>
      </c>
      <c r="F795" s="162">
        <v>0.38173280999999998</v>
      </c>
      <c r="G795" s="162">
        <v>0.62155169999999993</v>
      </c>
      <c r="H795" s="56">
        <f t="shared" si="36"/>
        <v>-0.38583900583008623</v>
      </c>
      <c r="I795" s="162">
        <v>0.68314638000000016</v>
      </c>
      <c r="J795" s="162">
        <v>1.1255469612339997</v>
      </c>
      <c r="K795" s="56">
        <f t="shared" si="37"/>
        <v>-0.39305386311822221</v>
      </c>
      <c r="L795" s="56">
        <f t="shared" si="38"/>
        <v>1.7895930402209865</v>
      </c>
    </row>
    <row r="796" spans="1:12" x14ac:dyDescent="0.2">
      <c r="A796" s="160" t="s">
        <v>2755</v>
      </c>
      <c r="B796" s="161" t="s">
        <v>341</v>
      </c>
      <c r="C796" s="160" t="s">
        <v>1146</v>
      </c>
      <c r="D796" s="160" t="s">
        <v>163</v>
      </c>
      <c r="E796" s="160" t="s">
        <v>164</v>
      </c>
      <c r="F796" s="162">
        <v>0.84092197999999996</v>
      </c>
      <c r="G796" s="162">
        <v>2.3280062799999999</v>
      </c>
      <c r="H796" s="56">
        <f t="shared" si="36"/>
        <v>-0.63878019263762464</v>
      </c>
      <c r="I796" s="162">
        <v>0.67536115000000008</v>
      </c>
      <c r="J796" s="162">
        <v>1.8109692399999999</v>
      </c>
      <c r="K796" s="56">
        <f t="shared" si="37"/>
        <v>-0.62707199267503844</v>
      </c>
      <c r="L796" s="56">
        <f t="shared" si="38"/>
        <v>0.80311986850432915</v>
      </c>
    </row>
    <row r="797" spans="1:12" x14ac:dyDescent="0.2">
      <c r="A797" s="160" t="s">
        <v>1059</v>
      </c>
      <c r="B797" s="161" t="s">
        <v>638</v>
      </c>
      <c r="C797" s="160" t="s">
        <v>634</v>
      </c>
      <c r="D797" s="160" t="s">
        <v>162</v>
      </c>
      <c r="E797" s="160" t="s">
        <v>644</v>
      </c>
      <c r="F797" s="162">
        <v>0.18016772</v>
      </c>
      <c r="G797" s="162">
        <v>0.48794949999999998</v>
      </c>
      <c r="H797" s="56">
        <f t="shared" si="36"/>
        <v>-0.63076564275606395</v>
      </c>
      <c r="I797" s="162">
        <v>0.66897458999999992</v>
      </c>
      <c r="J797" s="162">
        <v>0.18412361999999999</v>
      </c>
      <c r="K797" s="56">
        <f t="shared" si="37"/>
        <v>2.633290449101533</v>
      </c>
      <c r="L797" s="56">
        <f t="shared" si="38"/>
        <v>3.7130657478487263</v>
      </c>
    </row>
    <row r="798" spans="1:12" x14ac:dyDescent="0.2">
      <c r="A798" s="160" t="s">
        <v>1082</v>
      </c>
      <c r="B798" s="161" t="s">
        <v>23</v>
      </c>
      <c r="C798" s="160" t="s">
        <v>3150</v>
      </c>
      <c r="D798" s="160" t="s">
        <v>163</v>
      </c>
      <c r="E798" s="160" t="s">
        <v>164</v>
      </c>
      <c r="F798" s="162">
        <v>0.11794782000000001</v>
      </c>
      <c r="G798" s="162">
        <v>0.11988619</v>
      </c>
      <c r="H798" s="56">
        <f t="shared" si="36"/>
        <v>-1.6168417730182183E-2</v>
      </c>
      <c r="I798" s="162">
        <v>0.64896562999999996</v>
      </c>
      <c r="J798" s="162">
        <v>1.5514210100000001</v>
      </c>
      <c r="K798" s="56">
        <f t="shared" si="37"/>
        <v>-0.58169598979454329</v>
      </c>
      <c r="L798" s="56">
        <f t="shared" si="38"/>
        <v>5.5021417945664437</v>
      </c>
    </row>
    <row r="799" spans="1:12" x14ac:dyDescent="0.2">
      <c r="A799" s="160" t="s">
        <v>3294</v>
      </c>
      <c r="B799" s="160" t="s">
        <v>3295</v>
      </c>
      <c r="C799" s="160" t="s">
        <v>2499</v>
      </c>
      <c r="D799" s="160" t="s">
        <v>162</v>
      </c>
      <c r="E799" s="160" t="s">
        <v>644</v>
      </c>
      <c r="F799" s="162">
        <v>0.20397676000000001</v>
      </c>
      <c r="G799" s="162"/>
      <c r="H799" s="56" t="str">
        <f t="shared" si="36"/>
        <v/>
      </c>
      <c r="I799" s="162">
        <v>0.64727405000000005</v>
      </c>
      <c r="J799" s="162">
        <v>3.2701287799999998</v>
      </c>
      <c r="K799" s="56">
        <f t="shared" si="37"/>
        <v>-0.80206466058501835</v>
      </c>
      <c r="L799" s="56">
        <f t="shared" si="38"/>
        <v>3.1732735141003321</v>
      </c>
    </row>
    <row r="800" spans="1:12" x14ac:dyDescent="0.2">
      <c r="A800" s="160" t="s">
        <v>2595</v>
      </c>
      <c r="B800" s="161" t="s">
        <v>2596</v>
      </c>
      <c r="C800" s="160" t="s">
        <v>2541</v>
      </c>
      <c r="D800" s="160" t="s">
        <v>163</v>
      </c>
      <c r="E800" s="160" t="s">
        <v>164</v>
      </c>
      <c r="F800" s="162">
        <v>1.82616657</v>
      </c>
      <c r="G800" s="162">
        <v>0.53092225000000004</v>
      </c>
      <c r="H800" s="56">
        <f t="shared" si="36"/>
        <v>2.4396120524238718</v>
      </c>
      <c r="I800" s="162">
        <v>0.64285625600219498</v>
      </c>
      <c r="J800" s="162">
        <v>0</v>
      </c>
      <c r="K800" s="56" t="str">
        <f t="shared" si="37"/>
        <v/>
      </c>
      <c r="L800" s="56">
        <f t="shared" si="38"/>
        <v>0.35202498313294334</v>
      </c>
    </row>
    <row r="801" spans="1:16" x14ac:dyDescent="0.2">
      <c r="A801" s="160" t="s">
        <v>1069</v>
      </c>
      <c r="B801" s="161" t="s">
        <v>24</v>
      </c>
      <c r="C801" s="160" t="s">
        <v>3150</v>
      </c>
      <c r="D801" s="160" t="s">
        <v>163</v>
      </c>
      <c r="E801" s="160" t="s">
        <v>164</v>
      </c>
      <c r="F801" s="162">
        <v>0.77612443999999992</v>
      </c>
      <c r="G801" s="162">
        <v>0.50687004999999996</v>
      </c>
      <c r="H801" s="56">
        <f t="shared" si="36"/>
        <v>0.53120990281434066</v>
      </c>
      <c r="I801" s="162">
        <v>0.63124871999999999</v>
      </c>
      <c r="J801" s="162">
        <v>1.1130413863247999</v>
      </c>
      <c r="K801" s="56">
        <f t="shared" si="37"/>
        <v>-0.43286141220287611</v>
      </c>
      <c r="L801" s="56">
        <f t="shared" si="38"/>
        <v>0.81333441838270171</v>
      </c>
    </row>
    <row r="802" spans="1:16" x14ac:dyDescent="0.2">
      <c r="A802" s="160" t="s">
        <v>3028</v>
      </c>
      <c r="B802" s="161" t="s">
        <v>252</v>
      </c>
      <c r="C802" s="160" t="s">
        <v>2500</v>
      </c>
      <c r="D802" s="160" t="s">
        <v>162</v>
      </c>
      <c r="E802" s="160" t="s">
        <v>644</v>
      </c>
      <c r="F802" s="162">
        <v>1.2697277499999999</v>
      </c>
      <c r="G802" s="162">
        <v>2.7234291000000002</v>
      </c>
      <c r="H802" s="56">
        <f t="shared" si="36"/>
        <v>-0.53377609499729595</v>
      </c>
      <c r="I802" s="162">
        <v>0.62291746000000003</v>
      </c>
      <c r="J802" s="162">
        <v>6.7473149299999999</v>
      </c>
      <c r="K802" s="56">
        <f t="shared" si="37"/>
        <v>-0.9076792077348611</v>
      </c>
      <c r="L802" s="56">
        <f t="shared" si="38"/>
        <v>0.49059135708422541</v>
      </c>
    </row>
    <row r="803" spans="1:16" x14ac:dyDescent="0.2">
      <c r="A803" s="160" t="s">
        <v>2728</v>
      </c>
      <c r="B803" s="161" t="s">
        <v>865</v>
      </c>
      <c r="C803" s="160" t="s">
        <v>1146</v>
      </c>
      <c r="D803" s="160" t="s">
        <v>162</v>
      </c>
      <c r="E803" s="160" t="s">
        <v>644</v>
      </c>
      <c r="F803" s="162">
        <v>4.6542610300000007</v>
      </c>
      <c r="G803" s="162">
        <v>4.1615519900000004</v>
      </c>
      <c r="H803" s="56">
        <f t="shared" si="36"/>
        <v>0.11839550273166233</v>
      </c>
      <c r="I803" s="162">
        <v>0.62151875000000001</v>
      </c>
      <c r="J803" s="162">
        <v>2.8264876700000001</v>
      </c>
      <c r="K803" s="56">
        <f t="shared" si="37"/>
        <v>-0.78010915929451063</v>
      </c>
      <c r="L803" s="56">
        <f t="shared" si="38"/>
        <v>0.13353757900424418</v>
      </c>
    </row>
    <row r="804" spans="1:16" x14ac:dyDescent="0.2">
      <c r="A804" s="160" t="s">
        <v>2716</v>
      </c>
      <c r="B804" s="161" t="s">
        <v>287</v>
      </c>
      <c r="C804" s="160" t="s">
        <v>1146</v>
      </c>
      <c r="D804" s="160" t="s">
        <v>162</v>
      </c>
      <c r="E804" s="160" t="s">
        <v>644</v>
      </c>
      <c r="F804" s="162">
        <v>6.1777650000000003E-2</v>
      </c>
      <c r="G804" s="162">
        <v>0.20077946999999999</v>
      </c>
      <c r="H804" s="56">
        <f t="shared" si="36"/>
        <v>-0.69231092202803401</v>
      </c>
      <c r="I804" s="162">
        <v>0.62137068000000006</v>
      </c>
      <c r="J804" s="162">
        <v>3.7199670299999998</v>
      </c>
      <c r="K804" s="56">
        <f t="shared" si="37"/>
        <v>-0.83296339053843704</v>
      </c>
      <c r="L804" s="56">
        <f t="shared" si="38"/>
        <v>10.058179292996739</v>
      </c>
      <c r="M804" s="127"/>
      <c r="P804" s="127"/>
    </row>
    <row r="805" spans="1:16" x14ac:dyDescent="0.2">
      <c r="A805" s="160" t="s">
        <v>2302</v>
      </c>
      <c r="B805" s="161" t="s">
        <v>2307</v>
      </c>
      <c r="C805" s="160" t="s">
        <v>3151</v>
      </c>
      <c r="D805" s="160" t="s">
        <v>162</v>
      </c>
      <c r="E805" s="160" t="s">
        <v>644</v>
      </c>
      <c r="F805" s="162">
        <v>0.33357376</v>
      </c>
      <c r="G805" s="162">
        <v>0.14553476000000001</v>
      </c>
      <c r="H805" s="56">
        <f t="shared" si="36"/>
        <v>1.2920555886442524</v>
      </c>
      <c r="I805" s="162">
        <v>0.60876581000000007</v>
      </c>
      <c r="J805" s="162">
        <v>0.43398123999999999</v>
      </c>
      <c r="K805" s="56">
        <f t="shared" si="37"/>
        <v>0.40274683301978698</v>
      </c>
      <c r="L805" s="56">
        <f t="shared" si="38"/>
        <v>1.8249811076266913</v>
      </c>
    </row>
    <row r="806" spans="1:16" x14ac:dyDescent="0.2">
      <c r="A806" s="160" t="s">
        <v>3315</v>
      </c>
      <c r="B806" s="160" t="s">
        <v>3316</v>
      </c>
      <c r="C806" s="160" t="s">
        <v>2499</v>
      </c>
      <c r="D806" s="160" t="s">
        <v>162</v>
      </c>
      <c r="E806" s="160" t="s">
        <v>644</v>
      </c>
      <c r="F806" s="162">
        <v>0.43263577000000003</v>
      </c>
      <c r="G806" s="162"/>
      <c r="H806" s="56" t="str">
        <f t="shared" si="36"/>
        <v/>
      </c>
      <c r="I806" s="162">
        <v>0.60097584000000004</v>
      </c>
      <c r="J806" s="162">
        <v>16.637645460000002</v>
      </c>
      <c r="K806" s="56">
        <f t="shared" si="37"/>
        <v>-0.963878552320107</v>
      </c>
      <c r="L806" s="56">
        <f t="shared" si="38"/>
        <v>1.3891034483810711</v>
      </c>
    </row>
    <row r="807" spans="1:16" x14ac:dyDescent="0.2">
      <c r="A807" s="160" t="s">
        <v>1200</v>
      </c>
      <c r="B807" s="161" t="s">
        <v>611</v>
      </c>
      <c r="C807" s="160" t="s">
        <v>596</v>
      </c>
      <c r="D807" s="160" t="s">
        <v>163</v>
      </c>
      <c r="E807" s="160" t="s">
        <v>164</v>
      </c>
      <c r="F807" s="162">
        <v>1.2868925500000001</v>
      </c>
      <c r="G807" s="162">
        <v>0.78541410999999994</v>
      </c>
      <c r="H807" s="56">
        <f t="shared" si="36"/>
        <v>0.63848921685402393</v>
      </c>
      <c r="I807" s="162">
        <v>0.59327768999999997</v>
      </c>
      <c r="J807" s="162">
        <v>0.32044078999999998</v>
      </c>
      <c r="K807" s="56">
        <f t="shared" si="37"/>
        <v>0.85144247709537857</v>
      </c>
      <c r="L807" s="56">
        <f t="shared" si="38"/>
        <v>0.46101571572545036</v>
      </c>
    </row>
    <row r="808" spans="1:16" x14ac:dyDescent="0.2">
      <c r="A808" s="160" t="s">
        <v>1083</v>
      </c>
      <c r="B808" s="161" t="s">
        <v>15</v>
      </c>
      <c r="C808" s="160" t="s">
        <v>3150</v>
      </c>
      <c r="D808" s="160" t="s">
        <v>163</v>
      </c>
      <c r="E808" s="160" t="s">
        <v>164</v>
      </c>
      <c r="F808" s="162">
        <v>1.7933294499999999</v>
      </c>
      <c r="G808" s="162">
        <v>0.62309097999999996</v>
      </c>
      <c r="H808" s="56">
        <f t="shared" si="36"/>
        <v>1.8781181361347903</v>
      </c>
      <c r="I808" s="162">
        <v>0.56179931999999999</v>
      </c>
      <c r="J808" s="162">
        <v>6.2898629999999997E-2</v>
      </c>
      <c r="K808" s="56">
        <f t="shared" si="37"/>
        <v>7.9318212495248304</v>
      </c>
      <c r="L808" s="56">
        <f t="shared" si="38"/>
        <v>0.31327167464963007</v>
      </c>
    </row>
    <row r="809" spans="1:16" x14ac:dyDescent="0.2">
      <c r="A809" s="160" t="s">
        <v>2705</v>
      </c>
      <c r="B809" s="161" t="s">
        <v>381</v>
      </c>
      <c r="C809" s="160" t="s">
        <v>1146</v>
      </c>
      <c r="D809" s="160" t="s">
        <v>162</v>
      </c>
      <c r="E809" s="160" t="s">
        <v>644</v>
      </c>
      <c r="F809" s="162">
        <v>0.71830424000000004</v>
      </c>
      <c r="G809" s="162">
        <v>0.84018738000000004</v>
      </c>
      <c r="H809" s="56">
        <f t="shared" si="36"/>
        <v>-0.14506661597321302</v>
      </c>
      <c r="I809" s="162">
        <v>0.55888216000000002</v>
      </c>
      <c r="J809" s="162">
        <v>1.91655776735617</v>
      </c>
      <c r="K809" s="56">
        <f t="shared" si="37"/>
        <v>-0.70839273956716675</v>
      </c>
      <c r="L809" s="56">
        <f t="shared" si="38"/>
        <v>0.77805772105702731</v>
      </c>
    </row>
    <row r="810" spans="1:16" x14ac:dyDescent="0.2">
      <c r="A810" s="160" t="s">
        <v>1290</v>
      </c>
      <c r="B810" s="161" t="s">
        <v>48</v>
      </c>
      <c r="C810" s="160" t="s">
        <v>2499</v>
      </c>
      <c r="D810" s="160" t="s">
        <v>162</v>
      </c>
      <c r="E810" s="160" t="s">
        <v>644</v>
      </c>
      <c r="F810" s="162">
        <v>2.0573012500000001</v>
      </c>
      <c r="G810" s="162">
        <v>6.8809504000000006</v>
      </c>
      <c r="H810" s="56">
        <f t="shared" si="36"/>
        <v>-0.70101495717800844</v>
      </c>
      <c r="I810" s="162">
        <v>0.55672999999999995</v>
      </c>
      <c r="J810" s="162">
        <v>0.20678445000000001</v>
      </c>
      <c r="K810" s="56">
        <f t="shared" si="37"/>
        <v>1.6923204331853769</v>
      </c>
      <c r="L810" s="56">
        <f t="shared" si="38"/>
        <v>0.27061180271970375</v>
      </c>
    </row>
    <row r="811" spans="1:16" x14ac:dyDescent="0.2">
      <c r="A811" s="160" t="s">
        <v>3205</v>
      </c>
      <c r="B811" s="160" t="s">
        <v>3206</v>
      </c>
      <c r="C811" s="160" t="s">
        <v>2501</v>
      </c>
      <c r="D811" s="160" t="s">
        <v>570</v>
      </c>
      <c r="E811" s="160" t="s">
        <v>164</v>
      </c>
      <c r="F811" s="162">
        <v>0.27531732000000003</v>
      </c>
      <c r="G811" s="162">
        <v>0</v>
      </c>
      <c r="H811" s="56" t="str">
        <f t="shared" si="36"/>
        <v/>
      </c>
      <c r="I811" s="162">
        <v>0.54994433104799989</v>
      </c>
      <c r="J811" s="162">
        <v>0.68699068623239989</v>
      </c>
      <c r="K811" s="56">
        <f t="shared" si="37"/>
        <v>-0.19948793765457107</v>
      </c>
      <c r="L811" s="56">
        <f t="shared" si="38"/>
        <v>1.9974926788042242</v>
      </c>
    </row>
    <row r="812" spans="1:16" x14ac:dyDescent="0.2">
      <c r="A812" s="160" t="s">
        <v>1277</v>
      </c>
      <c r="B812" s="161" t="s">
        <v>241</v>
      </c>
      <c r="C812" s="160" t="s">
        <v>2499</v>
      </c>
      <c r="D812" s="160" t="s">
        <v>162</v>
      </c>
      <c r="E812" s="160" t="s">
        <v>644</v>
      </c>
      <c r="F812" s="162">
        <v>0.41386765000000003</v>
      </c>
      <c r="G812" s="162">
        <v>0.13528758999999999</v>
      </c>
      <c r="H812" s="56">
        <f t="shared" si="36"/>
        <v>2.059169359140776</v>
      </c>
      <c r="I812" s="162">
        <v>0.54927821999999993</v>
      </c>
      <c r="J812" s="162">
        <v>0.11531495999999999</v>
      </c>
      <c r="K812" s="56">
        <f t="shared" si="37"/>
        <v>3.7632867409397699</v>
      </c>
      <c r="L812" s="56">
        <f t="shared" si="38"/>
        <v>1.3271832674044466</v>
      </c>
    </row>
    <row r="813" spans="1:16" x14ac:dyDescent="0.2">
      <c r="A813" s="160" t="s">
        <v>2839</v>
      </c>
      <c r="B813" s="161" t="s">
        <v>400</v>
      </c>
      <c r="C813" s="160" t="s">
        <v>2500</v>
      </c>
      <c r="D813" s="160" t="s">
        <v>162</v>
      </c>
      <c r="E813" s="160" t="s">
        <v>644</v>
      </c>
      <c r="F813" s="162">
        <v>1.93832508</v>
      </c>
      <c r="G813" s="162">
        <v>5.9358336399999994</v>
      </c>
      <c r="H813" s="56">
        <f t="shared" si="36"/>
        <v>-0.67345360440391322</v>
      </c>
      <c r="I813" s="162">
        <v>0.52733204999999994</v>
      </c>
      <c r="J813" s="162">
        <v>7.0939130699999993</v>
      </c>
      <c r="K813" s="56">
        <f t="shared" si="37"/>
        <v>-0.92566415111145417</v>
      </c>
      <c r="L813" s="56">
        <f t="shared" si="38"/>
        <v>0.27205552641355696</v>
      </c>
    </row>
    <row r="814" spans="1:16" x14ac:dyDescent="0.2">
      <c r="A814" s="160" t="s">
        <v>2493</v>
      </c>
      <c r="B814" s="161" t="s">
        <v>1615</v>
      </c>
      <c r="C814" s="160" t="s">
        <v>3149</v>
      </c>
      <c r="D814" s="160" t="s">
        <v>163</v>
      </c>
      <c r="E814" s="160" t="s">
        <v>164</v>
      </c>
      <c r="F814" s="162">
        <v>1.0826900000000001E-3</v>
      </c>
      <c r="G814" s="162">
        <v>3.7191540000000002E-2</v>
      </c>
      <c r="H814" s="56">
        <f t="shared" si="36"/>
        <v>-0.97088880965940105</v>
      </c>
      <c r="I814" s="162">
        <v>0.50269905000000004</v>
      </c>
      <c r="J814" s="162">
        <v>0.38641028000000005</v>
      </c>
      <c r="K814" s="56">
        <f t="shared" si="37"/>
        <v>0.30094636716186729</v>
      </c>
      <c r="L814" s="56" t="str">
        <f t="shared" si="38"/>
        <v/>
      </c>
    </row>
    <row r="815" spans="1:16" x14ac:dyDescent="0.2">
      <c r="A815" s="160" t="s">
        <v>1252</v>
      </c>
      <c r="B815" s="161" t="s">
        <v>1447</v>
      </c>
      <c r="C815" s="160" t="s">
        <v>2501</v>
      </c>
      <c r="D815" s="160" t="s">
        <v>163</v>
      </c>
      <c r="E815" s="160" t="s">
        <v>644</v>
      </c>
      <c r="F815" s="162">
        <v>0.28441057000000003</v>
      </c>
      <c r="G815" s="162">
        <v>0.14451712</v>
      </c>
      <c r="H815" s="56">
        <f t="shared" si="36"/>
        <v>0.96800607429763352</v>
      </c>
      <c r="I815" s="162">
        <v>0.49623648089720002</v>
      </c>
      <c r="J815" s="162">
        <v>6.6983160899999996</v>
      </c>
      <c r="K815" s="56">
        <f t="shared" si="37"/>
        <v>-0.92591623413561541</v>
      </c>
      <c r="L815" s="56">
        <f t="shared" si="38"/>
        <v>1.7447891648232341</v>
      </c>
    </row>
    <row r="816" spans="1:16" x14ac:dyDescent="0.2">
      <c r="A816" s="160" t="s">
        <v>1766</v>
      </c>
      <c r="B816" s="161" t="s">
        <v>1767</v>
      </c>
      <c r="C816" s="160" t="s">
        <v>1773</v>
      </c>
      <c r="D816" s="160" t="s">
        <v>163</v>
      </c>
      <c r="E816" s="160" t="s">
        <v>164</v>
      </c>
      <c r="F816" s="162">
        <v>0.32130924999999999</v>
      </c>
      <c r="G816" s="162">
        <v>0.19323389999999999</v>
      </c>
      <c r="H816" s="56">
        <f t="shared" si="36"/>
        <v>0.66279959158305046</v>
      </c>
      <c r="I816" s="162">
        <v>0.45861499</v>
      </c>
      <c r="J816" s="162">
        <v>5.4574999999999999E-2</v>
      </c>
      <c r="K816" s="56">
        <f t="shared" si="37"/>
        <v>7.403389647274393</v>
      </c>
      <c r="L816" s="56">
        <f t="shared" si="38"/>
        <v>1.427332048485999</v>
      </c>
    </row>
    <row r="817" spans="1:16" x14ac:dyDescent="0.2">
      <c r="A817" s="160" t="s">
        <v>2688</v>
      </c>
      <c r="B817" s="161" t="s">
        <v>1688</v>
      </c>
      <c r="C817" s="160" t="s">
        <v>1146</v>
      </c>
      <c r="D817" s="160" t="s">
        <v>163</v>
      </c>
      <c r="E817" s="160" t="s">
        <v>164</v>
      </c>
      <c r="F817" s="162">
        <v>2.5977576400000002</v>
      </c>
      <c r="G817" s="162">
        <v>3.2510282799999999</v>
      </c>
      <c r="H817" s="56">
        <f t="shared" si="36"/>
        <v>-0.20094277371219904</v>
      </c>
      <c r="I817" s="162">
        <v>0.45475851</v>
      </c>
      <c r="J817" s="162">
        <v>3.2918379500000001</v>
      </c>
      <c r="K817" s="56">
        <f t="shared" si="37"/>
        <v>-0.86185270450509266</v>
      </c>
      <c r="L817" s="56">
        <f t="shared" si="38"/>
        <v>0.17505809741358319</v>
      </c>
      <c r="M817" s="127"/>
      <c r="P817" s="127"/>
    </row>
    <row r="818" spans="1:16" x14ac:dyDescent="0.2">
      <c r="A818" s="160" t="s">
        <v>2761</v>
      </c>
      <c r="B818" s="161" t="s">
        <v>296</v>
      </c>
      <c r="C818" s="160" t="s">
        <v>1146</v>
      </c>
      <c r="D818" s="160" t="s">
        <v>163</v>
      </c>
      <c r="E818" s="160" t="s">
        <v>164</v>
      </c>
      <c r="F818" s="162">
        <v>0.39696516999999998</v>
      </c>
      <c r="G818" s="162">
        <v>1.10149374</v>
      </c>
      <c r="H818" s="56">
        <f t="shared" si="36"/>
        <v>-0.63961196002802523</v>
      </c>
      <c r="I818" s="162">
        <v>0.44417706000000001</v>
      </c>
      <c r="J818" s="162">
        <v>0.50679309000000006</v>
      </c>
      <c r="K818" s="56">
        <f t="shared" si="37"/>
        <v>-0.1235534407148291</v>
      </c>
      <c r="L818" s="56">
        <f t="shared" si="38"/>
        <v>1.1189320715467306</v>
      </c>
    </row>
    <row r="819" spans="1:16" x14ac:dyDescent="0.2">
      <c r="A819" s="160" t="s">
        <v>3379</v>
      </c>
      <c r="B819" s="160" t="s">
        <v>3380</v>
      </c>
      <c r="C819" s="160" t="s">
        <v>2499</v>
      </c>
      <c r="D819" s="160" t="s">
        <v>162</v>
      </c>
      <c r="E819" s="160" t="s">
        <v>644</v>
      </c>
      <c r="F819" s="162">
        <v>0.30951556000000002</v>
      </c>
      <c r="G819" s="162"/>
      <c r="H819" s="56" t="str">
        <f t="shared" si="36"/>
        <v/>
      </c>
      <c r="I819" s="162">
        <v>0.43087087000000002</v>
      </c>
      <c r="J819" s="162">
        <v>6.7046002599999994</v>
      </c>
      <c r="K819" s="56">
        <f t="shared" si="37"/>
        <v>-0.93573503963083404</v>
      </c>
      <c r="L819" s="56">
        <f t="shared" si="38"/>
        <v>1.392081451413945</v>
      </c>
    </row>
    <row r="820" spans="1:16" x14ac:dyDescent="0.2">
      <c r="A820" s="160" t="s">
        <v>1205</v>
      </c>
      <c r="B820" s="161" t="s">
        <v>1206</v>
      </c>
      <c r="C820" s="160" t="s">
        <v>2501</v>
      </c>
      <c r="D820" s="160" t="s">
        <v>570</v>
      </c>
      <c r="E820" s="160" t="s">
        <v>164</v>
      </c>
      <c r="F820" s="162">
        <v>0.25884172999999999</v>
      </c>
      <c r="G820" s="162">
        <v>0.39308249000000001</v>
      </c>
      <c r="H820" s="56">
        <f t="shared" si="36"/>
        <v>-0.34150786009318301</v>
      </c>
      <c r="I820" s="162">
        <v>0.42514224904580006</v>
      </c>
      <c r="J820" s="162">
        <v>0.45402215383009997</v>
      </c>
      <c r="K820" s="56">
        <f t="shared" si="37"/>
        <v>-6.360902114725242E-2</v>
      </c>
      <c r="L820" s="56">
        <f t="shared" si="38"/>
        <v>1.6424795532227361</v>
      </c>
    </row>
    <row r="821" spans="1:16" x14ac:dyDescent="0.2">
      <c r="A821" s="160" t="s">
        <v>2818</v>
      </c>
      <c r="B821" s="161" t="s">
        <v>116</v>
      </c>
      <c r="C821" s="160" t="s">
        <v>2500</v>
      </c>
      <c r="D821" s="160" t="s">
        <v>162</v>
      </c>
      <c r="E821" s="160" t="s">
        <v>164</v>
      </c>
      <c r="F821" s="162">
        <v>3.44790727</v>
      </c>
      <c r="G821" s="162">
        <v>2.89973006</v>
      </c>
      <c r="H821" s="56">
        <f t="shared" si="36"/>
        <v>0.1890442208955132</v>
      </c>
      <c r="I821" s="162">
        <v>0.41998712999999999</v>
      </c>
      <c r="J821" s="162">
        <v>4.333909320000001</v>
      </c>
      <c r="K821" s="56">
        <f t="shared" si="37"/>
        <v>-0.903092773985405</v>
      </c>
      <c r="L821" s="56">
        <f t="shared" si="38"/>
        <v>0.12180928810188099</v>
      </c>
    </row>
    <row r="822" spans="1:16" x14ac:dyDescent="0.2">
      <c r="A822" s="160" t="s">
        <v>1263</v>
      </c>
      <c r="B822" s="161" t="s">
        <v>1445</v>
      </c>
      <c r="C822" s="160" t="s">
        <v>2501</v>
      </c>
      <c r="D822" s="160" t="s">
        <v>163</v>
      </c>
      <c r="E822" s="160" t="s">
        <v>644</v>
      </c>
      <c r="F822" s="162">
        <v>0.20764211999999999</v>
      </c>
      <c r="G822" s="162">
        <v>0.22561004999999998</v>
      </c>
      <c r="H822" s="56">
        <f t="shared" si="36"/>
        <v>-7.9641531926436748E-2</v>
      </c>
      <c r="I822" s="162">
        <v>0.41528423999999997</v>
      </c>
      <c r="J822" s="162">
        <v>0.3388101</v>
      </c>
      <c r="K822" s="56">
        <f t="shared" si="37"/>
        <v>0.22571387334675075</v>
      </c>
      <c r="L822" s="56">
        <f t="shared" si="38"/>
        <v>2</v>
      </c>
    </row>
    <row r="823" spans="1:16" x14ac:dyDescent="0.2">
      <c r="A823" s="160" t="s">
        <v>2760</v>
      </c>
      <c r="B823" s="161" t="s">
        <v>346</v>
      </c>
      <c r="C823" s="160" t="s">
        <v>1146</v>
      </c>
      <c r="D823" s="160" t="s">
        <v>163</v>
      </c>
      <c r="E823" s="160" t="s">
        <v>164</v>
      </c>
      <c r="F823" s="162">
        <v>0.2032207</v>
      </c>
      <c r="G823" s="162">
        <v>0.38253897999999997</v>
      </c>
      <c r="H823" s="56">
        <f t="shared" si="36"/>
        <v>-0.4687581903418051</v>
      </c>
      <c r="I823" s="162">
        <v>0.40586397999999996</v>
      </c>
      <c r="J823" s="162">
        <v>0.22728382</v>
      </c>
      <c r="K823" s="56">
        <f t="shared" si="37"/>
        <v>0.78571435485376817</v>
      </c>
      <c r="L823" s="56">
        <f t="shared" si="38"/>
        <v>1.9971586555897107</v>
      </c>
    </row>
    <row r="824" spans="1:16" x14ac:dyDescent="0.2">
      <c r="A824" s="160" t="s">
        <v>3078</v>
      </c>
      <c r="B824" s="161" t="s">
        <v>247</v>
      </c>
      <c r="C824" s="160" t="s">
        <v>2500</v>
      </c>
      <c r="D824" s="160" t="s">
        <v>162</v>
      </c>
      <c r="E824" s="160" t="s">
        <v>644</v>
      </c>
      <c r="F824" s="162">
        <v>0.2167104</v>
      </c>
      <c r="G824" s="162">
        <v>8.6058100000000012E-2</v>
      </c>
      <c r="H824" s="56">
        <f t="shared" si="36"/>
        <v>1.5181871317168283</v>
      </c>
      <c r="I824" s="162">
        <v>0.40511334000000004</v>
      </c>
      <c r="J824" s="162">
        <v>9.6284200000000004E-3</v>
      </c>
      <c r="K824" s="56">
        <f t="shared" si="37"/>
        <v>41.074747466354815</v>
      </c>
      <c r="L824" s="56">
        <f t="shared" si="38"/>
        <v>1.8693765504562774</v>
      </c>
    </row>
    <row r="825" spans="1:16" x14ac:dyDescent="0.2">
      <c r="A825" s="160" t="s">
        <v>2774</v>
      </c>
      <c r="B825" s="161" t="s">
        <v>1683</v>
      </c>
      <c r="C825" s="160" t="s">
        <v>2775</v>
      </c>
      <c r="D825" s="160" t="s">
        <v>163</v>
      </c>
      <c r="E825" s="160" t="s">
        <v>644</v>
      </c>
      <c r="F825" s="162">
        <v>0.29058274000000001</v>
      </c>
      <c r="G825" s="162">
        <v>0.72495318999999991</v>
      </c>
      <c r="H825" s="56">
        <f t="shared" si="36"/>
        <v>-0.59917034091539056</v>
      </c>
      <c r="I825" s="162">
        <v>0.40402816000000003</v>
      </c>
      <c r="J825" s="162">
        <v>0.24332190000000001</v>
      </c>
      <c r="K825" s="56">
        <f t="shared" si="37"/>
        <v>0.66046771786674374</v>
      </c>
      <c r="L825" s="56">
        <f t="shared" si="38"/>
        <v>1.3904066015758541</v>
      </c>
    </row>
    <row r="826" spans="1:16" x14ac:dyDescent="0.2">
      <c r="A826" s="160" t="s">
        <v>3318</v>
      </c>
      <c r="B826" s="160" t="s">
        <v>3319</v>
      </c>
      <c r="C826" s="160" t="s">
        <v>596</v>
      </c>
      <c r="D826" s="160" t="s">
        <v>163</v>
      </c>
      <c r="E826" s="160" t="s">
        <v>644</v>
      </c>
      <c r="F826" s="162">
        <v>0.18795691</v>
      </c>
      <c r="G826" s="162"/>
      <c r="H826" s="56" t="str">
        <f t="shared" si="36"/>
        <v/>
      </c>
      <c r="I826" s="162">
        <v>0.40315699999999999</v>
      </c>
      <c r="J826" s="162"/>
      <c r="K826" s="56" t="str">
        <f t="shared" si="37"/>
        <v/>
      </c>
      <c r="L826" s="56">
        <f t="shared" si="38"/>
        <v>2.1449437533315479</v>
      </c>
    </row>
    <row r="827" spans="1:16" x14ac:dyDescent="0.2">
      <c r="A827" s="160" t="s">
        <v>1523</v>
      </c>
      <c r="B827" s="161" t="s">
        <v>47</v>
      </c>
      <c r="C827" s="160" t="s">
        <v>2499</v>
      </c>
      <c r="D827" s="160" t="s">
        <v>162</v>
      </c>
      <c r="E827" s="160" t="s">
        <v>644</v>
      </c>
      <c r="F827" s="162">
        <v>10.478209199999998</v>
      </c>
      <c r="G827" s="162">
        <v>9.3442471999999999</v>
      </c>
      <c r="H827" s="56">
        <f t="shared" si="36"/>
        <v>0.12135402411014962</v>
      </c>
      <c r="I827" s="162">
        <v>0.39692634999999998</v>
      </c>
      <c r="J827" s="162">
        <v>0.88325412000000003</v>
      </c>
      <c r="K827" s="56">
        <f t="shared" si="37"/>
        <v>-0.55060911575481808</v>
      </c>
      <c r="L827" s="56">
        <f t="shared" si="38"/>
        <v>3.78811247631895E-2</v>
      </c>
    </row>
    <row r="828" spans="1:16" x14ac:dyDescent="0.2">
      <c r="A828" s="160" t="s">
        <v>2830</v>
      </c>
      <c r="B828" s="160" t="s">
        <v>193</v>
      </c>
      <c r="C828" s="160" t="s">
        <v>2500</v>
      </c>
      <c r="D828" s="160" t="s">
        <v>162</v>
      </c>
      <c r="E828" s="160" t="s">
        <v>164</v>
      </c>
      <c r="F828" s="162">
        <v>1.1369884399999999</v>
      </c>
      <c r="G828" s="162">
        <v>2.5728118599999998</v>
      </c>
      <c r="H828" s="56">
        <f t="shared" si="36"/>
        <v>-0.55807556017718296</v>
      </c>
      <c r="I828" s="162">
        <v>0.38484776999999998</v>
      </c>
      <c r="J828" s="162">
        <v>8.7251789999999996E-2</v>
      </c>
      <c r="K828" s="56">
        <f t="shared" si="37"/>
        <v>3.4107722030688423</v>
      </c>
      <c r="L828" s="56">
        <f t="shared" si="38"/>
        <v>0.33847993212666261</v>
      </c>
    </row>
    <row r="829" spans="1:16" x14ac:dyDescent="0.2">
      <c r="A829" s="160" t="s">
        <v>2422</v>
      </c>
      <c r="B829" s="161" t="s">
        <v>1633</v>
      </c>
      <c r="C829" s="160" t="s">
        <v>596</v>
      </c>
      <c r="D829" s="160" t="s">
        <v>570</v>
      </c>
      <c r="E829" s="160" t="s">
        <v>644</v>
      </c>
      <c r="F829" s="162">
        <v>0.26369688000000002</v>
      </c>
      <c r="G829" s="162">
        <v>1.6923268</v>
      </c>
      <c r="H829" s="56">
        <f t="shared" si="36"/>
        <v>-0.84418087570320344</v>
      </c>
      <c r="I829" s="162">
        <v>0.38304461000000006</v>
      </c>
      <c r="J829" s="162">
        <v>2.9187950200000001</v>
      </c>
      <c r="K829" s="56">
        <f t="shared" si="37"/>
        <v>-0.86876618351911539</v>
      </c>
      <c r="L829" s="56">
        <f t="shared" si="38"/>
        <v>1.452594395504414</v>
      </c>
    </row>
    <row r="830" spans="1:16" x14ac:dyDescent="0.2">
      <c r="A830" s="160" t="s">
        <v>3367</v>
      </c>
      <c r="B830" s="160" t="s">
        <v>3368</v>
      </c>
      <c r="C830" s="160" t="s">
        <v>2499</v>
      </c>
      <c r="D830" s="160" t="s">
        <v>162</v>
      </c>
      <c r="E830" s="160" t="s">
        <v>644</v>
      </c>
      <c r="F830" s="162">
        <v>0.4988803</v>
      </c>
      <c r="G830" s="162"/>
      <c r="H830" s="56" t="str">
        <f t="shared" si="36"/>
        <v/>
      </c>
      <c r="I830" s="162">
        <v>0.37713967000000004</v>
      </c>
      <c r="J830" s="162">
        <v>9.2014613699999988</v>
      </c>
      <c r="K830" s="56">
        <f t="shared" si="37"/>
        <v>-0.95901306816006338</v>
      </c>
      <c r="L830" s="56">
        <f t="shared" si="38"/>
        <v>0.75597226428864805</v>
      </c>
    </row>
    <row r="831" spans="1:16" x14ac:dyDescent="0.2">
      <c r="A831" s="160" t="s">
        <v>3081</v>
      </c>
      <c r="B831" s="160" t="s">
        <v>2644</v>
      </c>
      <c r="C831" s="160" t="s">
        <v>2500</v>
      </c>
      <c r="D831" s="160" t="s">
        <v>163</v>
      </c>
      <c r="E831" s="160" t="s">
        <v>164</v>
      </c>
      <c r="F831" s="162">
        <v>0.99707180000000006</v>
      </c>
      <c r="G831" s="162">
        <v>0.20997157999999999</v>
      </c>
      <c r="H831" s="56">
        <f t="shared" si="36"/>
        <v>3.7486035967343776</v>
      </c>
      <c r="I831" s="162">
        <v>0.37684189000000001</v>
      </c>
      <c r="J831" s="162">
        <v>0.14639368</v>
      </c>
      <c r="K831" s="56">
        <f t="shared" si="37"/>
        <v>1.5741677509575549</v>
      </c>
      <c r="L831" s="56">
        <f t="shared" si="38"/>
        <v>0.377948599087849</v>
      </c>
    </row>
    <row r="832" spans="1:16" x14ac:dyDescent="0.2">
      <c r="A832" s="160" t="s">
        <v>2694</v>
      </c>
      <c r="B832" s="161" t="s">
        <v>1641</v>
      </c>
      <c r="C832" s="160" t="s">
        <v>1146</v>
      </c>
      <c r="D832" s="160" t="s">
        <v>162</v>
      </c>
      <c r="E832" s="160" t="s">
        <v>644</v>
      </c>
      <c r="F832" s="162">
        <v>0.96197352000000003</v>
      </c>
      <c r="G832" s="162">
        <v>0.20515654999999999</v>
      </c>
      <c r="H832" s="56">
        <f t="shared" si="36"/>
        <v>3.6889729818521522</v>
      </c>
      <c r="I832" s="162">
        <v>0.37149980999999999</v>
      </c>
      <c r="J832" s="162">
        <v>1.3879819999999999E-2</v>
      </c>
      <c r="K832" s="56">
        <f t="shared" si="37"/>
        <v>25.765463096783677</v>
      </c>
      <c r="L832" s="56">
        <f t="shared" si="38"/>
        <v>0.386185068794825</v>
      </c>
    </row>
    <row r="833" spans="1:12" x14ac:dyDescent="0.2">
      <c r="A833" s="160" t="s">
        <v>2827</v>
      </c>
      <c r="B833" s="161" t="s">
        <v>191</v>
      </c>
      <c r="C833" s="160" t="s">
        <v>2500</v>
      </c>
      <c r="D833" s="160" t="s">
        <v>162</v>
      </c>
      <c r="E833" s="160" t="s">
        <v>644</v>
      </c>
      <c r="F833" s="162">
        <v>3.1569147200000001</v>
      </c>
      <c r="G833" s="162">
        <v>1.0196020799999999</v>
      </c>
      <c r="H833" s="56">
        <f t="shared" si="36"/>
        <v>2.0962223223397118</v>
      </c>
      <c r="I833" s="162">
        <v>0.36899393000000003</v>
      </c>
      <c r="J833" s="162">
        <v>0.48931614999999995</v>
      </c>
      <c r="K833" s="56">
        <f t="shared" si="37"/>
        <v>-0.24589873029941878</v>
      </c>
      <c r="L833" s="56">
        <f t="shared" si="38"/>
        <v>0.11688435156715289</v>
      </c>
    </row>
    <row r="834" spans="1:12" x14ac:dyDescent="0.2">
      <c r="A834" s="160" t="s">
        <v>2314</v>
      </c>
      <c r="B834" s="161" t="s">
        <v>2321</v>
      </c>
      <c r="C834" s="160" t="s">
        <v>596</v>
      </c>
      <c r="D834" s="160" t="s">
        <v>570</v>
      </c>
      <c r="E834" s="160" t="s">
        <v>164</v>
      </c>
      <c r="F834" s="162">
        <v>0.2017185</v>
      </c>
      <c r="G834" s="162">
        <v>0.34216728000000002</v>
      </c>
      <c r="H834" s="56">
        <f t="shared" si="36"/>
        <v>-0.41046817802099611</v>
      </c>
      <c r="I834" s="162">
        <v>0.36548194164120007</v>
      </c>
      <c r="J834" s="162">
        <v>0.80936032000000002</v>
      </c>
      <c r="K834" s="56">
        <f t="shared" si="37"/>
        <v>-0.54843110959380859</v>
      </c>
      <c r="L834" s="56">
        <f t="shared" si="38"/>
        <v>1.8118414604570234</v>
      </c>
    </row>
    <row r="835" spans="1:12" x14ac:dyDescent="0.2">
      <c r="A835" s="160" t="s">
        <v>1190</v>
      </c>
      <c r="B835" s="161" t="s">
        <v>309</v>
      </c>
      <c r="C835" s="160" t="s">
        <v>596</v>
      </c>
      <c r="D835" s="160" t="s">
        <v>163</v>
      </c>
      <c r="E835" s="160" t="s">
        <v>164</v>
      </c>
      <c r="F835" s="162">
        <v>0.76534100000000005</v>
      </c>
      <c r="G835" s="162">
        <v>8.385687E-2</v>
      </c>
      <c r="H835" s="56">
        <f t="shared" si="36"/>
        <v>8.1267537173758093</v>
      </c>
      <c r="I835" s="162">
        <v>0.36242384000000005</v>
      </c>
      <c r="J835" s="162">
        <v>0.15341014</v>
      </c>
      <c r="K835" s="56">
        <f t="shared" si="37"/>
        <v>1.3624503569320781</v>
      </c>
      <c r="L835" s="56">
        <f t="shared" si="38"/>
        <v>0.47354556988322855</v>
      </c>
    </row>
    <row r="836" spans="1:12" x14ac:dyDescent="0.2">
      <c r="A836" s="160" t="s">
        <v>3328</v>
      </c>
      <c r="B836" s="160" t="s">
        <v>3329</v>
      </c>
      <c r="C836" s="160" t="s">
        <v>596</v>
      </c>
      <c r="D836" s="160" t="s">
        <v>163</v>
      </c>
      <c r="E836" s="160" t="s">
        <v>164</v>
      </c>
      <c r="F836" s="162">
        <v>3.7950592099999998</v>
      </c>
      <c r="G836" s="162"/>
      <c r="H836" s="56" t="str">
        <f t="shared" si="36"/>
        <v/>
      </c>
      <c r="I836" s="162">
        <v>0.35514670999999992</v>
      </c>
      <c r="J836" s="162"/>
      <c r="K836" s="56" t="str">
        <f t="shared" si="37"/>
        <v/>
      </c>
      <c r="L836" s="56">
        <f t="shared" si="38"/>
        <v>9.35813357178161E-2</v>
      </c>
    </row>
    <row r="837" spans="1:12" x14ac:dyDescent="0.2">
      <c r="A837" s="160" t="s">
        <v>2359</v>
      </c>
      <c r="B837" s="161" t="s">
        <v>2</v>
      </c>
      <c r="C837" s="160" t="s">
        <v>3149</v>
      </c>
      <c r="D837" s="160" t="s">
        <v>163</v>
      </c>
      <c r="E837" s="160" t="s">
        <v>164</v>
      </c>
      <c r="F837" s="162">
        <v>1.75169172</v>
      </c>
      <c r="G837" s="162">
        <v>1.1334369</v>
      </c>
      <c r="H837" s="56">
        <f t="shared" si="36"/>
        <v>0.5454691125725657</v>
      </c>
      <c r="I837" s="162">
        <v>0.35113989749795499</v>
      </c>
      <c r="J837" s="162">
        <v>0.1255744</v>
      </c>
      <c r="K837" s="56">
        <f t="shared" si="37"/>
        <v>1.7962697611770788</v>
      </c>
      <c r="L837" s="56">
        <f t="shared" si="38"/>
        <v>0.20045758822103413</v>
      </c>
    </row>
    <row r="838" spans="1:12" x14ac:dyDescent="0.2">
      <c r="A838" s="160" t="s">
        <v>2417</v>
      </c>
      <c r="B838" s="161" t="s">
        <v>1908</v>
      </c>
      <c r="C838" s="160" t="s">
        <v>596</v>
      </c>
      <c r="D838" s="160" t="s">
        <v>570</v>
      </c>
      <c r="E838" s="160" t="s">
        <v>644</v>
      </c>
      <c r="F838" s="162">
        <v>0.20358369000000001</v>
      </c>
      <c r="G838" s="162">
        <v>0.48978772999999998</v>
      </c>
      <c r="H838" s="56">
        <f t="shared" si="36"/>
        <v>-0.58434301733120186</v>
      </c>
      <c r="I838" s="162">
        <v>0.34590375507209997</v>
      </c>
      <c r="J838" s="162">
        <v>0.78783703321639997</v>
      </c>
      <c r="K838" s="56">
        <f t="shared" si="37"/>
        <v>-0.56094504258079414</v>
      </c>
      <c r="L838" s="56">
        <f t="shared" si="38"/>
        <v>1.6990740027951157</v>
      </c>
    </row>
    <row r="839" spans="1:12" x14ac:dyDescent="0.2">
      <c r="A839" s="160" t="s">
        <v>2461</v>
      </c>
      <c r="B839" s="161" t="s">
        <v>1848</v>
      </c>
      <c r="C839" s="160" t="s">
        <v>596</v>
      </c>
      <c r="D839" s="160" t="s">
        <v>570</v>
      </c>
      <c r="E839" s="160" t="s">
        <v>164</v>
      </c>
      <c r="F839" s="162">
        <v>0.14218592000000002</v>
      </c>
      <c r="G839" s="162">
        <v>3.8301999999999998E-3</v>
      </c>
      <c r="H839" s="56">
        <f t="shared" ref="H839:H902" si="39">IF(ISERROR(F839/G839-1),"",IF((F839/G839-1)&gt;10000%,"",F839/G839-1))</f>
        <v>36.122322594120419</v>
      </c>
      <c r="I839" s="162">
        <v>0.34512182963559995</v>
      </c>
      <c r="J839" s="162">
        <v>3.5082130543830005E-2</v>
      </c>
      <c r="K839" s="56">
        <f t="shared" ref="K839:K902" si="40">IF(ISERROR(I839/J839-1),"",IF((I839/J839-1)&gt;10000%,"",I839/J839-1))</f>
        <v>8.8375390629260835</v>
      </c>
      <c r="L839" s="56">
        <f t="shared" ref="L839:L902" si="41">IF(ISERROR(I839/F839),"",IF(I839/F839&gt;10000%,"",I839/F839))</f>
        <v>2.4272574220822984</v>
      </c>
    </row>
    <row r="840" spans="1:12" x14ac:dyDescent="0.2">
      <c r="A840" s="160" t="s">
        <v>2464</v>
      </c>
      <c r="B840" s="161" t="s">
        <v>2311</v>
      </c>
      <c r="C840" s="160" t="s">
        <v>3149</v>
      </c>
      <c r="D840" s="160" t="s">
        <v>163</v>
      </c>
      <c r="E840" s="160" t="s">
        <v>164</v>
      </c>
      <c r="F840" s="162">
        <v>0.16839471</v>
      </c>
      <c r="G840" s="162">
        <v>6.3630900000000001E-3</v>
      </c>
      <c r="H840" s="56">
        <f t="shared" si="39"/>
        <v>25.464298006157385</v>
      </c>
      <c r="I840" s="162">
        <v>0.34271773999999999</v>
      </c>
      <c r="J840" s="162">
        <v>1.2688491900000001</v>
      </c>
      <c r="K840" s="56">
        <f t="shared" si="40"/>
        <v>-0.72989875967844542</v>
      </c>
      <c r="L840" s="56">
        <f t="shared" si="41"/>
        <v>2.0352049063774031</v>
      </c>
    </row>
    <row r="841" spans="1:12" x14ac:dyDescent="0.2">
      <c r="A841" s="160" t="s">
        <v>3120</v>
      </c>
      <c r="B841" s="161" t="s">
        <v>244</v>
      </c>
      <c r="C841" s="160" t="s">
        <v>2500</v>
      </c>
      <c r="D841" s="160" t="s">
        <v>162</v>
      </c>
      <c r="E841" s="160" t="s">
        <v>644</v>
      </c>
      <c r="F841" s="162">
        <v>0.45133307</v>
      </c>
      <c r="G841" s="162">
        <v>0.60565026</v>
      </c>
      <c r="H841" s="56">
        <f t="shared" si="39"/>
        <v>-0.25479587840018425</v>
      </c>
      <c r="I841" s="162">
        <v>0.33903055999999998</v>
      </c>
      <c r="J841" s="162">
        <v>3.9680230000000004E-2</v>
      </c>
      <c r="K841" s="56">
        <f t="shared" si="40"/>
        <v>7.5440674108995829</v>
      </c>
      <c r="L841" s="56">
        <f t="shared" si="41"/>
        <v>0.75117597742172981</v>
      </c>
    </row>
    <row r="842" spans="1:12" x14ac:dyDescent="0.2">
      <c r="A842" s="160" t="s">
        <v>3113</v>
      </c>
      <c r="B842" s="161" t="s">
        <v>249</v>
      </c>
      <c r="C842" s="160" t="s">
        <v>2500</v>
      </c>
      <c r="D842" s="160" t="s">
        <v>162</v>
      </c>
      <c r="E842" s="160" t="s">
        <v>644</v>
      </c>
      <c r="F842" s="162">
        <v>0.59561525000000004</v>
      </c>
      <c r="G842" s="162">
        <v>1.02485885</v>
      </c>
      <c r="H842" s="56">
        <f t="shared" si="39"/>
        <v>-0.41883192012246362</v>
      </c>
      <c r="I842" s="162">
        <v>0.33894947999999997</v>
      </c>
      <c r="J842" s="162">
        <v>1.1556886200000001</v>
      </c>
      <c r="K842" s="56">
        <f t="shared" si="40"/>
        <v>-0.70671210728024647</v>
      </c>
      <c r="L842" s="56">
        <f t="shared" si="41"/>
        <v>0.56907454938401925</v>
      </c>
    </row>
    <row r="843" spans="1:12" x14ac:dyDescent="0.2">
      <c r="A843" s="160" t="s">
        <v>2421</v>
      </c>
      <c r="B843" s="161" t="s">
        <v>645</v>
      </c>
      <c r="C843" s="160" t="s">
        <v>2500</v>
      </c>
      <c r="D843" s="160" t="s">
        <v>162</v>
      </c>
      <c r="E843" s="160" t="s">
        <v>644</v>
      </c>
      <c r="F843" s="162">
        <v>0.43139400999999999</v>
      </c>
      <c r="G843" s="162">
        <v>1.2978307900000001</v>
      </c>
      <c r="H843" s="56">
        <f t="shared" si="39"/>
        <v>-0.66760380989265944</v>
      </c>
      <c r="I843" s="162">
        <v>0.32674150744910285</v>
      </c>
      <c r="J843" s="162">
        <v>0.42524930812650552</v>
      </c>
      <c r="K843" s="56">
        <f t="shared" si="40"/>
        <v>-0.231647174480759</v>
      </c>
      <c r="L843" s="56">
        <f t="shared" si="41"/>
        <v>0.75740854039466809</v>
      </c>
    </row>
    <row r="844" spans="1:12" x14ac:dyDescent="0.2">
      <c r="A844" s="160" t="s">
        <v>1600</v>
      </c>
      <c r="B844" s="160" t="s">
        <v>1586</v>
      </c>
      <c r="C844" s="160" t="s">
        <v>2501</v>
      </c>
      <c r="D844" s="160" t="s">
        <v>163</v>
      </c>
      <c r="E844" s="160" t="s">
        <v>644</v>
      </c>
      <c r="F844" s="162">
        <v>0.37824526000000003</v>
      </c>
      <c r="G844" s="162">
        <v>1.3638050500000001</v>
      </c>
      <c r="H844" s="56">
        <f t="shared" si="39"/>
        <v>-0.72265445123553396</v>
      </c>
      <c r="I844" s="162">
        <v>0.32367666004170004</v>
      </c>
      <c r="J844" s="162">
        <v>9.7319218386144524</v>
      </c>
      <c r="K844" s="56">
        <f t="shared" si="40"/>
        <v>-0.96674072547958501</v>
      </c>
      <c r="L844" s="56">
        <f t="shared" si="41"/>
        <v>0.85573223056833547</v>
      </c>
    </row>
    <row r="845" spans="1:12" x14ac:dyDescent="0.2">
      <c r="A845" s="160" t="s">
        <v>1156</v>
      </c>
      <c r="B845" s="161" t="s">
        <v>354</v>
      </c>
      <c r="C845" s="160" t="s">
        <v>1146</v>
      </c>
      <c r="D845" s="160" t="s">
        <v>162</v>
      </c>
      <c r="E845" s="160" t="s">
        <v>644</v>
      </c>
      <c r="F845" s="162">
        <v>0.76638664000000001</v>
      </c>
      <c r="G845" s="162">
        <v>0.89541749999999998</v>
      </c>
      <c r="H845" s="56">
        <f t="shared" si="39"/>
        <v>-0.14410133820257032</v>
      </c>
      <c r="I845" s="162">
        <v>0.32079096155954989</v>
      </c>
      <c r="J845" s="162">
        <v>6.8596291789272161</v>
      </c>
      <c r="K845" s="56">
        <f t="shared" si="40"/>
        <v>-0.95323494124944541</v>
      </c>
      <c r="L845" s="56">
        <f t="shared" si="41"/>
        <v>0.41857587908832788</v>
      </c>
    </row>
    <row r="846" spans="1:12" x14ac:dyDescent="0.2">
      <c r="A846" s="160" t="s">
        <v>2030</v>
      </c>
      <c r="B846" s="161" t="s">
        <v>2558</v>
      </c>
      <c r="C846" s="160" t="s">
        <v>3151</v>
      </c>
      <c r="D846" s="160" t="s">
        <v>570</v>
      </c>
      <c r="E846" s="160" t="s">
        <v>644</v>
      </c>
      <c r="F846" s="162">
        <v>0.23737480999999999</v>
      </c>
      <c r="G846" s="162">
        <v>1.01724719</v>
      </c>
      <c r="H846" s="56">
        <f t="shared" si="39"/>
        <v>-0.76664982480806854</v>
      </c>
      <c r="I846" s="162">
        <v>0.31085580000000002</v>
      </c>
      <c r="J846" s="162">
        <v>10.402470539999999</v>
      </c>
      <c r="K846" s="56">
        <f t="shared" si="40"/>
        <v>-0.97011711796686328</v>
      </c>
      <c r="L846" s="56">
        <f t="shared" si="41"/>
        <v>1.3095568143898673</v>
      </c>
    </row>
    <row r="847" spans="1:12" x14ac:dyDescent="0.2">
      <c r="A847" s="160" t="s">
        <v>2443</v>
      </c>
      <c r="B847" s="161" t="s">
        <v>1611</v>
      </c>
      <c r="C847" s="160" t="s">
        <v>3149</v>
      </c>
      <c r="D847" s="160" t="s">
        <v>163</v>
      </c>
      <c r="E847" s="160" t="s">
        <v>164</v>
      </c>
      <c r="F847" s="162">
        <v>0.75488157</v>
      </c>
      <c r="G847" s="162">
        <v>1.5751281499999998</v>
      </c>
      <c r="H847" s="56">
        <f t="shared" si="39"/>
        <v>-0.52074910857253109</v>
      </c>
      <c r="I847" s="162">
        <v>0.29891509999999999</v>
      </c>
      <c r="J847" s="162">
        <v>7.3357498899999998</v>
      </c>
      <c r="K847" s="56">
        <f t="shared" si="40"/>
        <v>-0.95925227761547904</v>
      </c>
      <c r="L847" s="56">
        <f t="shared" si="41"/>
        <v>0.39597615292157679</v>
      </c>
    </row>
    <row r="848" spans="1:12" x14ac:dyDescent="0.2">
      <c r="A848" s="160" t="s">
        <v>2463</v>
      </c>
      <c r="B848" s="161" t="s">
        <v>1701</v>
      </c>
      <c r="C848" s="160" t="s">
        <v>2501</v>
      </c>
      <c r="D848" s="160" t="s">
        <v>570</v>
      </c>
      <c r="E848" s="160" t="s">
        <v>644</v>
      </c>
      <c r="F848" s="162">
        <v>0.12667544</v>
      </c>
      <c r="G848" s="162">
        <v>0.35895818000000002</v>
      </c>
      <c r="H848" s="56">
        <f t="shared" si="39"/>
        <v>-0.64710251205307534</v>
      </c>
      <c r="I848" s="162">
        <v>0.29808164000000004</v>
      </c>
      <c r="J848" s="162">
        <v>0.7364359399999999</v>
      </c>
      <c r="K848" s="56">
        <f t="shared" si="40"/>
        <v>-0.59523751651772994</v>
      </c>
      <c r="L848" s="56">
        <f t="shared" si="41"/>
        <v>2.3531131212174992</v>
      </c>
    </row>
    <row r="849" spans="1:16" x14ac:dyDescent="0.2">
      <c r="A849" s="160" t="s">
        <v>2763</v>
      </c>
      <c r="B849" s="161" t="s">
        <v>348</v>
      </c>
      <c r="C849" s="160" t="s">
        <v>1146</v>
      </c>
      <c r="D849" s="160" t="s">
        <v>163</v>
      </c>
      <c r="E849" s="160" t="s">
        <v>164</v>
      </c>
      <c r="F849" s="162">
        <v>0.45556184999999999</v>
      </c>
      <c r="G849" s="162">
        <v>0.91093602000000007</v>
      </c>
      <c r="H849" s="56">
        <f t="shared" si="39"/>
        <v>-0.49989698508134528</v>
      </c>
      <c r="I849" s="162">
        <v>0.29610697999999996</v>
      </c>
      <c r="J849" s="162">
        <v>1.4753923600000001</v>
      </c>
      <c r="K849" s="56">
        <f t="shared" si="40"/>
        <v>-0.7993028918761651</v>
      </c>
      <c r="L849" s="56">
        <f t="shared" si="41"/>
        <v>0.64998195085914234</v>
      </c>
    </row>
    <row r="850" spans="1:16" x14ac:dyDescent="0.2">
      <c r="A850" s="160" t="s">
        <v>2447</v>
      </c>
      <c r="B850" s="161" t="s">
        <v>2060</v>
      </c>
      <c r="C850" s="160" t="s">
        <v>3149</v>
      </c>
      <c r="D850" s="160" t="s">
        <v>570</v>
      </c>
      <c r="E850" s="160" t="s">
        <v>164</v>
      </c>
      <c r="F850" s="162">
        <v>0.38930931000000002</v>
      </c>
      <c r="G850" s="162">
        <v>0.62861395999999992</v>
      </c>
      <c r="H850" s="56">
        <f t="shared" si="39"/>
        <v>-0.3806861845702566</v>
      </c>
      <c r="I850" s="162">
        <v>0.29271232000000003</v>
      </c>
      <c r="J850" s="162">
        <v>0.87883789000000001</v>
      </c>
      <c r="K850" s="56">
        <f t="shared" si="40"/>
        <v>-0.66693252153704929</v>
      </c>
      <c r="L850" s="56">
        <f t="shared" si="41"/>
        <v>0.75187598262163324</v>
      </c>
    </row>
    <row r="851" spans="1:16" x14ac:dyDescent="0.2">
      <c r="A851" s="160" t="s">
        <v>1720</v>
      </c>
      <c r="B851" s="161" t="s">
        <v>1130</v>
      </c>
      <c r="C851" s="160" t="s">
        <v>1923</v>
      </c>
      <c r="D851" s="160" t="s">
        <v>162</v>
      </c>
      <c r="E851" s="160" t="s">
        <v>644</v>
      </c>
      <c r="F851" s="162">
        <v>0.60780635999999999</v>
      </c>
      <c r="G851" s="162">
        <v>2.6259907</v>
      </c>
      <c r="H851" s="56">
        <f t="shared" si="39"/>
        <v>-0.76854207442547307</v>
      </c>
      <c r="I851" s="162">
        <v>0.29201734999999995</v>
      </c>
      <c r="J851" s="162">
        <v>2.4920166200000002</v>
      </c>
      <c r="K851" s="56">
        <f t="shared" si="40"/>
        <v>-0.88281885937020754</v>
      </c>
      <c r="L851" s="56">
        <f t="shared" si="41"/>
        <v>0.48044470939724943</v>
      </c>
    </row>
    <row r="852" spans="1:16" x14ac:dyDescent="0.2">
      <c r="A852" s="160" t="s">
        <v>2535</v>
      </c>
      <c r="B852" s="160" t="s">
        <v>2536</v>
      </c>
      <c r="C852" s="160" t="s">
        <v>1923</v>
      </c>
      <c r="D852" s="160" t="s">
        <v>162</v>
      </c>
      <c r="E852" s="160" t="s">
        <v>644</v>
      </c>
      <c r="F852" s="162">
        <v>0.75532887999999998</v>
      </c>
      <c r="G852" s="162">
        <v>2.4063999999999999E-2</v>
      </c>
      <c r="H852" s="56">
        <f t="shared" si="39"/>
        <v>30.388334441489363</v>
      </c>
      <c r="I852" s="162">
        <v>0.28976573999999999</v>
      </c>
      <c r="J852" s="162">
        <v>0</v>
      </c>
      <c r="K852" s="56" t="str">
        <f t="shared" si="40"/>
        <v/>
      </c>
      <c r="L852" s="56">
        <f t="shared" si="41"/>
        <v>0.38362857249679105</v>
      </c>
    </row>
    <row r="853" spans="1:16" x14ac:dyDescent="0.2">
      <c r="A853" s="160" t="s">
        <v>2183</v>
      </c>
      <c r="B853" s="161" t="s">
        <v>2184</v>
      </c>
      <c r="C853" s="160" t="s">
        <v>596</v>
      </c>
      <c r="D853" s="160" t="s">
        <v>163</v>
      </c>
      <c r="E853" s="160" t="s">
        <v>644</v>
      </c>
      <c r="F853" s="162">
        <v>0.12171797999999999</v>
      </c>
      <c r="G853" s="162">
        <v>6.6265000000000004E-2</v>
      </c>
      <c r="H853" s="56">
        <f t="shared" si="39"/>
        <v>0.83683664076058228</v>
      </c>
      <c r="I853" s="162">
        <v>0.28940309999999997</v>
      </c>
      <c r="J853" s="162">
        <v>1.6255999999999998E-3</v>
      </c>
      <c r="K853" s="56" t="str">
        <f t="shared" si="40"/>
        <v/>
      </c>
      <c r="L853" s="56">
        <f t="shared" si="41"/>
        <v>2.3776528332133018</v>
      </c>
    </row>
    <row r="854" spans="1:16" x14ac:dyDescent="0.2">
      <c r="A854" s="160" t="s">
        <v>1599</v>
      </c>
      <c r="B854" s="161" t="s">
        <v>1585</v>
      </c>
      <c r="C854" s="160" t="s">
        <v>2501</v>
      </c>
      <c r="D854" s="160" t="s">
        <v>163</v>
      </c>
      <c r="E854" s="160" t="s">
        <v>644</v>
      </c>
      <c r="F854" s="162">
        <v>0.15049879999999999</v>
      </c>
      <c r="G854" s="162">
        <v>0.43577077000000003</v>
      </c>
      <c r="H854" s="56">
        <f t="shared" si="39"/>
        <v>-0.65463768944392497</v>
      </c>
      <c r="I854" s="162">
        <v>0.28572585</v>
      </c>
      <c r="J854" s="162">
        <v>0.45524812731359998</v>
      </c>
      <c r="K854" s="56">
        <f t="shared" si="40"/>
        <v>-0.37237336551814892</v>
      </c>
      <c r="L854" s="56">
        <f t="shared" si="41"/>
        <v>1.8985257689762312</v>
      </c>
      <c r="M854" s="127"/>
      <c r="P854" s="127"/>
    </row>
    <row r="855" spans="1:16" x14ac:dyDescent="0.2">
      <c r="A855" s="160" t="s">
        <v>1247</v>
      </c>
      <c r="B855" s="161" t="s">
        <v>232</v>
      </c>
      <c r="C855" s="160" t="s">
        <v>3150</v>
      </c>
      <c r="D855" s="160" t="s">
        <v>163</v>
      </c>
      <c r="E855" s="160" t="s">
        <v>164</v>
      </c>
      <c r="F855" s="162">
        <v>2.2184337099999998</v>
      </c>
      <c r="G855" s="162">
        <v>0.92788137000000004</v>
      </c>
      <c r="H855" s="56">
        <f t="shared" si="39"/>
        <v>1.3908592000289861</v>
      </c>
      <c r="I855" s="162">
        <v>0.25675059</v>
      </c>
      <c r="J855" s="162">
        <v>5.3488073099999998</v>
      </c>
      <c r="K855" s="56">
        <f t="shared" si="40"/>
        <v>-0.95199853441719884</v>
      </c>
      <c r="L855" s="56">
        <f t="shared" si="41"/>
        <v>0.11573507418438932</v>
      </c>
    </row>
    <row r="856" spans="1:16" x14ac:dyDescent="0.2">
      <c r="A856" s="160" t="s">
        <v>2744</v>
      </c>
      <c r="B856" s="161" t="s">
        <v>388</v>
      </c>
      <c r="C856" s="160" t="s">
        <v>1146</v>
      </c>
      <c r="D856" s="160" t="s">
        <v>162</v>
      </c>
      <c r="E856" s="160" t="s">
        <v>644</v>
      </c>
      <c r="F856" s="162">
        <v>0.60333231999999992</v>
      </c>
      <c r="G856" s="162">
        <v>1.1729713100000001</v>
      </c>
      <c r="H856" s="56">
        <f t="shared" si="39"/>
        <v>-0.4856376154673383</v>
      </c>
      <c r="I856" s="162">
        <v>0.25672522889678562</v>
      </c>
      <c r="J856" s="162">
        <v>7.8177678736736658</v>
      </c>
      <c r="K856" s="56">
        <f t="shared" si="40"/>
        <v>-0.96716131342792766</v>
      </c>
      <c r="L856" s="56">
        <f t="shared" si="41"/>
        <v>0.42551214378302432</v>
      </c>
    </row>
    <row r="857" spans="1:16" x14ac:dyDescent="0.2">
      <c r="A857" s="160" t="s">
        <v>2752</v>
      </c>
      <c r="B857" s="161" t="s">
        <v>326</v>
      </c>
      <c r="C857" s="160" t="s">
        <v>1146</v>
      </c>
      <c r="D857" s="160" t="s">
        <v>163</v>
      </c>
      <c r="E857" s="160" t="s">
        <v>644</v>
      </c>
      <c r="F857" s="162">
        <v>0.12427119</v>
      </c>
      <c r="G857" s="162">
        <v>0.54484476000000004</v>
      </c>
      <c r="H857" s="56">
        <f t="shared" si="39"/>
        <v>-0.77191449909511844</v>
      </c>
      <c r="I857" s="162">
        <v>0.25485157999999997</v>
      </c>
      <c r="J857" s="162">
        <v>1.03235944</v>
      </c>
      <c r="K857" s="56">
        <f t="shared" si="40"/>
        <v>-0.75313677569510096</v>
      </c>
      <c r="L857" s="56">
        <f t="shared" si="41"/>
        <v>2.0507696112027247</v>
      </c>
    </row>
    <row r="858" spans="1:16" x14ac:dyDescent="0.2">
      <c r="A858" s="160" t="s">
        <v>2870</v>
      </c>
      <c r="B858" s="161" t="s">
        <v>1746</v>
      </c>
      <c r="C858" s="160" t="s">
        <v>2501</v>
      </c>
      <c r="D858" s="160" t="s">
        <v>570</v>
      </c>
      <c r="E858" s="160" t="s">
        <v>164</v>
      </c>
      <c r="F858" s="162">
        <v>4.2868780000000002E-2</v>
      </c>
      <c r="G858" s="162">
        <v>0.33863253000000004</v>
      </c>
      <c r="H858" s="56">
        <f t="shared" si="39"/>
        <v>-0.87340619638638972</v>
      </c>
      <c r="I858" s="162">
        <v>0.24821385999999998</v>
      </c>
      <c r="J858" s="162">
        <v>2.0863410200000003</v>
      </c>
      <c r="K858" s="56">
        <f t="shared" si="40"/>
        <v>-0.88102910424490433</v>
      </c>
      <c r="L858" s="56">
        <f t="shared" si="41"/>
        <v>5.7900845323799741</v>
      </c>
    </row>
    <row r="859" spans="1:16" x14ac:dyDescent="0.2">
      <c r="A859" s="160" t="s">
        <v>2777</v>
      </c>
      <c r="B859" s="160" t="s">
        <v>2778</v>
      </c>
      <c r="C859" s="160" t="s">
        <v>2779</v>
      </c>
      <c r="D859" s="160" t="s">
        <v>163</v>
      </c>
      <c r="E859" s="160" t="s">
        <v>644</v>
      </c>
      <c r="F859" s="162">
        <v>5.3714830000000005E-2</v>
      </c>
      <c r="G859" s="162">
        <v>0</v>
      </c>
      <c r="H859" s="56" t="str">
        <f t="shared" si="39"/>
        <v/>
      </c>
      <c r="I859" s="162">
        <v>0.24593459000000001</v>
      </c>
      <c r="J859" s="162">
        <v>6.2E-2</v>
      </c>
      <c r="K859" s="56">
        <f t="shared" si="40"/>
        <v>2.966686935483871</v>
      </c>
      <c r="L859" s="56">
        <f t="shared" si="41"/>
        <v>4.5785231006036877</v>
      </c>
    </row>
    <row r="860" spans="1:16" x14ac:dyDescent="0.2">
      <c r="A860" s="160" t="s">
        <v>3071</v>
      </c>
      <c r="B860" s="161" t="s">
        <v>360</v>
      </c>
      <c r="C860" s="160" t="s">
        <v>3148</v>
      </c>
      <c r="D860" s="160" t="s">
        <v>163</v>
      </c>
      <c r="E860" s="160" t="s">
        <v>164</v>
      </c>
      <c r="F860" s="162">
        <v>0.51481401999999998</v>
      </c>
      <c r="G860" s="162">
        <v>1.0196215799999999</v>
      </c>
      <c r="H860" s="56">
        <f t="shared" si="39"/>
        <v>-0.49509305207133802</v>
      </c>
      <c r="I860" s="162">
        <v>0.24495364</v>
      </c>
      <c r="J860" s="162">
        <v>1.08545844</v>
      </c>
      <c r="K860" s="56">
        <f t="shared" si="40"/>
        <v>-0.77433162710494929</v>
      </c>
      <c r="L860" s="56">
        <f t="shared" si="41"/>
        <v>0.47580996337279241</v>
      </c>
    </row>
    <row r="861" spans="1:16" x14ac:dyDescent="0.2">
      <c r="A861" s="160" t="s">
        <v>3089</v>
      </c>
      <c r="B861" s="161" t="s">
        <v>283</v>
      </c>
      <c r="C861" s="160" t="s">
        <v>3148</v>
      </c>
      <c r="D861" s="160" t="s">
        <v>162</v>
      </c>
      <c r="E861" s="160" t="s">
        <v>644</v>
      </c>
      <c r="F861" s="162">
        <v>0.44336564000000001</v>
      </c>
      <c r="G861" s="162">
        <v>0.78811063999999997</v>
      </c>
      <c r="H861" s="56">
        <f t="shared" si="39"/>
        <v>-0.43743223667174447</v>
      </c>
      <c r="I861" s="162">
        <v>0.230940446868</v>
      </c>
      <c r="J861" s="162">
        <v>1.6254928815574301</v>
      </c>
      <c r="K861" s="56">
        <f t="shared" si="40"/>
        <v>-0.85792589466972657</v>
      </c>
      <c r="L861" s="56">
        <f t="shared" si="41"/>
        <v>0.52088034351962864</v>
      </c>
    </row>
    <row r="862" spans="1:16" x14ac:dyDescent="0.2">
      <c r="A862" s="160" t="s">
        <v>2732</v>
      </c>
      <c r="B862" s="161" t="s">
        <v>375</v>
      </c>
      <c r="C862" s="160" t="s">
        <v>1146</v>
      </c>
      <c r="D862" s="160" t="s">
        <v>162</v>
      </c>
      <c r="E862" s="160" t="s">
        <v>644</v>
      </c>
      <c r="F862" s="162">
        <v>1.8488052699999999</v>
      </c>
      <c r="G862" s="162">
        <v>0.12026092999999999</v>
      </c>
      <c r="H862" s="56">
        <f t="shared" si="39"/>
        <v>14.37328266129324</v>
      </c>
      <c r="I862" s="162">
        <v>0.22615098480213208</v>
      </c>
      <c r="J862" s="162">
        <v>8.0727196510900097</v>
      </c>
      <c r="K862" s="56">
        <f t="shared" si="40"/>
        <v>-0.97198577498332961</v>
      </c>
      <c r="L862" s="56">
        <f t="shared" si="41"/>
        <v>0.12232277161462878</v>
      </c>
    </row>
    <row r="863" spans="1:16" x14ac:dyDescent="0.2">
      <c r="A863" s="160" t="s">
        <v>1291</v>
      </c>
      <c r="B863" s="160" t="s">
        <v>3266</v>
      </c>
      <c r="C863" s="160" t="s">
        <v>2499</v>
      </c>
      <c r="D863" s="160" t="s">
        <v>162</v>
      </c>
      <c r="E863" s="160" t="s">
        <v>644</v>
      </c>
      <c r="F863" s="162">
        <v>1.8411910499999999</v>
      </c>
      <c r="G863" s="162">
        <v>1.8267580999999999</v>
      </c>
      <c r="H863" s="56">
        <f t="shared" si="39"/>
        <v>7.9008545247452044E-3</v>
      </c>
      <c r="I863" s="162">
        <v>0.22293134000000001</v>
      </c>
      <c r="J863" s="162">
        <v>2.3097389999999999E-2</v>
      </c>
      <c r="K863" s="56">
        <f t="shared" si="40"/>
        <v>8.6517978871205798</v>
      </c>
      <c r="L863" s="56">
        <f t="shared" si="41"/>
        <v>0.12107996071347404</v>
      </c>
    </row>
    <row r="864" spans="1:16" x14ac:dyDescent="0.2">
      <c r="A864" s="160" t="s">
        <v>3134</v>
      </c>
      <c r="B864" s="160" t="s">
        <v>2796</v>
      </c>
      <c r="C864" s="160" t="s">
        <v>2499</v>
      </c>
      <c r="D864" s="160" t="s">
        <v>162</v>
      </c>
      <c r="E864" s="160" t="s">
        <v>644</v>
      </c>
      <c r="F864" s="162">
        <v>0.6193514200000001</v>
      </c>
      <c r="G864" s="162">
        <v>0.45644346000000002</v>
      </c>
      <c r="H864" s="56">
        <f t="shared" si="39"/>
        <v>0.35690720598779113</v>
      </c>
      <c r="I864" s="162">
        <v>0.22232207999999998</v>
      </c>
      <c r="J864" s="162">
        <v>0</v>
      </c>
      <c r="K864" s="56" t="str">
        <f t="shared" si="40"/>
        <v/>
      </c>
      <c r="L864" s="56">
        <f t="shared" si="41"/>
        <v>0.35895950638169188</v>
      </c>
    </row>
    <row r="865" spans="1:12" x14ac:dyDescent="0.2">
      <c r="A865" s="160" t="s">
        <v>2791</v>
      </c>
      <c r="B865" s="160" t="s">
        <v>2792</v>
      </c>
      <c r="C865" s="160" t="s">
        <v>2500</v>
      </c>
      <c r="D865" s="160" t="s">
        <v>163</v>
      </c>
      <c r="E865" s="160" t="s">
        <v>644</v>
      </c>
      <c r="F865" s="162">
        <v>0.48496094000000001</v>
      </c>
      <c r="G865" s="162">
        <v>0.3033613</v>
      </c>
      <c r="H865" s="56">
        <f t="shared" si="39"/>
        <v>0.59862493996432642</v>
      </c>
      <c r="I865" s="162">
        <v>0.22163607999999999</v>
      </c>
      <c r="J865" s="162">
        <v>0</v>
      </c>
      <c r="K865" s="56" t="str">
        <f t="shared" si="40"/>
        <v/>
      </c>
      <c r="L865" s="56">
        <f t="shared" si="41"/>
        <v>0.4570184147201628</v>
      </c>
    </row>
    <row r="866" spans="1:12" x14ac:dyDescent="0.2">
      <c r="A866" s="160" t="s">
        <v>2587</v>
      </c>
      <c r="B866" s="161" t="s">
        <v>2588</v>
      </c>
      <c r="C866" s="160" t="s">
        <v>2541</v>
      </c>
      <c r="D866" s="160" t="s">
        <v>163</v>
      </c>
      <c r="E866" s="160" t="s">
        <v>164</v>
      </c>
      <c r="F866" s="162">
        <v>1.3991224899999999</v>
      </c>
      <c r="G866" s="162">
        <v>2.9572077499999998</v>
      </c>
      <c r="H866" s="56">
        <f t="shared" si="39"/>
        <v>-0.52687717323884331</v>
      </c>
      <c r="I866" s="162">
        <v>0.22101455908419998</v>
      </c>
      <c r="J866" s="162">
        <v>0.90623808433280006</v>
      </c>
      <c r="K866" s="56">
        <f t="shared" si="40"/>
        <v>-0.75611865920762134</v>
      </c>
      <c r="L866" s="56">
        <f t="shared" si="41"/>
        <v>0.15796655451103497</v>
      </c>
    </row>
    <row r="867" spans="1:12" x14ac:dyDescent="0.2">
      <c r="A867" s="160" t="s">
        <v>1924</v>
      </c>
      <c r="B867" s="161" t="s">
        <v>720</v>
      </c>
      <c r="C867" s="160" t="s">
        <v>3151</v>
      </c>
      <c r="D867" s="160" t="s">
        <v>162</v>
      </c>
      <c r="E867" s="160" t="s">
        <v>644</v>
      </c>
      <c r="F867" s="162">
        <v>0.60328890000000002</v>
      </c>
      <c r="G867" s="162">
        <v>0.30378940000000004</v>
      </c>
      <c r="H867" s="56">
        <f t="shared" si="39"/>
        <v>0.98587870412858369</v>
      </c>
      <c r="I867" s="162">
        <v>0.21717613999999999</v>
      </c>
      <c r="J867" s="162">
        <v>0.48861179999999999</v>
      </c>
      <c r="K867" s="56">
        <f t="shared" si="40"/>
        <v>-0.55552416048896069</v>
      </c>
      <c r="L867" s="56">
        <f t="shared" si="41"/>
        <v>0.35998696478585962</v>
      </c>
    </row>
    <row r="868" spans="1:12" x14ac:dyDescent="0.2">
      <c r="A868" s="160" t="s">
        <v>1249</v>
      </c>
      <c r="B868" s="161" t="s">
        <v>51</v>
      </c>
      <c r="C868" s="160" t="s">
        <v>3151</v>
      </c>
      <c r="D868" s="160" t="s">
        <v>163</v>
      </c>
      <c r="E868" s="160" t="s">
        <v>164</v>
      </c>
      <c r="F868" s="162">
        <v>0.2987456</v>
      </c>
      <c r="G868" s="162">
        <v>0.12874850999999998</v>
      </c>
      <c r="H868" s="56">
        <f t="shared" si="39"/>
        <v>1.3203810280988888</v>
      </c>
      <c r="I868" s="162">
        <v>0.21411148999999999</v>
      </c>
      <c r="J868" s="162">
        <v>1.1845393054200001E-2</v>
      </c>
      <c r="K868" s="56">
        <f t="shared" si="40"/>
        <v>17.075507416284751</v>
      </c>
      <c r="L868" s="56">
        <f t="shared" si="41"/>
        <v>0.71670173552346872</v>
      </c>
    </row>
    <row r="869" spans="1:12" x14ac:dyDescent="0.2">
      <c r="A869" s="160" t="s">
        <v>2403</v>
      </c>
      <c r="B869" s="161" t="s">
        <v>867</v>
      </c>
      <c r="C869" s="160" t="s">
        <v>3149</v>
      </c>
      <c r="D869" s="160" t="s">
        <v>163</v>
      </c>
      <c r="E869" s="160" t="s">
        <v>164</v>
      </c>
      <c r="F869" s="162">
        <v>2.9613549999999999E-2</v>
      </c>
      <c r="G869" s="162">
        <v>1.0204472499999999</v>
      </c>
      <c r="H869" s="56">
        <f t="shared" si="39"/>
        <v>-0.97097983261751164</v>
      </c>
      <c r="I869" s="162">
        <v>0.20986064999999998</v>
      </c>
      <c r="J869" s="162">
        <v>3.24251406</v>
      </c>
      <c r="K869" s="56">
        <f t="shared" si="40"/>
        <v>-0.93527841479891682</v>
      </c>
      <c r="L869" s="56">
        <f t="shared" si="41"/>
        <v>7.0866427699482157</v>
      </c>
    </row>
    <row r="870" spans="1:12" x14ac:dyDescent="0.2">
      <c r="A870" s="160" t="s">
        <v>2513</v>
      </c>
      <c r="B870" s="160" t="s">
        <v>2514</v>
      </c>
      <c r="C870" s="160" t="s">
        <v>2510</v>
      </c>
      <c r="D870" s="160" t="s">
        <v>163</v>
      </c>
      <c r="E870" s="160" t="s">
        <v>164</v>
      </c>
      <c r="F870" s="162">
        <v>0.18444257</v>
      </c>
      <c r="G870" s="162">
        <v>0.39289418999999998</v>
      </c>
      <c r="H870" s="56">
        <f t="shared" si="39"/>
        <v>-0.53055409142089882</v>
      </c>
      <c r="I870" s="162">
        <v>0.20753494000000003</v>
      </c>
      <c r="J870" s="162">
        <v>0.66717562999999991</v>
      </c>
      <c r="K870" s="56">
        <f t="shared" si="40"/>
        <v>-0.68893507096474726</v>
      </c>
      <c r="L870" s="56">
        <f t="shared" si="41"/>
        <v>1.1252008687582267</v>
      </c>
    </row>
    <row r="871" spans="1:12" x14ac:dyDescent="0.2">
      <c r="A871" s="160" t="s">
        <v>2789</v>
      </c>
      <c r="B871" s="160" t="s">
        <v>2790</v>
      </c>
      <c r="C871" s="160" t="s">
        <v>3149</v>
      </c>
      <c r="D871" s="160" t="s">
        <v>163</v>
      </c>
      <c r="E871" s="160" t="s">
        <v>644</v>
      </c>
      <c r="F871" s="162">
        <v>6.9989399999999995E-3</v>
      </c>
      <c r="G871" s="162">
        <v>2.484664E-2</v>
      </c>
      <c r="H871" s="56">
        <f t="shared" si="39"/>
        <v>-0.71831442802729062</v>
      </c>
      <c r="I871" s="162">
        <v>0.20370842</v>
      </c>
      <c r="J871" s="162">
        <v>3.6492540000000004E-2</v>
      </c>
      <c r="K871" s="56">
        <f t="shared" si="40"/>
        <v>4.5821935113313561</v>
      </c>
      <c r="L871" s="56">
        <f t="shared" si="41"/>
        <v>29.105610278127834</v>
      </c>
    </row>
    <row r="872" spans="1:12" x14ac:dyDescent="0.2">
      <c r="A872" s="160" t="s">
        <v>1526</v>
      </c>
      <c r="B872" s="161" t="s">
        <v>628</v>
      </c>
      <c r="C872" s="160" t="s">
        <v>2499</v>
      </c>
      <c r="D872" s="160" t="s">
        <v>162</v>
      </c>
      <c r="E872" s="160" t="s">
        <v>644</v>
      </c>
      <c r="F872" s="162">
        <v>0.73459273000000003</v>
      </c>
      <c r="G872" s="162">
        <v>0.62126868999999996</v>
      </c>
      <c r="H872" s="56">
        <f t="shared" si="39"/>
        <v>0.18240745401156477</v>
      </c>
      <c r="I872" s="162">
        <v>0.20169217</v>
      </c>
      <c r="J872" s="162">
        <v>9.8512970000000005E-2</v>
      </c>
      <c r="K872" s="56">
        <f t="shared" si="40"/>
        <v>1.047366656390524</v>
      </c>
      <c r="L872" s="56">
        <f t="shared" si="41"/>
        <v>0.27456325357317379</v>
      </c>
    </row>
    <row r="873" spans="1:12" x14ac:dyDescent="0.2">
      <c r="A873" s="160" t="s">
        <v>2802</v>
      </c>
      <c r="B873" s="161" t="s">
        <v>368</v>
      </c>
      <c r="C873" s="160" t="s">
        <v>2500</v>
      </c>
      <c r="D873" s="160" t="s">
        <v>162</v>
      </c>
      <c r="E873" s="160" t="s">
        <v>644</v>
      </c>
      <c r="F873" s="162">
        <v>5.9653953399999997</v>
      </c>
      <c r="G873" s="162">
        <v>11.52187256</v>
      </c>
      <c r="H873" s="56">
        <f t="shared" si="39"/>
        <v>-0.48225470218184752</v>
      </c>
      <c r="I873" s="162">
        <v>0.20121708999999999</v>
      </c>
      <c r="J873" s="162">
        <v>18.592094370000002</v>
      </c>
      <c r="K873" s="56">
        <f t="shared" si="40"/>
        <v>-0.98917727685780887</v>
      </c>
      <c r="L873" s="56">
        <f t="shared" si="41"/>
        <v>3.3730721692621299E-2</v>
      </c>
    </row>
    <row r="874" spans="1:12" x14ac:dyDescent="0.2">
      <c r="A874" s="160" t="s">
        <v>3394</v>
      </c>
      <c r="B874" s="160" t="s">
        <v>3395</v>
      </c>
      <c r="C874" s="160" t="s">
        <v>3151</v>
      </c>
      <c r="D874" s="160" t="s">
        <v>163</v>
      </c>
      <c r="E874" s="160" t="s">
        <v>164</v>
      </c>
      <c r="F874" s="162">
        <v>0</v>
      </c>
      <c r="G874" s="162"/>
      <c r="H874" s="56" t="str">
        <f t="shared" si="39"/>
        <v/>
      </c>
      <c r="I874" s="162">
        <v>0.2</v>
      </c>
      <c r="J874" s="162"/>
      <c r="K874" s="56" t="str">
        <f t="shared" si="40"/>
        <v/>
      </c>
      <c r="L874" s="56" t="str">
        <f t="shared" si="41"/>
        <v/>
      </c>
    </row>
    <row r="875" spans="1:12" x14ac:dyDescent="0.2">
      <c r="A875" s="160" t="s">
        <v>1513</v>
      </c>
      <c r="B875" s="161" t="s">
        <v>1514</v>
      </c>
      <c r="C875" s="160" t="s">
        <v>3281</v>
      </c>
      <c r="D875" s="160" t="s">
        <v>570</v>
      </c>
      <c r="E875" s="160" t="s">
        <v>164</v>
      </c>
      <c r="F875" s="162">
        <v>0.23981267000000001</v>
      </c>
      <c r="G875" s="162">
        <v>0.41330856999999999</v>
      </c>
      <c r="H875" s="56">
        <f t="shared" si="39"/>
        <v>-0.41977329432099597</v>
      </c>
      <c r="I875" s="162">
        <v>0.19861819</v>
      </c>
      <c r="J875" s="162">
        <v>0.37195560999999999</v>
      </c>
      <c r="K875" s="56">
        <f t="shared" si="40"/>
        <v>-0.46601641523836679</v>
      </c>
      <c r="L875" s="56">
        <f t="shared" si="41"/>
        <v>0.8282222536448971</v>
      </c>
    </row>
    <row r="876" spans="1:12" x14ac:dyDescent="0.2">
      <c r="A876" s="160" t="s">
        <v>1107</v>
      </c>
      <c r="B876" s="161" t="s">
        <v>1108</v>
      </c>
      <c r="C876" s="160" t="s">
        <v>3152</v>
      </c>
      <c r="D876" s="160" t="s">
        <v>163</v>
      </c>
      <c r="E876" s="160" t="s">
        <v>164</v>
      </c>
      <c r="F876" s="162">
        <v>1.1951793899999998</v>
      </c>
      <c r="G876" s="162">
        <v>0.60763789000000001</v>
      </c>
      <c r="H876" s="56">
        <f t="shared" si="39"/>
        <v>0.96692702951753029</v>
      </c>
      <c r="I876" s="162">
        <v>0.19282022000000001</v>
      </c>
      <c r="J876" s="162">
        <v>7.3919490000000004E-2</v>
      </c>
      <c r="K876" s="56">
        <f t="shared" si="40"/>
        <v>1.6085166442571506</v>
      </c>
      <c r="L876" s="56">
        <f t="shared" si="41"/>
        <v>0.16133161399310947</v>
      </c>
    </row>
    <row r="877" spans="1:12" x14ac:dyDescent="0.2">
      <c r="A877" s="160" t="s">
        <v>3018</v>
      </c>
      <c r="B877" s="160" t="s">
        <v>2039</v>
      </c>
      <c r="C877" s="160" t="s">
        <v>3148</v>
      </c>
      <c r="D877" s="160" t="s">
        <v>163</v>
      </c>
      <c r="E877" s="160" t="s">
        <v>164</v>
      </c>
      <c r="F877" s="162">
        <v>1.3731413799999999</v>
      </c>
      <c r="G877" s="162">
        <v>1.37915644</v>
      </c>
      <c r="H877" s="56">
        <f t="shared" si="39"/>
        <v>-4.3614051499482054E-3</v>
      </c>
      <c r="I877" s="162">
        <v>0.18571207999999997</v>
      </c>
      <c r="J877" s="162">
        <v>0.48996892999999997</v>
      </c>
      <c r="K877" s="56">
        <f t="shared" si="40"/>
        <v>-0.62097172161508285</v>
      </c>
      <c r="L877" s="56">
        <f t="shared" si="41"/>
        <v>0.13524614632180118</v>
      </c>
    </row>
    <row r="878" spans="1:12" x14ac:dyDescent="0.2">
      <c r="A878" s="160" t="s">
        <v>3068</v>
      </c>
      <c r="B878" s="161" t="s">
        <v>932</v>
      </c>
      <c r="C878" s="160" t="s">
        <v>2500</v>
      </c>
      <c r="D878" s="160" t="s">
        <v>163</v>
      </c>
      <c r="E878" s="160" t="s">
        <v>644</v>
      </c>
      <c r="F878" s="162">
        <v>1.8640965199999999</v>
      </c>
      <c r="G878" s="162">
        <v>4.9468235999999992</v>
      </c>
      <c r="H878" s="56">
        <f t="shared" si="39"/>
        <v>-0.62317303572336802</v>
      </c>
      <c r="I878" s="162">
        <v>0.18414742000000001</v>
      </c>
      <c r="J878" s="162">
        <v>0</v>
      </c>
      <c r="K878" s="56" t="str">
        <f t="shared" si="40"/>
        <v/>
      </c>
      <c r="L878" s="56">
        <f t="shared" si="41"/>
        <v>9.878641906375106E-2</v>
      </c>
    </row>
    <row r="879" spans="1:12" x14ac:dyDescent="0.2">
      <c r="A879" s="160" t="s">
        <v>1080</v>
      </c>
      <c r="B879" s="161" t="s">
        <v>19</v>
      </c>
      <c r="C879" s="160" t="s">
        <v>3150</v>
      </c>
      <c r="D879" s="160" t="s">
        <v>163</v>
      </c>
      <c r="E879" s="160" t="s">
        <v>164</v>
      </c>
      <c r="F879" s="162">
        <v>1.6986287900000001</v>
      </c>
      <c r="G879" s="162">
        <v>0.29721477000000002</v>
      </c>
      <c r="H879" s="56">
        <f t="shared" si="39"/>
        <v>4.7151560469218943</v>
      </c>
      <c r="I879" s="162">
        <v>0.18327673</v>
      </c>
      <c r="J879" s="162">
        <v>17.023812249999999</v>
      </c>
      <c r="K879" s="56">
        <f t="shared" si="40"/>
        <v>-0.98923409590586853</v>
      </c>
      <c r="L879" s="56">
        <f t="shared" si="41"/>
        <v>0.10789687015725195</v>
      </c>
    </row>
    <row r="880" spans="1:12" x14ac:dyDescent="0.2">
      <c r="A880" s="160" t="s">
        <v>1518</v>
      </c>
      <c r="B880" s="161" t="s">
        <v>143</v>
      </c>
      <c r="C880" s="160" t="s">
        <v>2499</v>
      </c>
      <c r="D880" s="160" t="s">
        <v>162</v>
      </c>
      <c r="E880" s="160" t="s">
        <v>644</v>
      </c>
      <c r="F880" s="162">
        <v>0.95662097000000001</v>
      </c>
      <c r="G880" s="162">
        <v>1.15099716</v>
      </c>
      <c r="H880" s="56">
        <f t="shared" si="39"/>
        <v>-0.16887634197116519</v>
      </c>
      <c r="I880" s="162">
        <v>0.18173404000000001</v>
      </c>
      <c r="J880" s="162">
        <v>0.16501946000000003</v>
      </c>
      <c r="K880" s="56">
        <f t="shared" si="40"/>
        <v>0.10128853893958922</v>
      </c>
      <c r="L880" s="56">
        <f t="shared" si="41"/>
        <v>0.18997496991938198</v>
      </c>
    </row>
    <row r="881" spans="1:12" x14ac:dyDescent="0.2">
      <c r="A881" s="160" t="s">
        <v>1492</v>
      </c>
      <c r="B881" s="161" t="s">
        <v>1493</v>
      </c>
      <c r="C881" s="160" t="s">
        <v>2501</v>
      </c>
      <c r="D881" s="160" t="s">
        <v>570</v>
      </c>
      <c r="E881" s="160" t="s">
        <v>644</v>
      </c>
      <c r="F881" s="162">
        <v>1.319442E-2</v>
      </c>
      <c r="G881" s="162">
        <v>2.2003999999999999E-4</v>
      </c>
      <c r="H881" s="56">
        <f t="shared" si="39"/>
        <v>58.963733866569719</v>
      </c>
      <c r="I881" s="162">
        <v>0.18158094999999999</v>
      </c>
      <c r="J881" s="162">
        <v>3.2838673600000003</v>
      </c>
      <c r="K881" s="56">
        <f t="shared" si="40"/>
        <v>-0.94470515094129748</v>
      </c>
      <c r="L881" s="56">
        <f t="shared" si="41"/>
        <v>13.76195012740234</v>
      </c>
    </row>
    <row r="882" spans="1:12" x14ac:dyDescent="0.2">
      <c r="A882" s="160" t="s">
        <v>2873</v>
      </c>
      <c r="B882" s="161" t="s">
        <v>1748</v>
      </c>
      <c r="C882" s="160" t="s">
        <v>2501</v>
      </c>
      <c r="D882" s="160" t="s">
        <v>570</v>
      </c>
      <c r="E882" s="160" t="s">
        <v>164</v>
      </c>
      <c r="F882" s="162">
        <v>4.419269E-2</v>
      </c>
      <c r="G882" s="162">
        <v>5.4522330000000001E-2</v>
      </c>
      <c r="H882" s="56">
        <f t="shared" si="39"/>
        <v>-0.18945705365122878</v>
      </c>
      <c r="I882" s="162">
        <v>0.17492234999999998</v>
      </c>
      <c r="J882" s="162">
        <v>0.1045024</v>
      </c>
      <c r="K882" s="56">
        <f t="shared" si="40"/>
        <v>0.67385964341488802</v>
      </c>
      <c r="L882" s="56">
        <f t="shared" si="41"/>
        <v>3.9581738518293403</v>
      </c>
    </row>
    <row r="883" spans="1:12" x14ac:dyDescent="0.2">
      <c r="A883" s="160" t="s">
        <v>1935</v>
      </c>
      <c r="B883" s="161" t="s">
        <v>205</v>
      </c>
      <c r="C883" s="160" t="s">
        <v>3152</v>
      </c>
      <c r="D883" s="160" t="s">
        <v>163</v>
      </c>
      <c r="E883" s="160" t="s">
        <v>164</v>
      </c>
      <c r="F883" s="162">
        <v>1.01291635</v>
      </c>
      <c r="G883" s="162">
        <v>1.1212158999999999</v>
      </c>
      <c r="H883" s="56">
        <f t="shared" si="39"/>
        <v>-9.6591165002208657E-2</v>
      </c>
      <c r="I883" s="162">
        <v>0.17476457000000001</v>
      </c>
      <c r="J883" s="162">
        <v>13.829702449999999</v>
      </c>
      <c r="K883" s="56">
        <f t="shared" si="40"/>
        <v>-0.98736309977515102</v>
      </c>
      <c r="L883" s="56">
        <f t="shared" si="41"/>
        <v>0.1725360341947289</v>
      </c>
    </row>
    <row r="884" spans="1:12" x14ac:dyDescent="0.2">
      <c r="A884" s="160" t="s">
        <v>2389</v>
      </c>
      <c r="B884" s="161" t="s">
        <v>1375</v>
      </c>
      <c r="C884" s="160" t="s">
        <v>3149</v>
      </c>
      <c r="D884" s="160" t="s">
        <v>163</v>
      </c>
      <c r="E884" s="160" t="s">
        <v>164</v>
      </c>
      <c r="F884" s="162">
        <v>0.16015851</v>
      </c>
      <c r="G884" s="162">
        <v>0.43154138000000003</v>
      </c>
      <c r="H884" s="56">
        <f t="shared" si="39"/>
        <v>-0.62886870779344495</v>
      </c>
      <c r="I884" s="162">
        <v>0.17336335999999999</v>
      </c>
      <c r="J884" s="162">
        <v>0.68938345000000001</v>
      </c>
      <c r="K884" s="56">
        <f t="shared" si="40"/>
        <v>-0.7485240471032486</v>
      </c>
      <c r="L884" s="56">
        <f t="shared" si="41"/>
        <v>1.0824486316712112</v>
      </c>
    </row>
    <row r="885" spans="1:12" x14ac:dyDescent="0.2">
      <c r="A885" s="160" t="s">
        <v>1148</v>
      </c>
      <c r="B885" s="161" t="s">
        <v>352</v>
      </c>
      <c r="C885" s="160" t="s">
        <v>1146</v>
      </c>
      <c r="D885" s="160" t="s">
        <v>162</v>
      </c>
      <c r="E885" s="160" t="s">
        <v>644</v>
      </c>
      <c r="F885" s="162">
        <v>2.61239205</v>
      </c>
      <c r="G885" s="162">
        <v>2.4788772000000003</v>
      </c>
      <c r="H885" s="56">
        <f t="shared" si="39"/>
        <v>5.3861018206145861E-2</v>
      </c>
      <c r="I885" s="162">
        <v>0.1704446593217786</v>
      </c>
      <c r="J885" s="162">
        <v>4.6992781624849732E-2</v>
      </c>
      <c r="K885" s="56">
        <f t="shared" si="40"/>
        <v>2.6270391627902199</v>
      </c>
      <c r="L885" s="56">
        <f t="shared" si="41"/>
        <v>6.5244670807269756E-2</v>
      </c>
    </row>
    <row r="886" spans="1:12" x14ac:dyDescent="0.2">
      <c r="A886" s="160" t="s">
        <v>2753</v>
      </c>
      <c r="B886" s="161" t="s">
        <v>327</v>
      </c>
      <c r="C886" s="160" t="s">
        <v>1146</v>
      </c>
      <c r="D886" s="160" t="s">
        <v>163</v>
      </c>
      <c r="E886" s="160" t="s">
        <v>164</v>
      </c>
      <c r="F886" s="162">
        <v>0.2570943</v>
      </c>
      <c r="G886" s="162">
        <v>0.73424119999999993</v>
      </c>
      <c r="H886" s="56">
        <f t="shared" si="39"/>
        <v>-0.64985034890441995</v>
      </c>
      <c r="I886" s="162">
        <v>0.16713989000000001</v>
      </c>
      <c r="J886" s="162">
        <v>1.2199733799999999</v>
      </c>
      <c r="K886" s="56">
        <f t="shared" si="40"/>
        <v>-0.862997100805593</v>
      </c>
      <c r="L886" s="56">
        <f t="shared" si="41"/>
        <v>0.6501112237805351</v>
      </c>
    </row>
    <row r="887" spans="1:12" x14ac:dyDescent="0.2">
      <c r="A887" s="160" t="s">
        <v>2467</v>
      </c>
      <c r="B887" s="161" t="s">
        <v>1712</v>
      </c>
      <c r="C887" s="160" t="s">
        <v>3149</v>
      </c>
      <c r="D887" s="160" t="s">
        <v>163</v>
      </c>
      <c r="E887" s="160" t="s">
        <v>644</v>
      </c>
      <c r="F887" s="162">
        <v>0.16475400000000001</v>
      </c>
      <c r="G887" s="162">
        <v>0.33894842999999997</v>
      </c>
      <c r="H887" s="56">
        <f t="shared" si="39"/>
        <v>-0.51392605653904333</v>
      </c>
      <c r="I887" s="162">
        <v>0.16475400000000001</v>
      </c>
      <c r="J887" s="162">
        <v>3.463331E-2</v>
      </c>
      <c r="K887" s="56">
        <f t="shared" si="40"/>
        <v>3.7570965639726612</v>
      </c>
      <c r="L887" s="56">
        <f t="shared" si="41"/>
        <v>1</v>
      </c>
    </row>
    <row r="888" spans="1:12" x14ac:dyDescent="0.2">
      <c r="A888" s="160" t="s">
        <v>3101</v>
      </c>
      <c r="B888" s="161" t="s">
        <v>1014</v>
      </c>
      <c r="C888" s="160" t="s">
        <v>3148</v>
      </c>
      <c r="D888" s="160" t="s">
        <v>162</v>
      </c>
      <c r="E888" s="160" t="s">
        <v>164</v>
      </c>
      <c r="F888" s="162">
        <v>0.32418767999999998</v>
      </c>
      <c r="G888" s="162">
        <v>7.0621637499999999</v>
      </c>
      <c r="H888" s="56">
        <f t="shared" si="39"/>
        <v>-0.95409513408691493</v>
      </c>
      <c r="I888" s="162">
        <v>0.16443654000000002</v>
      </c>
      <c r="J888" s="162">
        <v>19.375603730000002</v>
      </c>
      <c r="K888" s="56">
        <f t="shared" si="40"/>
        <v>-0.991513217224535</v>
      </c>
      <c r="L888" s="56">
        <f t="shared" si="41"/>
        <v>0.50722636961404588</v>
      </c>
    </row>
    <row r="889" spans="1:12" x14ac:dyDescent="0.2">
      <c r="A889" s="160" t="s">
        <v>3209</v>
      </c>
      <c r="B889" s="160" t="s">
        <v>3210</v>
      </c>
      <c r="C889" s="160" t="s">
        <v>2501</v>
      </c>
      <c r="D889" s="160" t="s">
        <v>570</v>
      </c>
      <c r="E889" s="160" t="s">
        <v>164</v>
      </c>
      <c r="F889" s="162">
        <v>0.16636466</v>
      </c>
      <c r="G889" s="162">
        <v>0.16684768999999999</v>
      </c>
      <c r="H889" s="56">
        <f t="shared" si="39"/>
        <v>-2.8950355860485333E-3</v>
      </c>
      <c r="I889" s="162">
        <v>0.16270534998120001</v>
      </c>
      <c r="J889" s="162">
        <v>0.33143095062480005</v>
      </c>
      <c r="K889" s="56">
        <f t="shared" si="40"/>
        <v>-0.50908220950857319</v>
      </c>
      <c r="L889" s="56">
        <f t="shared" si="41"/>
        <v>0.97800428276774654</v>
      </c>
    </row>
    <row r="890" spans="1:12" x14ac:dyDescent="0.2">
      <c r="A890" s="160" t="s">
        <v>2850</v>
      </c>
      <c r="B890" s="161" t="s">
        <v>411</v>
      </c>
      <c r="C890" s="160" t="s">
        <v>2500</v>
      </c>
      <c r="D890" s="160" t="s">
        <v>162</v>
      </c>
      <c r="E890" s="160" t="s">
        <v>644</v>
      </c>
      <c r="F890" s="162">
        <v>5.1817120000000001E-2</v>
      </c>
      <c r="G890" s="162">
        <v>1.97519153</v>
      </c>
      <c r="H890" s="56">
        <f t="shared" si="39"/>
        <v>-0.97376602764188647</v>
      </c>
      <c r="I890" s="162">
        <v>0.16196214</v>
      </c>
      <c r="J890" s="162">
        <v>3.0205999999999999E-4</v>
      </c>
      <c r="K890" s="56" t="str">
        <f t="shared" si="40"/>
        <v/>
      </c>
      <c r="L890" s="56">
        <f t="shared" si="41"/>
        <v>3.1256492062854901</v>
      </c>
    </row>
    <row r="891" spans="1:12" x14ac:dyDescent="0.2">
      <c r="A891" s="160" t="s">
        <v>2997</v>
      </c>
      <c r="B891" s="161" t="s">
        <v>96</v>
      </c>
      <c r="C891" s="160" t="s">
        <v>3148</v>
      </c>
      <c r="D891" s="160" t="s">
        <v>570</v>
      </c>
      <c r="E891" s="160" t="s">
        <v>644</v>
      </c>
      <c r="F891" s="162">
        <v>1.1386280099999999</v>
      </c>
      <c r="G891" s="162">
        <v>0.71399076000000006</v>
      </c>
      <c r="H891" s="56">
        <f t="shared" si="39"/>
        <v>0.59473773862283563</v>
      </c>
      <c r="I891" s="162">
        <v>0.16192599999999999</v>
      </c>
      <c r="J891" s="162">
        <v>0.22471804999999997</v>
      </c>
      <c r="K891" s="56">
        <f t="shared" si="40"/>
        <v>-0.27942592951478529</v>
      </c>
      <c r="L891" s="56">
        <f t="shared" si="41"/>
        <v>0.14221150242035588</v>
      </c>
    </row>
    <row r="892" spans="1:12" x14ac:dyDescent="0.2">
      <c r="A892" s="160" t="s">
        <v>3171</v>
      </c>
      <c r="B892" s="160" t="s">
        <v>3172</v>
      </c>
      <c r="C892" s="160" t="s">
        <v>1923</v>
      </c>
      <c r="D892" s="160" t="s">
        <v>163</v>
      </c>
      <c r="E892" s="160" t="s">
        <v>644</v>
      </c>
      <c r="F892" s="162">
        <v>0.46387970000000001</v>
      </c>
      <c r="G892" s="162">
        <v>7.4309479999999997E-2</v>
      </c>
      <c r="H892" s="56">
        <f t="shared" si="39"/>
        <v>5.2425372913388708</v>
      </c>
      <c r="I892" s="162">
        <v>0.16187393999999999</v>
      </c>
      <c r="J892" s="162">
        <v>0.22647114000000002</v>
      </c>
      <c r="K892" s="56">
        <f t="shared" si="40"/>
        <v>-0.28523369467738813</v>
      </c>
      <c r="L892" s="56">
        <f t="shared" si="41"/>
        <v>0.34895672304694514</v>
      </c>
    </row>
    <row r="893" spans="1:12" x14ac:dyDescent="0.2">
      <c r="A893" s="160" t="s">
        <v>1077</v>
      </c>
      <c r="B893" s="161" t="s">
        <v>216</v>
      </c>
      <c r="C893" s="160" t="s">
        <v>3150</v>
      </c>
      <c r="D893" s="160" t="s">
        <v>163</v>
      </c>
      <c r="E893" s="160" t="s">
        <v>164</v>
      </c>
      <c r="F893" s="162">
        <v>0.35049612000000002</v>
      </c>
      <c r="G893" s="162">
        <v>0.37286414000000001</v>
      </c>
      <c r="H893" s="56">
        <f t="shared" si="39"/>
        <v>-5.9989732453220035E-2</v>
      </c>
      <c r="I893" s="162">
        <v>0.161794841893</v>
      </c>
      <c r="J893" s="162">
        <v>0.115803845547</v>
      </c>
      <c r="K893" s="56">
        <f t="shared" si="40"/>
        <v>0.3971456744701467</v>
      </c>
      <c r="L893" s="56">
        <f t="shared" si="41"/>
        <v>0.46161664184185547</v>
      </c>
    </row>
    <row r="894" spans="1:12" x14ac:dyDescent="0.2">
      <c r="A894" s="160" t="s">
        <v>2404</v>
      </c>
      <c r="B894" s="161" t="s">
        <v>1045</v>
      </c>
      <c r="C894" s="160" t="s">
        <v>3149</v>
      </c>
      <c r="D894" s="160" t="s">
        <v>163</v>
      </c>
      <c r="E894" s="160" t="s">
        <v>164</v>
      </c>
      <c r="F894" s="162">
        <v>0.36128076000000003</v>
      </c>
      <c r="G894" s="162">
        <v>0.75807277000000006</v>
      </c>
      <c r="H894" s="56">
        <f t="shared" si="39"/>
        <v>-0.52342205880841752</v>
      </c>
      <c r="I894" s="162">
        <v>0.16008180999999999</v>
      </c>
      <c r="J894" s="162">
        <v>0.18409402</v>
      </c>
      <c r="K894" s="56">
        <f t="shared" si="40"/>
        <v>-0.13043449211440983</v>
      </c>
      <c r="L894" s="56">
        <f t="shared" si="41"/>
        <v>0.4430953090333401</v>
      </c>
    </row>
    <row r="895" spans="1:12" x14ac:dyDescent="0.2">
      <c r="A895" s="160" t="s">
        <v>2489</v>
      </c>
      <c r="B895" s="160" t="s">
        <v>1616</v>
      </c>
      <c r="C895" s="160" t="s">
        <v>3149</v>
      </c>
      <c r="D895" s="160" t="s">
        <v>163</v>
      </c>
      <c r="E895" s="160" t="s">
        <v>164</v>
      </c>
      <c r="F895" s="162">
        <v>0.15414</v>
      </c>
      <c r="G895" s="162">
        <v>4.7646000000000008E-3</v>
      </c>
      <c r="H895" s="56">
        <f t="shared" si="39"/>
        <v>31.351089283465555</v>
      </c>
      <c r="I895" s="162">
        <v>0.15414</v>
      </c>
      <c r="J895" s="162">
        <v>0</v>
      </c>
      <c r="K895" s="56" t="str">
        <f t="shared" si="40"/>
        <v/>
      </c>
      <c r="L895" s="56">
        <f t="shared" si="41"/>
        <v>1</v>
      </c>
    </row>
    <row r="896" spans="1:12" x14ac:dyDescent="0.2">
      <c r="A896" s="160" t="s">
        <v>1115</v>
      </c>
      <c r="B896" s="161" t="s">
        <v>1116</v>
      </c>
      <c r="C896" s="160" t="s">
        <v>3152</v>
      </c>
      <c r="D896" s="160" t="s">
        <v>163</v>
      </c>
      <c r="E896" s="160" t="s">
        <v>164</v>
      </c>
      <c r="F896" s="162">
        <v>1.8742785</v>
      </c>
      <c r="G896" s="162">
        <v>1.1264585</v>
      </c>
      <c r="H896" s="56">
        <f t="shared" si="39"/>
        <v>0.66386822062241957</v>
      </c>
      <c r="I896" s="162">
        <v>0.15271399999999999</v>
      </c>
      <c r="J896" s="162">
        <v>8.5464139999999994E-2</v>
      </c>
      <c r="K896" s="56">
        <f t="shared" si="40"/>
        <v>0.78687809881430981</v>
      </c>
      <c r="L896" s="56">
        <f t="shared" si="41"/>
        <v>8.1478819716493567E-2</v>
      </c>
    </row>
    <row r="897" spans="1:16" x14ac:dyDescent="0.2">
      <c r="A897" s="160" t="s">
        <v>3008</v>
      </c>
      <c r="B897" s="161" t="s">
        <v>78</v>
      </c>
      <c r="C897" s="160" t="s">
        <v>3148</v>
      </c>
      <c r="D897" s="160" t="s">
        <v>162</v>
      </c>
      <c r="E897" s="160" t="s">
        <v>644</v>
      </c>
      <c r="F897" s="162">
        <v>1.2686845600000001</v>
      </c>
      <c r="G897" s="162">
        <v>2.6714438199999999</v>
      </c>
      <c r="H897" s="56">
        <f t="shared" si="39"/>
        <v>-0.52509405194978043</v>
      </c>
      <c r="I897" s="162">
        <v>0.15189254000000002</v>
      </c>
      <c r="J897" s="162">
        <v>2.7704419999999997E-2</v>
      </c>
      <c r="K897" s="56">
        <f t="shared" si="40"/>
        <v>4.4826103560370525</v>
      </c>
      <c r="L897" s="56">
        <f t="shared" si="41"/>
        <v>0.11972443331382547</v>
      </c>
    </row>
    <row r="898" spans="1:16" x14ac:dyDescent="0.2">
      <c r="A898" s="160" t="s">
        <v>3093</v>
      </c>
      <c r="B898" s="161" t="s">
        <v>213</v>
      </c>
      <c r="C898" s="160" t="s">
        <v>3148</v>
      </c>
      <c r="D898" s="160" t="s">
        <v>570</v>
      </c>
      <c r="E898" s="160" t="s">
        <v>644</v>
      </c>
      <c r="F898" s="162">
        <v>0.44230659</v>
      </c>
      <c r="G898" s="162">
        <v>1.02692114</v>
      </c>
      <c r="H898" s="56">
        <f t="shared" si="39"/>
        <v>-0.56928865053844357</v>
      </c>
      <c r="I898" s="162">
        <v>0.15106528</v>
      </c>
      <c r="J898" s="162">
        <v>4.192427E-2</v>
      </c>
      <c r="K898" s="56">
        <f t="shared" si="40"/>
        <v>2.6032894550101884</v>
      </c>
      <c r="L898" s="56">
        <f t="shared" si="41"/>
        <v>0.34153974508948642</v>
      </c>
    </row>
    <row r="899" spans="1:16" x14ac:dyDescent="0.2">
      <c r="A899" s="160" t="s">
        <v>2841</v>
      </c>
      <c r="B899" s="161" t="s">
        <v>402</v>
      </c>
      <c r="C899" s="160" t="s">
        <v>2500</v>
      </c>
      <c r="D899" s="160" t="s">
        <v>162</v>
      </c>
      <c r="E899" s="160" t="s">
        <v>644</v>
      </c>
      <c r="F899" s="162">
        <v>0.17199639999999999</v>
      </c>
      <c r="G899" s="162">
        <v>1.38963758</v>
      </c>
      <c r="H899" s="56">
        <f t="shared" si="39"/>
        <v>-0.87622931153027683</v>
      </c>
      <c r="I899" s="162">
        <v>0.15062781</v>
      </c>
      <c r="J899" s="162">
        <v>3.5755449999999994E-2</v>
      </c>
      <c r="K899" s="56">
        <f t="shared" si="40"/>
        <v>3.2127230953602881</v>
      </c>
      <c r="L899" s="56">
        <f t="shared" si="41"/>
        <v>0.87576141128535256</v>
      </c>
    </row>
    <row r="900" spans="1:16" x14ac:dyDescent="0.2">
      <c r="A900" s="160" t="s">
        <v>1260</v>
      </c>
      <c r="B900" s="161" t="s">
        <v>275</v>
      </c>
      <c r="C900" s="160" t="s">
        <v>3150</v>
      </c>
      <c r="D900" s="160" t="s">
        <v>163</v>
      </c>
      <c r="E900" s="160" t="s">
        <v>164</v>
      </c>
      <c r="F900" s="162">
        <v>0.53807172999999997</v>
      </c>
      <c r="G900" s="162">
        <v>0.45832883000000002</v>
      </c>
      <c r="H900" s="56">
        <f t="shared" si="39"/>
        <v>0.17398621858459129</v>
      </c>
      <c r="I900" s="162">
        <v>0.14596184000000001</v>
      </c>
      <c r="J900" s="162">
        <v>0.15547953</v>
      </c>
      <c r="K900" s="56">
        <f t="shared" si="40"/>
        <v>-6.1215067989979111E-2</v>
      </c>
      <c r="L900" s="56">
        <f t="shared" si="41"/>
        <v>0.27126836788098868</v>
      </c>
    </row>
    <row r="901" spans="1:16" x14ac:dyDescent="0.2">
      <c r="A901" s="160" t="s">
        <v>2833</v>
      </c>
      <c r="B901" s="161" t="s">
        <v>195</v>
      </c>
      <c r="C901" s="160" t="s">
        <v>2500</v>
      </c>
      <c r="D901" s="160" t="s">
        <v>162</v>
      </c>
      <c r="E901" s="160" t="s">
        <v>164</v>
      </c>
      <c r="F901" s="162">
        <v>0.85061231000000004</v>
      </c>
      <c r="G901" s="162">
        <v>0.78666328000000008</v>
      </c>
      <c r="H901" s="56">
        <f t="shared" si="39"/>
        <v>8.1291489797261196E-2</v>
      </c>
      <c r="I901" s="162">
        <v>0.14479180999999999</v>
      </c>
      <c r="J901" s="162">
        <v>1.7753149099999999</v>
      </c>
      <c r="K901" s="56">
        <f t="shared" si="40"/>
        <v>-0.91844161890129117</v>
      </c>
      <c r="L901" s="56">
        <f t="shared" si="41"/>
        <v>0.17022068490873354</v>
      </c>
    </row>
    <row r="902" spans="1:16" x14ac:dyDescent="0.2">
      <c r="A902" s="160" t="s">
        <v>3014</v>
      </c>
      <c r="B902" s="161" t="s">
        <v>1271</v>
      </c>
      <c r="C902" s="160" t="s">
        <v>3148</v>
      </c>
      <c r="D902" s="160" t="s">
        <v>570</v>
      </c>
      <c r="E902" s="160" t="s">
        <v>644</v>
      </c>
      <c r="F902" s="162">
        <v>0.46880989000000001</v>
      </c>
      <c r="G902" s="162">
        <v>0.48150692</v>
      </c>
      <c r="H902" s="56">
        <f t="shared" si="39"/>
        <v>-2.636936142060009E-2</v>
      </c>
      <c r="I902" s="162">
        <v>0.14207798000000002</v>
      </c>
      <c r="J902" s="162">
        <v>0.21161619000000001</v>
      </c>
      <c r="K902" s="56">
        <f t="shared" si="40"/>
        <v>-0.32860533969541739</v>
      </c>
      <c r="L902" s="56">
        <f t="shared" si="41"/>
        <v>0.30306096998081677</v>
      </c>
    </row>
    <row r="903" spans="1:16" x14ac:dyDescent="0.2">
      <c r="A903" s="160" t="s">
        <v>2213</v>
      </c>
      <c r="B903" s="161" t="s">
        <v>2214</v>
      </c>
      <c r="C903" s="160" t="s">
        <v>596</v>
      </c>
      <c r="D903" s="160" t="s">
        <v>570</v>
      </c>
      <c r="E903" s="160" t="s">
        <v>164</v>
      </c>
      <c r="F903" s="162">
        <v>9.5271929999999991E-2</v>
      </c>
      <c r="G903" s="162">
        <v>0.18298410999999998</v>
      </c>
      <c r="H903" s="56">
        <f t="shared" ref="H903:H966" si="42">IF(ISERROR(F903/G903-1),"",IF((F903/G903-1)&gt;10000%,"",F903/G903-1))</f>
        <v>-0.47934315170863739</v>
      </c>
      <c r="I903" s="162">
        <v>0.14168383099600002</v>
      </c>
      <c r="J903" s="162">
        <v>0.67896557282770009</v>
      </c>
      <c r="K903" s="56">
        <f t="shared" ref="K903:K966" si="43">IF(ISERROR(I903/J903-1),"",IF((I903/J903-1)&gt;10000%,"",I903/J903-1))</f>
        <v>-0.79132398362125078</v>
      </c>
      <c r="L903" s="56">
        <f t="shared" ref="L903:L966" si="44">IF(ISERROR(I903/F903),"",IF(I903/F903&gt;10000%,"",I903/F903))</f>
        <v>1.4871518924409324</v>
      </c>
    </row>
    <row r="904" spans="1:16" x14ac:dyDescent="0.2">
      <c r="A904" s="160" t="s">
        <v>2482</v>
      </c>
      <c r="B904" s="161" t="s">
        <v>1306</v>
      </c>
      <c r="C904" s="160" t="s">
        <v>3151</v>
      </c>
      <c r="D904" s="160" t="s">
        <v>162</v>
      </c>
      <c r="E904" s="160" t="s">
        <v>644</v>
      </c>
      <c r="F904" s="162">
        <v>0.32013152</v>
      </c>
      <c r="G904" s="162">
        <v>0.32740594000000001</v>
      </c>
      <c r="H904" s="56">
        <f t="shared" si="42"/>
        <v>-2.2218350711657786E-2</v>
      </c>
      <c r="I904" s="162">
        <v>0.13914546</v>
      </c>
      <c r="J904" s="162">
        <v>0.43434529999999999</v>
      </c>
      <c r="K904" s="56">
        <f t="shared" si="43"/>
        <v>-0.67964322395108223</v>
      </c>
      <c r="L904" s="56">
        <f t="shared" si="44"/>
        <v>0.43465092097148073</v>
      </c>
    </row>
    <row r="905" spans="1:16" x14ac:dyDescent="0.2">
      <c r="A905" s="160" t="s">
        <v>1155</v>
      </c>
      <c r="B905" s="161" t="s">
        <v>444</v>
      </c>
      <c r="C905" s="160" t="s">
        <v>1146</v>
      </c>
      <c r="D905" s="160" t="s">
        <v>162</v>
      </c>
      <c r="E905" s="160" t="s">
        <v>644</v>
      </c>
      <c r="F905" s="162">
        <v>0.73247337999999995</v>
      </c>
      <c r="G905" s="162">
        <v>0.34646179999999999</v>
      </c>
      <c r="H905" s="56">
        <f t="shared" si="42"/>
        <v>1.114153364093819</v>
      </c>
      <c r="I905" s="162">
        <v>0.13771822</v>
      </c>
      <c r="J905" s="162">
        <v>6.9314794557277102</v>
      </c>
      <c r="K905" s="56">
        <f t="shared" si="43"/>
        <v>-0.98013148262508387</v>
      </c>
      <c r="L905" s="56">
        <f t="shared" si="44"/>
        <v>0.18801805466295582</v>
      </c>
    </row>
    <row r="906" spans="1:16" x14ac:dyDescent="0.2">
      <c r="A906" s="160" t="s">
        <v>2727</v>
      </c>
      <c r="B906" s="161" t="s">
        <v>379</v>
      </c>
      <c r="C906" s="160" t="s">
        <v>1146</v>
      </c>
      <c r="D906" s="160" t="s">
        <v>162</v>
      </c>
      <c r="E906" s="160" t="s">
        <v>644</v>
      </c>
      <c r="F906" s="162">
        <v>0.14540543</v>
      </c>
      <c r="G906" s="162">
        <v>0.13484072</v>
      </c>
      <c r="H906" s="56">
        <f t="shared" si="42"/>
        <v>7.834955197510074E-2</v>
      </c>
      <c r="I906" s="162">
        <v>0.13612518994740294</v>
      </c>
      <c r="J906" s="162">
        <v>1.593612104920169E-3</v>
      </c>
      <c r="K906" s="56">
        <f t="shared" si="43"/>
        <v>84.41927456946749</v>
      </c>
      <c r="L906" s="56">
        <f t="shared" si="44"/>
        <v>0.9361767985377365</v>
      </c>
    </row>
    <row r="907" spans="1:16" x14ac:dyDescent="0.2">
      <c r="A907" s="160" t="s">
        <v>3242</v>
      </c>
      <c r="B907" s="160" t="s">
        <v>3243</v>
      </c>
      <c r="C907" s="160" t="s">
        <v>2779</v>
      </c>
      <c r="D907" s="160" t="s">
        <v>570</v>
      </c>
      <c r="E907" s="160" t="s">
        <v>644</v>
      </c>
      <c r="F907" s="162">
        <v>0</v>
      </c>
      <c r="G907" s="162">
        <v>6.23825E-2</v>
      </c>
      <c r="H907" s="56">
        <f t="shared" si="42"/>
        <v>-1</v>
      </c>
      <c r="I907" s="162">
        <v>0.13583999999999999</v>
      </c>
      <c r="J907" s="162">
        <v>0.13111508999999999</v>
      </c>
      <c r="K907" s="56">
        <f t="shared" si="43"/>
        <v>3.6036355540769449E-2</v>
      </c>
      <c r="L907" s="56" t="str">
        <f t="shared" si="44"/>
        <v/>
      </c>
    </row>
    <row r="908" spans="1:16" x14ac:dyDescent="0.2">
      <c r="A908" s="160" t="s">
        <v>1505</v>
      </c>
      <c r="B908" s="161" t="s">
        <v>1506</v>
      </c>
      <c r="C908" s="160" t="s">
        <v>3281</v>
      </c>
      <c r="D908" s="160" t="s">
        <v>163</v>
      </c>
      <c r="E908" s="160" t="s">
        <v>164</v>
      </c>
      <c r="F908" s="162">
        <v>0.39176344000000002</v>
      </c>
      <c r="G908" s="162">
        <v>0.41451840999999995</v>
      </c>
      <c r="H908" s="56">
        <f t="shared" si="42"/>
        <v>-5.4894956293979669E-2</v>
      </c>
      <c r="I908" s="162">
        <v>0.13548092</v>
      </c>
      <c r="J908" s="162">
        <v>0.26049000999999999</v>
      </c>
      <c r="K908" s="56">
        <f t="shared" si="43"/>
        <v>-0.47989974740298103</v>
      </c>
      <c r="L908" s="56">
        <f t="shared" si="44"/>
        <v>0.34582328560316911</v>
      </c>
    </row>
    <row r="909" spans="1:16" x14ac:dyDescent="0.2">
      <c r="A909" s="160" t="s">
        <v>1073</v>
      </c>
      <c r="B909" s="161" t="s">
        <v>18</v>
      </c>
      <c r="C909" s="160" t="s">
        <v>3150</v>
      </c>
      <c r="D909" s="160" t="s">
        <v>163</v>
      </c>
      <c r="E909" s="160" t="s">
        <v>164</v>
      </c>
      <c r="F909" s="162">
        <v>4.0874029500000004</v>
      </c>
      <c r="G909" s="162">
        <v>5.9805745199999993</v>
      </c>
      <c r="H909" s="56">
        <f t="shared" si="42"/>
        <v>-0.31655346215801339</v>
      </c>
      <c r="I909" s="162">
        <v>0.13502802</v>
      </c>
      <c r="J909" s="162">
        <v>0.79014660999999997</v>
      </c>
      <c r="K909" s="56">
        <f t="shared" si="43"/>
        <v>-0.82911016982025654</v>
      </c>
      <c r="L909" s="56">
        <f t="shared" si="44"/>
        <v>3.3035162339450773E-2</v>
      </c>
      <c r="M909" s="127"/>
      <c r="P909" s="127"/>
    </row>
    <row r="910" spans="1:16" x14ac:dyDescent="0.2">
      <c r="A910" s="160" t="s">
        <v>2455</v>
      </c>
      <c r="B910" s="161" t="s">
        <v>39</v>
      </c>
      <c r="C910" s="160" t="s">
        <v>1740</v>
      </c>
      <c r="D910" s="160" t="s">
        <v>162</v>
      </c>
      <c r="E910" s="160" t="s">
        <v>644</v>
      </c>
      <c r="F910" s="162">
        <v>0.27631856999999999</v>
      </c>
      <c r="G910" s="162">
        <v>4.5137679999999999E-2</v>
      </c>
      <c r="H910" s="56">
        <f t="shared" si="42"/>
        <v>5.1216830373204827</v>
      </c>
      <c r="I910" s="162">
        <v>0.13437462</v>
      </c>
      <c r="J910" s="162">
        <v>1.0708171000000002</v>
      </c>
      <c r="K910" s="56">
        <f t="shared" si="43"/>
        <v>-0.874512071202449</v>
      </c>
      <c r="L910" s="56">
        <f t="shared" si="44"/>
        <v>0.48630325497124571</v>
      </c>
    </row>
    <row r="911" spans="1:16" x14ac:dyDescent="0.2">
      <c r="A911" s="160" t="s">
        <v>2483</v>
      </c>
      <c r="B911" s="161" t="s">
        <v>61</v>
      </c>
      <c r="C911" s="160" t="s">
        <v>3149</v>
      </c>
      <c r="D911" s="160" t="s">
        <v>163</v>
      </c>
      <c r="E911" s="160" t="s">
        <v>164</v>
      </c>
      <c r="F911" s="162">
        <v>0.13965874</v>
      </c>
      <c r="G911" s="162">
        <v>0.37120140000000001</v>
      </c>
      <c r="H911" s="56">
        <f t="shared" si="42"/>
        <v>-0.62376558924616132</v>
      </c>
      <c r="I911" s="162">
        <v>0.13255892999999999</v>
      </c>
      <c r="J911" s="162">
        <v>0.4051895487512</v>
      </c>
      <c r="K911" s="56">
        <f t="shared" si="43"/>
        <v>-0.67284711461944535</v>
      </c>
      <c r="L911" s="56">
        <f t="shared" si="44"/>
        <v>0.94916315298276344</v>
      </c>
    </row>
    <row r="912" spans="1:16" x14ac:dyDescent="0.2">
      <c r="A912" s="160" t="s">
        <v>2116</v>
      </c>
      <c r="B912" s="161" t="s">
        <v>1802</v>
      </c>
      <c r="C912" s="160" t="s">
        <v>596</v>
      </c>
      <c r="D912" s="160" t="s">
        <v>163</v>
      </c>
      <c r="E912" s="160" t="s">
        <v>164</v>
      </c>
      <c r="F912" s="162">
        <v>3.7998120000000003E-2</v>
      </c>
      <c r="G912" s="162">
        <v>1.208069E-2</v>
      </c>
      <c r="H912" s="56">
        <f t="shared" si="42"/>
        <v>2.1453600746314989</v>
      </c>
      <c r="I912" s="162">
        <v>0.13113284925119997</v>
      </c>
      <c r="J912" s="162">
        <v>5.4152206952699997E-2</v>
      </c>
      <c r="K912" s="56">
        <f t="shared" si="43"/>
        <v>1.4215605721432518</v>
      </c>
      <c r="L912" s="56">
        <f t="shared" si="44"/>
        <v>3.4510351894041063</v>
      </c>
    </row>
    <row r="913" spans="1:16" x14ac:dyDescent="0.2">
      <c r="A913" s="160" t="s">
        <v>3277</v>
      </c>
      <c r="B913" s="160" t="s">
        <v>3278</v>
      </c>
      <c r="C913" s="160" t="s">
        <v>596</v>
      </c>
      <c r="D913" s="160" t="s">
        <v>163</v>
      </c>
      <c r="E913" s="160" t="s">
        <v>644</v>
      </c>
      <c r="F913" s="162">
        <v>5.0310000000000001E-2</v>
      </c>
      <c r="G913" s="162">
        <v>1.5081000000000001E-2</v>
      </c>
      <c r="H913" s="56">
        <f t="shared" si="42"/>
        <v>2.3359856773423511</v>
      </c>
      <c r="I913" s="162">
        <v>0.13078200000000001</v>
      </c>
      <c r="J913" s="162">
        <v>2.4939119999999999E-2</v>
      </c>
      <c r="K913" s="56">
        <f t="shared" si="43"/>
        <v>4.2440503113181229</v>
      </c>
      <c r="L913" s="56">
        <f t="shared" si="44"/>
        <v>2.5995229576624928</v>
      </c>
    </row>
    <row r="914" spans="1:16" x14ac:dyDescent="0.2">
      <c r="A914" s="160" t="s">
        <v>2388</v>
      </c>
      <c r="B914" s="161" t="s">
        <v>1482</v>
      </c>
      <c r="C914" s="160" t="s">
        <v>3151</v>
      </c>
      <c r="D914" s="160" t="s">
        <v>162</v>
      </c>
      <c r="E914" s="160" t="s">
        <v>644</v>
      </c>
      <c r="F914" s="162">
        <v>5.9189559999999995E-2</v>
      </c>
      <c r="G914" s="162">
        <v>5.658523E-2</v>
      </c>
      <c r="H914" s="56">
        <f t="shared" si="42"/>
        <v>4.6024907913248647E-2</v>
      </c>
      <c r="I914" s="162">
        <v>0.12529441999999999</v>
      </c>
      <c r="J914" s="162">
        <v>2.2712283100000001</v>
      </c>
      <c r="K914" s="56">
        <f t="shared" si="43"/>
        <v>-0.94483407086450066</v>
      </c>
      <c r="L914" s="56">
        <f t="shared" si="44"/>
        <v>2.1168331036757158</v>
      </c>
    </row>
    <row r="915" spans="1:16" x14ac:dyDescent="0.2">
      <c r="A915" s="160" t="s">
        <v>2840</v>
      </c>
      <c r="B915" s="161" t="s">
        <v>401</v>
      </c>
      <c r="C915" s="160" t="s">
        <v>2500</v>
      </c>
      <c r="D915" s="160" t="s">
        <v>162</v>
      </c>
      <c r="E915" s="160" t="s">
        <v>644</v>
      </c>
      <c r="F915" s="162">
        <v>0.80783867000000009</v>
      </c>
      <c r="G915" s="162">
        <v>1.59210936</v>
      </c>
      <c r="H915" s="56">
        <f t="shared" si="42"/>
        <v>-0.49259850466553368</v>
      </c>
      <c r="I915" s="162">
        <v>0.12195230999999999</v>
      </c>
      <c r="J915" s="162">
        <v>1.82135186</v>
      </c>
      <c r="K915" s="56">
        <f t="shared" si="43"/>
        <v>-0.93304297062073438</v>
      </c>
      <c r="L915" s="56">
        <f t="shared" si="44"/>
        <v>0.15096121853141789</v>
      </c>
    </row>
    <row r="916" spans="1:16" x14ac:dyDescent="0.2">
      <c r="A916" s="160" t="s">
        <v>3114</v>
      </c>
      <c r="B916" s="161" t="s">
        <v>253</v>
      </c>
      <c r="C916" s="160" t="s">
        <v>2500</v>
      </c>
      <c r="D916" s="160" t="s">
        <v>162</v>
      </c>
      <c r="E916" s="160" t="s">
        <v>644</v>
      </c>
      <c r="F916" s="162">
        <v>0.13096674999999999</v>
      </c>
      <c r="G916" s="162">
        <v>0.19811795000000001</v>
      </c>
      <c r="H916" s="56">
        <f t="shared" si="42"/>
        <v>-0.33894556247932106</v>
      </c>
      <c r="I916" s="162">
        <v>0.12008192999999999</v>
      </c>
      <c r="J916" s="162">
        <v>3.3533419999999994E-2</v>
      </c>
      <c r="K916" s="56">
        <f t="shared" si="43"/>
        <v>2.5809628126209616</v>
      </c>
      <c r="L916" s="56">
        <f t="shared" si="44"/>
        <v>0.91688867594255796</v>
      </c>
    </row>
    <row r="917" spans="1:16" x14ac:dyDescent="0.2">
      <c r="A917" s="160" t="s">
        <v>2181</v>
      </c>
      <c r="B917" s="161" t="s">
        <v>2182</v>
      </c>
      <c r="C917" s="160" t="s">
        <v>596</v>
      </c>
      <c r="D917" s="160" t="s">
        <v>163</v>
      </c>
      <c r="E917" s="160" t="s">
        <v>644</v>
      </c>
      <c r="F917" s="162">
        <v>0.50050156000000001</v>
      </c>
      <c r="G917" s="162">
        <v>8.5094059999999999E-2</v>
      </c>
      <c r="H917" s="56">
        <f t="shared" si="42"/>
        <v>4.8817449772639829</v>
      </c>
      <c r="I917" s="162">
        <v>0.11977299379999999</v>
      </c>
      <c r="J917" s="162">
        <v>1.5097313513269999E-2</v>
      </c>
      <c r="K917" s="56">
        <f t="shared" si="43"/>
        <v>6.9333977991994278</v>
      </c>
      <c r="L917" s="56">
        <f t="shared" si="44"/>
        <v>0.23930593503045222</v>
      </c>
    </row>
    <row r="918" spans="1:16" x14ac:dyDescent="0.2">
      <c r="A918" s="160" t="s">
        <v>2853</v>
      </c>
      <c r="B918" s="161" t="s">
        <v>414</v>
      </c>
      <c r="C918" s="160" t="s">
        <v>2500</v>
      </c>
      <c r="D918" s="160" t="s">
        <v>162</v>
      </c>
      <c r="E918" s="160" t="s">
        <v>644</v>
      </c>
      <c r="F918" s="162">
        <v>0.25597483999999998</v>
      </c>
      <c r="G918" s="162">
        <v>1.09867604</v>
      </c>
      <c r="H918" s="56">
        <f t="shared" si="42"/>
        <v>-0.76701517947001008</v>
      </c>
      <c r="I918" s="162">
        <v>0.11897423</v>
      </c>
      <c r="J918" s="162">
        <v>1.2639400000000001E-3</v>
      </c>
      <c r="K918" s="56">
        <f t="shared" si="43"/>
        <v>93.129650141620644</v>
      </c>
      <c r="L918" s="56">
        <f t="shared" si="44"/>
        <v>0.4647887659584044</v>
      </c>
    </row>
    <row r="919" spans="1:16" x14ac:dyDescent="0.2">
      <c r="A919" s="160" t="s">
        <v>1488</v>
      </c>
      <c r="B919" s="161" t="s">
        <v>1489</v>
      </c>
      <c r="C919" s="160" t="s">
        <v>2501</v>
      </c>
      <c r="D919" s="160" t="s">
        <v>570</v>
      </c>
      <c r="E919" s="160" t="s">
        <v>644</v>
      </c>
      <c r="F919" s="162">
        <v>5.4339739999999997E-2</v>
      </c>
      <c r="G919" s="162">
        <v>0.19740045000000001</v>
      </c>
      <c r="H919" s="56">
        <f t="shared" si="42"/>
        <v>-0.72472332256588068</v>
      </c>
      <c r="I919" s="162">
        <v>0.11888278999999999</v>
      </c>
      <c r="J919" s="162">
        <v>1.0492445700000002</v>
      </c>
      <c r="K919" s="56">
        <f t="shared" si="43"/>
        <v>-0.88669677842602512</v>
      </c>
      <c r="L919" s="56">
        <f t="shared" si="44"/>
        <v>2.1877688409992393</v>
      </c>
    </row>
    <row r="920" spans="1:16" x14ac:dyDescent="0.2">
      <c r="A920" s="160" t="s">
        <v>2847</v>
      </c>
      <c r="B920" s="161" t="s">
        <v>408</v>
      </c>
      <c r="C920" s="160" t="s">
        <v>2500</v>
      </c>
      <c r="D920" s="160" t="s">
        <v>162</v>
      </c>
      <c r="E920" s="160" t="s">
        <v>644</v>
      </c>
      <c r="F920" s="162">
        <v>0.23735634999999999</v>
      </c>
      <c r="G920" s="162">
        <v>0.38690615</v>
      </c>
      <c r="H920" s="56">
        <f t="shared" si="42"/>
        <v>-0.38652732710503568</v>
      </c>
      <c r="I920" s="162">
        <v>0.1161205</v>
      </c>
      <c r="J920" s="162">
        <v>0.99683680000000008</v>
      </c>
      <c r="K920" s="56">
        <f t="shared" si="43"/>
        <v>-0.88351102206499599</v>
      </c>
      <c r="L920" s="56">
        <f t="shared" si="44"/>
        <v>0.48922432452302206</v>
      </c>
    </row>
    <row r="921" spans="1:16" x14ac:dyDescent="0.2">
      <c r="A921" s="160" t="s">
        <v>3358</v>
      </c>
      <c r="B921" s="160" t="s">
        <v>3359</v>
      </c>
      <c r="C921" s="160" t="s">
        <v>2499</v>
      </c>
      <c r="D921" s="160" t="s">
        <v>162</v>
      </c>
      <c r="E921" s="160" t="s">
        <v>644</v>
      </c>
      <c r="F921" s="162">
        <v>0.95048790000000005</v>
      </c>
      <c r="G921" s="162"/>
      <c r="H921" s="56" t="str">
        <f t="shared" si="42"/>
        <v/>
      </c>
      <c r="I921" s="162">
        <v>0.10686619999999999</v>
      </c>
      <c r="J921" s="162">
        <v>5.4604299999999996E-3</v>
      </c>
      <c r="K921" s="56">
        <f t="shared" si="43"/>
        <v>18.571022794908092</v>
      </c>
      <c r="L921" s="56">
        <f t="shared" si="44"/>
        <v>0.11243299362359056</v>
      </c>
    </row>
    <row r="922" spans="1:16" x14ac:dyDescent="0.2">
      <c r="A922" s="160" t="s">
        <v>1542</v>
      </c>
      <c r="B922" s="161" t="s">
        <v>1543</v>
      </c>
      <c r="C922" s="160" t="s">
        <v>1552</v>
      </c>
      <c r="D922" s="160" t="s">
        <v>162</v>
      </c>
      <c r="E922" s="160" t="s">
        <v>644</v>
      </c>
      <c r="F922" s="162">
        <v>0.18286325</v>
      </c>
      <c r="G922" s="162">
        <v>0.75826114</v>
      </c>
      <c r="H922" s="56">
        <f t="shared" si="42"/>
        <v>-0.75883868979491687</v>
      </c>
      <c r="I922" s="162">
        <v>0.10556056</v>
      </c>
      <c r="J922" s="162">
        <v>2.79947941</v>
      </c>
      <c r="K922" s="56">
        <f t="shared" si="43"/>
        <v>-0.96229278928684814</v>
      </c>
      <c r="L922" s="56">
        <f t="shared" si="44"/>
        <v>0.57726503274988272</v>
      </c>
    </row>
    <row r="923" spans="1:16" x14ac:dyDescent="0.2">
      <c r="A923" s="160" t="s">
        <v>3087</v>
      </c>
      <c r="B923" s="161" t="s">
        <v>609</v>
      </c>
      <c r="C923" s="160" t="s">
        <v>2500</v>
      </c>
      <c r="D923" s="160" t="s">
        <v>162</v>
      </c>
      <c r="E923" s="160" t="s">
        <v>164</v>
      </c>
      <c r="F923" s="162">
        <v>0.34983765999999999</v>
      </c>
      <c r="G923" s="162">
        <v>0.38107565000000004</v>
      </c>
      <c r="H923" s="56">
        <f t="shared" si="42"/>
        <v>-8.1973198759878851E-2</v>
      </c>
      <c r="I923" s="162">
        <v>0.10519088</v>
      </c>
      <c r="J923" s="162">
        <v>0.32329596999999999</v>
      </c>
      <c r="K923" s="56">
        <f t="shared" si="43"/>
        <v>-0.67462978273437801</v>
      </c>
      <c r="L923" s="56">
        <f t="shared" si="44"/>
        <v>0.30068483764726761</v>
      </c>
      <c r="M923" s="127"/>
      <c r="P923" s="127"/>
    </row>
    <row r="924" spans="1:16" x14ac:dyDescent="0.2">
      <c r="A924" s="160" t="s">
        <v>2815</v>
      </c>
      <c r="B924" s="161" t="s">
        <v>472</v>
      </c>
      <c r="C924" s="160" t="s">
        <v>2500</v>
      </c>
      <c r="D924" s="160" t="s">
        <v>162</v>
      </c>
      <c r="E924" s="160" t="s">
        <v>644</v>
      </c>
      <c r="F924" s="162">
        <v>4.3178849999999998E-2</v>
      </c>
      <c r="G924" s="162">
        <v>4.4022701699999995</v>
      </c>
      <c r="H924" s="56">
        <f t="shared" si="42"/>
        <v>-0.99019168557753467</v>
      </c>
      <c r="I924" s="162">
        <v>0.10498515</v>
      </c>
      <c r="J924" s="162">
        <v>6.7057610000000004E-2</v>
      </c>
      <c r="K924" s="56">
        <f t="shared" si="43"/>
        <v>0.56559635811655062</v>
      </c>
      <c r="L924" s="56">
        <f t="shared" si="44"/>
        <v>2.4314021795392886</v>
      </c>
    </row>
    <row r="925" spans="1:16" x14ac:dyDescent="0.2">
      <c r="A925" s="160" t="s">
        <v>1152</v>
      </c>
      <c r="B925" s="161" t="s">
        <v>443</v>
      </c>
      <c r="C925" s="160" t="s">
        <v>1146</v>
      </c>
      <c r="D925" s="160" t="s">
        <v>163</v>
      </c>
      <c r="E925" s="160" t="s">
        <v>164</v>
      </c>
      <c r="F925" s="162">
        <v>0.65292158999999994</v>
      </c>
      <c r="G925" s="162">
        <v>0.33687349</v>
      </c>
      <c r="H925" s="56">
        <f t="shared" si="42"/>
        <v>0.93818038338368481</v>
      </c>
      <c r="I925" s="162">
        <v>0.10231297</v>
      </c>
      <c r="J925" s="162">
        <v>0.20170446</v>
      </c>
      <c r="K925" s="56">
        <f t="shared" si="43"/>
        <v>-0.49275801834029842</v>
      </c>
      <c r="L925" s="56">
        <f t="shared" si="44"/>
        <v>0.1567002402233322</v>
      </c>
    </row>
    <row r="926" spans="1:16" x14ac:dyDescent="0.2">
      <c r="A926" s="160" t="s">
        <v>3203</v>
      </c>
      <c r="B926" s="160" t="s">
        <v>3204</v>
      </c>
      <c r="C926" s="160" t="s">
        <v>2499</v>
      </c>
      <c r="D926" s="160" t="s">
        <v>163</v>
      </c>
      <c r="E926" s="160" t="s">
        <v>644</v>
      </c>
      <c r="F926" s="162">
        <v>1.34351876</v>
      </c>
      <c r="G926" s="162">
        <v>3.0566637999999999</v>
      </c>
      <c r="H926" s="56">
        <f t="shared" si="42"/>
        <v>-0.56046237077168903</v>
      </c>
      <c r="I926" s="162">
        <v>0.10217179</v>
      </c>
      <c r="J926" s="162">
        <v>8.3537159999999999E-2</v>
      </c>
      <c r="K926" s="56">
        <f t="shared" si="43"/>
        <v>0.2230699487509511</v>
      </c>
      <c r="L926" s="56">
        <f t="shared" si="44"/>
        <v>7.6047907213442997E-2</v>
      </c>
    </row>
    <row r="927" spans="1:16" x14ac:dyDescent="0.2">
      <c r="A927" s="160" t="s">
        <v>2490</v>
      </c>
      <c r="B927" s="160" t="s">
        <v>1717</v>
      </c>
      <c r="C927" s="160" t="s">
        <v>634</v>
      </c>
      <c r="D927" s="160" t="s">
        <v>163</v>
      </c>
      <c r="E927" s="160" t="s">
        <v>644</v>
      </c>
      <c r="F927" s="162">
        <v>0.12051694</v>
      </c>
      <c r="G927" s="162">
        <v>0.39717351000000001</v>
      </c>
      <c r="H927" s="56">
        <f t="shared" si="42"/>
        <v>-0.69656349941364415</v>
      </c>
      <c r="I927" s="162">
        <v>9.5671199999999998E-2</v>
      </c>
      <c r="J927" s="162">
        <v>2.2440700000000004E-3</v>
      </c>
      <c r="K927" s="56">
        <f t="shared" si="43"/>
        <v>41.63289469579825</v>
      </c>
      <c r="L927" s="56">
        <f t="shared" si="44"/>
        <v>0.79384026843031352</v>
      </c>
    </row>
    <row r="928" spans="1:16" x14ac:dyDescent="0.2">
      <c r="A928" s="160" t="s">
        <v>2993</v>
      </c>
      <c r="B928" s="161" t="s">
        <v>1010</v>
      </c>
      <c r="C928" s="160" t="s">
        <v>3148</v>
      </c>
      <c r="D928" s="160" t="s">
        <v>162</v>
      </c>
      <c r="E928" s="160" t="s">
        <v>644</v>
      </c>
      <c r="F928" s="162">
        <v>0.24292780999999999</v>
      </c>
      <c r="G928" s="162">
        <v>0.29411446000000002</v>
      </c>
      <c r="H928" s="56">
        <f t="shared" si="42"/>
        <v>-0.17403649585946923</v>
      </c>
      <c r="I928" s="162">
        <v>9.5126039999999995E-2</v>
      </c>
      <c r="J928" s="162">
        <v>0.85902567755300008</v>
      </c>
      <c r="K928" s="56">
        <f t="shared" si="43"/>
        <v>-0.88926286782139763</v>
      </c>
      <c r="L928" s="56">
        <f t="shared" si="44"/>
        <v>0.3915815155127772</v>
      </c>
      <c r="M928" s="127"/>
      <c r="P928" s="127"/>
    </row>
    <row r="929" spans="1:12" x14ac:dyDescent="0.2">
      <c r="A929" s="160" t="s">
        <v>1524</v>
      </c>
      <c r="B929" s="161" t="s">
        <v>148</v>
      </c>
      <c r="C929" s="160" t="s">
        <v>2499</v>
      </c>
      <c r="D929" s="160" t="s">
        <v>162</v>
      </c>
      <c r="E929" s="160" t="s">
        <v>644</v>
      </c>
      <c r="F929" s="162">
        <v>4.01732654</v>
      </c>
      <c r="G929" s="162">
        <v>2.5497002400000004</v>
      </c>
      <c r="H929" s="56">
        <f t="shared" si="42"/>
        <v>0.57560738983183346</v>
      </c>
      <c r="I929" s="162">
        <v>9.2294359999999992E-2</v>
      </c>
      <c r="J929" s="162">
        <v>1.0811620000000001E-2</v>
      </c>
      <c r="K929" s="56">
        <f t="shared" si="43"/>
        <v>7.5365893362881771</v>
      </c>
      <c r="L929" s="56">
        <f t="shared" si="44"/>
        <v>2.2974074693963013E-2</v>
      </c>
    </row>
    <row r="930" spans="1:12" x14ac:dyDescent="0.2">
      <c r="A930" s="160" t="s">
        <v>3138</v>
      </c>
      <c r="B930" s="160" t="s">
        <v>2800</v>
      </c>
      <c r="C930" s="160" t="s">
        <v>2499</v>
      </c>
      <c r="D930" s="160" t="s">
        <v>162</v>
      </c>
      <c r="E930" s="160" t="s">
        <v>644</v>
      </c>
      <c r="F930" s="162">
        <v>0.17495898000000001</v>
      </c>
      <c r="G930" s="162">
        <v>0.10342138000000001</v>
      </c>
      <c r="H930" s="56">
        <f t="shared" si="42"/>
        <v>0.6917099733149954</v>
      </c>
      <c r="I930" s="162">
        <v>8.9919109999999997E-2</v>
      </c>
      <c r="J930" s="162">
        <v>1.575E-2</v>
      </c>
      <c r="K930" s="56">
        <f t="shared" si="43"/>
        <v>4.7091498412698414</v>
      </c>
      <c r="L930" s="56">
        <f t="shared" si="44"/>
        <v>0.51394395417714478</v>
      </c>
    </row>
    <row r="931" spans="1:12" x14ac:dyDescent="0.2">
      <c r="A931" s="160" t="s">
        <v>2868</v>
      </c>
      <c r="B931" s="161" t="s">
        <v>1741</v>
      </c>
      <c r="C931" s="160" t="s">
        <v>2501</v>
      </c>
      <c r="D931" s="160" t="s">
        <v>570</v>
      </c>
      <c r="E931" s="160" t="s">
        <v>164</v>
      </c>
      <c r="F931" s="162">
        <v>3.3341219999999998E-2</v>
      </c>
      <c r="G931" s="162">
        <v>1.1370688400000002</v>
      </c>
      <c r="H931" s="56">
        <f t="shared" si="42"/>
        <v>-0.97067792307104295</v>
      </c>
      <c r="I931" s="162">
        <v>8.9622020000000024E-2</v>
      </c>
      <c r="J931" s="162">
        <v>1.97476926</v>
      </c>
      <c r="K931" s="56">
        <f t="shared" si="43"/>
        <v>-0.95461645984908639</v>
      </c>
      <c r="L931" s="56">
        <f t="shared" si="44"/>
        <v>2.6880246133764762</v>
      </c>
    </row>
    <row r="932" spans="1:12" x14ac:dyDescent="0.2">
      <c r="A932" s="160" t="s">
        <v>3340</v>
      </c>
      <c r="B932" s="160" t="s">
        <v>3341</v>
      </c>
      <c r="C932" s="160" t="s">
        <v>2779</v>
      </c>
      <c r="D932" s="160" t="s">
        <v>163</v>
      </c>
      <c r="E932" s="160" t="s">
        <v>644</v>
      </c>
      <c r="F932" s="162">
        <v>1.78192E-2</v>
      </c>
      <c r="G932" s="162"/>
      <c r="H932" s="56" t="str">
        <f t="shared" si="42"/>
        <v/>
      </c>
      <c r="I932" s="162">
        <v>8.5463350000000007E-2</v>
      </c>
      <c r="J932" s="162"/>
      <c r="K932" s="56" t="str">
        <f t="shared" si="43"/>
        <v/>
      </c>
      <c r="L932" s="56">
        <f t="shared" si="44"/>
        <v>4.7961384349465748</v>
      </c>
    </row>
    <row r="933" spans="1:12" x14ac:dyDescent="0.2">
      <c r="A933" s="160" t="s">
        <v>1350</v>
      </c>
      <c r="B933" s="161" t="s">
        <v>373</v>
      </c>
      <c r="C933" s="160" t="s">
        <v>595</v>
      </c>
      <c r="D933" s="160" t="s">
        <v>162</v>
      </c>
      <c r="E933" s="160" t="s">
        <v>644</v>
      </c>
      <c r="F933" s="162">
        <v>0.10264161999999999</v>
      </c>
      <c r="G933" s="162">
        <v>0.17057896</v>
      </c>
      <c r="H933" s="56">
        <f t="shared" si="42"/>
        <v>-0.39827502758839672</v>
      </c>
      <c r="I933" s="162">
        <v>8.4629259999999998E-2</v>
      </c>
      <c r="J933" s="162">
        <v>4.3096000000000002E-2</v>
      </c>
      <c r="K933" s="56">
        <f t="shared" si="43"/>
        <v>0.96373816595507678</v>
      </c>
      <c r="L933" s="56">
        <f t="shared" si="44"/>
        <v>0.824512122860103</v>
      </c>
    </row>
    <row r="934" spans="1:12" x14ac:dyDescent="0.2">
      <c r="A934" s="160" t="s">
        <v>1316</v>
      </c>
      <c r="B934" s="161" t="s">
        <v>1317</v>
      </c>
      <c r="C934" s="160" t="s">
        <v>2499</v>
      </c>
      <c r="D934" s="160" t="s">
        <v>162</v>
      </c>
      <c r="E934" s="160" t="s">
        <v>644</v>
      </c>
      <c r="F934" s="162">
        <v>0.35493053000000002</v>
      </c>
      <c r="G934" s="162">
        <v>0.72327168999999991</v>
      </c>
      <c r="H934" s="56">
        <f t="shared" si="42"/>
        <v>-0.50927081080693193</v>
      </c>
      <c r="I934" s="162">
        <v>8.4172259999999999E-2</v>
      </c>
      <c r="J934" s="162">
        <v>2.78531E-3</v>
      </c>
      <c r="K934" s="56">
        <f t="shared" si="43"/>
        <v>29.220068861275763</v>
      </c>
      <c r="L934" s="56">
        <f t="shared" si="44"/>
        <v>0.23715136593067943</v>
      </c>
    </row>
    <row r="935" spans="1:12" x14ac:dyDescent="0.2">
      <c r="A935" s="160" t="s">
        <v>2508</v>
      </c>
      <c r="B935" s="160" t="s">
        <v>2509</v>
      </c>
      <c r="C935" s="160" t="s">
        <v>2510</v>
      </c>
      <c r="D935" s="160" t="s">
        <v>163</v>
      </c>
      <c r="E935" s="160" t="s">
        <v>644</v>
      </c>
      <c r="F935" s="162">
        <v>4.3198220000000002E-2</v>
      </c>
      <c r="G935" s="162">
        <v>7.5714759999999992E-2</v>
      </c>
      <c r="H935" s="56">
        <f t="shared" si="42"/>
        <v>-0.42946104564024234</v>
      </c>
      <c r="I935" s="162">
        <v>8.152553999999998E-2</v>
      </c>
      <c r="J935" s="162">
        <v>0.10622989999999999</v>
      </c>
      <c r="K935" s="56">
        <f t="shared" si="43"/>
        <v>-0.23255561758036114</v>
      </c>
      <c r="L935" s="56">
        <f t="shared" si="44"/>
        <v>1.8872430391807804</v>
      </c>
    </row>
    <row r="936" spans="1:12" x14ac:dyDescent="0.2">
      <c r="A936" s="160" t="s">
        <v>2329</v>
      </c>
      <c r="B936" s="160" t="s">
        <v>3404</v>
      </c>
      <c r="C936" s="160" t="s">
        <v>596</v>
      </c>
      <c r="D936" s="160" t="s">
        <v>163</v>
      </c>
      <c r="E936" s="160" t="s">
        <v>164</v>
      </c>
      <c r="F936" s="162">
        <v>5.6419199999999996E-2</v>
      </c>
      <c r="G936" s="162"/>
      <c r="H936" s="56" t="str">
        <f t="shared" si="42"/>
        <v/>
      </c>
      <c r="I936" s="162">
        <v>8.1127179727000009E-2</v>
      </c>
      <c r="J936" s="162"/>
      <c r="K936" s="56" t="str">
        <f t="shared" si="43"/>
        <v/>
      </c>
      <c r="L936" s="56">
        <f t="shared" si="44"/>
        <v>1.4379356624517898</v>
      </c>
    </row>
    <row r="937" spans="1:12" x14ac:dyDescent="0.2">
      <c r="A937" s="160" t="s">
        <v>3050</v>
      </c>
      <c r="B937" s="161" t="s">
        <v>1207</v>
      </c>
      <c r="C937" s="160" t="s">
        <v>3148</v>
      </c>
      <c r="D937" s="160" t="s">
        <v>163</v>
      </c>
      <c r="E937" s="160" t="s">
        <v>644</v>
      </c>
      <c r="F937" s="162">
        <v>0.45470242</v>
      </c>
      <c r="G937" s="162">
        <v>1.0194825600000001</v>
      </c>
      <c r="H937" s="56">
        <f t="shared" si="42"/>
        <v>-0.55398705398158077</v>
      </c>
      <c r="I937" s="162">
        <v>7.9929020000000003E-2</v>
      </c>
      <c r="J937" s="162">
        <v>6.6822679999999995E-2</v>
      </c>
      <c r="K937" s="56">
        <f t="shared" si="43"/>
        <v>0.19613610229341316</v>
      </c>
      <c r="L937" s="56">
        <f t="shared" si="44"/>
        <v>0.17578314186231955</v>
      </c>
    </row>
    <row r="938" spans="1:12" x14ac:dyDescent="0.2">
      <c r="A938" s="160" t="s">
        <v>2793</v>
      </c>
      <c r="B938" s="160" t="s">
        <v>2794</v>
      </c>
      <c r="C938" s="160" t="s">
        <v>2501</v>
      </c>
      <c r="D938" s="160" t="s">
        <v>570</v>
      </c>
      <c r="E938" s="160" t="s">
        <v>164</v>
      </c>
      <c r="F938" s="162">
        <v>3.933006E-2</v>
      </c>
      <c r="G938" s="162">
        <v>4.269618E-2</v>
      </c>
      <c r="H938" s="56">
        <f t="shared" si="42"/>
        <v>-7.8838903152460005E-2</v>
      </c>
      <c r="I938" s="162">
        <v>7.8657439999999981E-2</v>
      </c>
      <c r="J938" s="162">
        <v>0.12413948</v>
      </c>
      <c r="K938" s="56">
        <f t="shared" si="43"/>
        <v>-0.36637852841014007</v>
      </c>
      <c r="L938" s="56">
        <f t="shared" si="44"/>
        <v>1.9999318587360402</v>
      </c>
    </row>
    <row r="939" spans="1:12" x14ac:dyDescent="0.2">
      <c r="A939" s="160" t="s">
        <v>3062</v>
      </c>
      <c r="B939" s="161" t="s">
        <v>254</v>
      </c>
      <c r="C939" s="160" t="s">
        <v>2500</v>
      </c>
      <c r="D939" s="160" t="s">
        <v>162</v>
      </c>
      <c r="E939" s="160" t="s">
        <v>644</v>
      </c>
      <c r="F939" s="162">
        <v>0.43020849999999999</v>
      </c>
      <c r="G939" s="162">
        <v>1.5139844499999999</v>
      </c>
      <c r="H939" s="56">
        <f t="shared" si="42"/>
        <v>-0.71584351477321984</v>
      </c>
      <c r="I939" s="162">
        <v>7.8500990000000007E-2</v>
      </c>
      <c r="J939" s="162">
        <v>2.8015500000000003E-3</v>
      </c>
      <c r="K939" s="56">
        <f t="shared" si="43"/>
        <v>27.020556477664151</v>
      </c>
      <c r="L939" s="56">
        <f t="shared" si="44"/>
        <v>0.18247196417551026</v>
      </c>
    </row>
    <row r="940" spans="1:12" x14ac:dyDescent="0.2">
      <c r="A940" s="160" t="s">
        <v>3322</v>
      </c>
      <c r="B940" s="160" t="s">
        <v>3323</v>
      </c>
      <c r="C940" s="160" t="s">
        <v>3148</v>
      </c>
      <c r="D940" s="160" t="s">
        <v>570</v>
      </c>
      <c r="E940" s="160" t="s">
        <v>164</v>
      </c>
      <c r="F940" s="162">
        <v>0.10947691</v>
      </c>
      <c r="G940" s="162"/>
      <c r="H940" s="56" t="str">
        <f t="shared" si="42"/>
        <v/>
      </c>
      <c r="I940" s="162">
        <v>7.7605199999999999E-2</v>
      </c>
      <c r="J940" s="162"/>
      <c r="K940" s="56" t="str">
        <f t="shared" si="43"/>
        <v/>
      </c>
      <c r="L940" s="56">
        <f t="shared" si="44"/>
        <v>0.70887276595585313</v>
      </c>
    </row>
    <row r="941" spans="1:12" x14ac:dyDescent="0.2">
      <c r="A941" s="160" t="s">
        <v>3125</v>
      </c>
      <c r="B941" s="160" t="s">
        <v>2524</v>
      </c>
      <c r="C941" s="160" t="s">
        <v>3148</v>
      </c>
      <c r="D941" s="160" t="s">
        <v>163</v>
      </c>
      <c r="E941" s="160" t="s">
        <v>164</v>
      </c>
      <c r="F941" s="162">
        <v>6.1358429999999999E-2</v>
      </c>
      <c r="G941" s="162">
        <v>1.3054936000000001</v>
      </c>
      <c r="H941" s="56">
        <f t="shared" si="42"/>
        <v>-0.95299982320863164</v>
      </c>
      <c r="I941" s="162">
        <v>7.7432279999999992E-2</v>
      </c>
      <c r="J941" s="162">
        <v>12.5161865251543</v>
      </c>
      <c r="K941" s="56">
        <f t="shared" si="43"/>
        <v>-0.99381342872732192</v>
      </c>
      <c r="L941" s="56">
        <f t="shared" si="44"/>
        <v>1.2619664486200184</v>
      </c>
    </row>
    <row r="942" spans="1:12" x14ac:dyDescent="0.2">
      <c r="A942" s="160" t="s">
        <v>2029</v>
      </c>
      <c r="B942" s="160" t="s">
        <v>2037</v>
      </c>
      <c r="C942" s="160" t="s">
        <v>3281</v>
      </c>
      <c r="D942" s="160" t="s">
        <v>570</v>
      </c>
      <c r="E942" s="160" t="s">
        <v>644</v>
      </c>
      <c r="F942" s="162">
        <v>3.53307E-2</v>
      </c>
      <c r="G942" s="162">
        <v>6.4073539999999998E-2</v>
      </c>
      <c r="H942" s="56">
        <f t="shared" si="42"/>
        <v>-0.44859141542671122</v>
      </c>
      <c r="I942" s="162">
        <v>7.6234570000000001E-2</v>
      </c>
      <c r="J942" s="162">
        <v>5.1518059999999997E-2</v>
      </c>
      <c r="K942" s="56">
        <f t="shared" si="43"/>
        <v>0.47976398956016597</v>
      </c>
      <c r="L942" s="56">
        <f t="shared" si="44"/>
        <v>2.1577429827317318</v>
      </c>
    </row>
    <row r="943" spans="1:12" x14ac:dyDescent="0.2">
      <c r="A943" s="160" t="s">
        <v>2454</v>
      </c>
      <c r="B943" s="161" t="s">
        <v>41</v>
      </c>
      <c r="C943" s="160" t="s">
        <v>1740</v>
      </c>
      <c r="D943" s="160" t="s">
        <v>162</v>
      </c>
      <c r="E943" s="160" t="s">
        <v>644</v>
      </c>
      <c r="F943" s="162">
        <v>0.39345022999999996</v>
      </c>
      <c r="G943" s="162">
        <v>0.22082913000000001</v>
      </c>
      <c r="H943" s="56">
        <f t="shared" si="42"/>
        <v>0.781695331589632</v>
      </c>
      <c r="I943" s="162">
        <v>7.5227619999999995E-2</v>
      </c>
      <c r="J943" s="162">
        <v>1.8302409999999998E-2</v>
      </c>
      <c r="K943" s="56">
        <f t="shared" si="43"/>
        <v>3.1102576108829387</v>
      </c>
      <c r="L943" s="56">
        <f t="shared" si="44"/>
        <v>0.1911998373974772</v>
      </c>
    </row>
    <row r="944" spans="1:12" x14ac:dyDescent="0.2">
      <c r="A944" s="160" t="s">
        <v>3094</v>
      </c>
      <c r="B944" s="161" t="s">
        <v>830</v>
      </c>
      <c r="C944" s="160" t="s">
        <v>2500</v>
      </c>
      <c r="D944" s="160" t="s">
        <v>162</v>
      </c>
      <c r="E944" s="160" t="s">
        <v>644</v>
      </c>
      <c r="F944" s="162">
        <v>0.21518014000000002</v>
      </c>
      <c r="G944" s="162">
        <v>0.61597743999999999</v>
      </c>
      <c r="H944" s="56">
        <f t="shared" si="42"/>
        <v>-0.65066879722088522</v>
      </c>
      <c r="I944" s="162">
        <v>7.4463689999999999E-2</v>
      </c>
      <c r="J944" s="162">
        <v>1.6420182099999998</v>
      </c>
      <c r="K944" s="56">
        <f t="shared" si="43"/>
        <v>-0.95465111802870928</v>
      </c>
      <c r="L944" s="56">
        <f t="shared" si="44"/>
        <v>0.34605280022589441</v>
      </c>
    </row>
    <row r="945" spans="1:16" x14ac:dyDescent="0.2">
      <c r="A945" s="160" t="s">
        <v>2473</v>
      </c>
      <c r="B945" s="160" t="s">
        <v>1613</v>
      </c>
      <c r="C945" s="160" t="s">
        <v>3149</v>
      </c>
      <c r="D945" s="160" t="s">
        <v>163</v>
      </c>
      <c r="E945" s="160" t="s">
        <v>164</v>
      </c>
      <c r="F945" s="162">
        <v>0.10935117999999999</v>
      </c>
      <c r="G945" s="162">
        <v>0.13897642000000002</v>
      </c>
      <c r="H945" s="56">
        <f t="shared" si="42"/>
        <v>-0.21316738479808317</v>
      </c>
      <c r="I945" s="162">
        <v>7.2083060000000004E-2</v>
      </c>
      <c r="J945" s="162">
        <v>0.28865119</v>
      </c>
      <c r="K945" s="56">
        <f t="shared" si="43"/>
        <v>-0.75027624171582319</v>
      </c>
      <c r="L945" s="56">
        <f t="shared" si="44"/>
        <v>0.65918867999412545</v>
      </c>
    </row>
    <row r="946" spans="1:16" x14ac:dyDescent="0.2">
      <c r="A946" s="160" t="s">
        <v>1728</v>
      </c>
      <c r="B946" s="161" t="s">
        <v>32</v>
      </c>
      <c r="C946" s="160" t="s">
        <v>3150</v>
      </c>
      <c r="D946" s="160" t="s">
        <v>163</v>
      </c>
      <c r="E946" s="160" t="s">
        <v>164</v>
      </c>
      <c r="F946" s="162">
        <v>0.18848435999999999</v>
      </c>
      <c r="G946" s="162">
        <v>1.51418615</v>
      </c>
      <c r="H946" s="56">
        <f t="shared" si="42"/>
        <v>-0.8755210117329365</v>
      </c>
      <c r="I946" s="162">
        <v>7.1963960000000007E-2</v>
      </c>
      <c r="J946" s="162">
        <v>4.459072E-2</v>
      </c>
      <c r="K946" s="56">
        <f t="shared" si="43"/>
        <v>0.6138775063510975</v>
      </c>
      <c r="L946" s="56">
        <f t="shared" si="44"/>
        <v>0.38180334962540136</v>
      </c>
    </row>
    <row r="947" spans="1:16" x14ac:dyDescent="0.2">
      <c r="A947" s="160" t="s">
        <v>3183</v>
      </c>
      <c r="B947" s="160" t="s">
        <v>3184</v>
      </c>
      <c r="C947" s="160" t="s">
        <v>595</v>
      </c>
      <c r="D947" s="160" t="s">
        <v>163</v>
      </c>
      <c r="E947" s="160" t="s">
        <v>644</v>
      </c>
      <c r="F947" s="162">
        <v>0.19932416</v>
      </c>
      <c r="G947" s="162">
        <v>0.56628307999999994</v>
      </c>
      <c r="H947" s="56">
        <f t="shared" si="42"/>
        <v>-0.64801321628751474</v>
      </c>
      <c r="I947" s="162">
        <v>6.789814999999999E-2</v>
      </c>
      <c r="J947" s="162">
        <v>5.479523E-2</v>
      </c>
      <c r="K947" s="56">
        <f t="shared" si="43"/>
        <v>0.23912519392655152</v>
      </c>
      <c r="L947" s="56">
        <f t="shared" si="44"/>
        <v>0.3406418469291429</v>
      </c>
    </row>
    <row r="948" spans="1:16" x14ac:dyDescent="0.2">
      <c r="A948" s="160" t="s">
        <v>2843</v>
      </c>
      <c r="B948" s="161" t="s">
        <v>404</v>
      </c>
      <c r="C948" s="160" t="s">
        <v>2500</v>
      </c>
      <c r="D948" s="160" t="s">
        <v>162</v>
      </c>
      <c r="E948" s="160" t="s">
        <v>644</v>
      </c>
      <c r="F948" s="162">
        <v>2.1707600299999998</v>
      </c>
      <c r="G948" s="162">
        <v>1.1106765600000001</v>
      </c>
      <c r="H948" s="56">
        <f t="shared" si="42"/>
        <v>0.95444840395299191</v>
      </c>
      <c r="I948" s="162">
        <v>6.6911600000000002E-2</v>
      </c>
      <c r="J948" s="162">
        <v>3.6739930000000004E-2</v>
      </c>
      <c r="K948" s="56">
        <f t="shared" si="43"/>
        <v>0.8212228493630771</v>
      </c>
      <c r="L948" s="56">
        <f t="shared" si="44"/>
        <v>3.0824042766256391E-2</v>
      </c>
    </row>
    <row r="949" spans="1:16" x14ac:dyDescent="0.2">
      <c r="A949" s="160" t="s">
        <v>2845</v>
      </c>
      <c r="B949" s="161" t="s">
        <v>406</v>
      </c>
      <c r="C949" s="160" t="s">
        <v>2500</v>
      </c>
      <c r="D949" s="160" t="s">
        <v>162</v>
      </c>
      <c r="E949" s="160" t="s">
        <v>644</v>
      </c>
      <c r="F949" s="162">
        <v>8.1998700000000015E-3</v>
      </c>
      <c r="G949" s="162">
        <v>0.14291782</v>
      </c>
      <c r="H949" s="56">
        <f t="shared" si="42"/>
        <v>-0.94262527933885365</v>
      </c>
      <c r="I949" s="162">
        <v>6.5550709999999998E-2</v>
      </c>
      <c r="J949" s="162">
        <v>2.5109899999999998E-3</v>
      </c>
      <c r="K949" s="56">
        <f t="shared" si="43"/>
        <v>25.105524115986125</v>
      </c>
      <c r="L949" s="56">
        <f t="shared" si="44"/>
        <v>7.9941157603718089</v>
      </c>
    </row>
    <row r="950" spans="1:16" x14ac:dyDescent="0.2">
      <c r="A950" s="160" t="s">
        <v>1153</v>
      </c>
      <c r="B950" s="161" t="s">
        <v>1128</v>
      </c>
      <c r="C950" s="160" t="s">
        <v>1146</v>
      </c>
      <c r="D950" s="160" t="s">
        <v>162</v>
      </c>
      <c r="E950" s="160" t="s">
        <v>644</v>
      </c>
      <c r="F950" s="162">
        <v>0.53835880000000003</v>
      </c>
      <c r="G950" s="162">
        <v>0.91380380000000005</v>
      </c>
      <c r="H950" s="56">
        <f t="shared" si="42"/>
        <v>-0.41085953024051769</v>
      </c>
      <c r="I950" s="162">
        <v>6.3527680000000003E-2</v>
      </c>
      <c r="J950" s="162">
        <v>0.11843614</v>
      </c>
      <c r="K950" s="56">
        <f t="shared" si="43"/>
        <v>-0.46361237372308817</v>
      </c>
      <c r="L950" s="56">
        <f t="shared" si="44"/>
        <v>0.11800249201833424</v>
      </c>
    </row>
    <row r="951" spans="1:16" x14ac:dyDescent="0.2">
      <c r="A951" s="160" t="s">
        <v>3036</v>
      </c>
      <c r="B951" s="161" t="s">
        <v>1009</v>
      </c>
      <c r="C951" s="160" t="s">
        <v>3148</v>
      </c>
      <c r="D951" s="160" t="s">
        <v>162</v>
      </c>
      <c r="E951" s="160" t="s">
        <v>644</v>
      </c>
      <c r="F951" s="162">
        <v>2.3595303100000002</v>
      </c>
      <c r="G951" s="162">
        <v>1.1093848700000002</v>
      </c>
      <c r="H951" s="56">
        <f t="shared" si="42"/>
        <v>1.1268816384705156</v>
      </c>
      <c r="I951" s="162">
        <v>6.2860920000000001E-2</v>
      </c>
      <c r="J951" s="162">
        <v>8.5674199999999992E-2</v>
      </c>
      <c r="K951" s="56">
        <f t="shared" si="43"/>
        <v>-0.26627946336236574</v>
      </c>
      <c r="L951" s="56">
        <f t="shared" si="44"/>
        <v>2.6641285231042443E-2</v>
      </c>
    </row>
    <row r="952" spans="1:16" x14ac:dyDescent="0.2">
      <c r="A952" s="160" t="s">
        <v>2491</v>
      </c>
      <c r="B952" s="161" t="s">
        <v>1711</v>
      </c>
      <c r="C952" s="160" t="s">
        <v>3149</v>
      </c>
      <c r="D952" s="160" t="s">
        <v>163</v>
      </c>
      <c r="E952" s="160" t="s">
        <v>644</v>
      </c>
      <c r="F952" s="162">
        <v>8.3021509999999993E-2</v>
      </c>
      <c r="G952" s="162">
        <v>0.26006380000000001</v>
      </c>
      <c r="H952" s="56">
        <f t="shared" si="42"/>
        <v>-0.68076483539808308</v>
      </c>
      <c r="I952" s="162">
        <v>6.2633430000000004E-2</v>
      </c>
      <c r="J952" s="162">
        <v>5.1367602899999998</v>
      </c>
      <c r="K952" s="56">
        <f t="shared" si="43"/>
        <v>-0.9878068224982326</v>
      </c>
      <c r="L952" s="56">
        <f t="shared" si="44"/>
        <v>0.75442412454314567</v>
      </c>
    </row>
    <row r="953" spans="1:16" x14ac:dyDescent="0.2">
      <c r="A953" s="160" t="s">
        <v>3312</v>
      </c>
      <c r="B953" s="160" t="s">
        <v>3313</v>
      </c>
      <c r="C953" s="160" t="s">
        <v>2499</v>
      </c>
      <c r="D953" s="160" t="s">
        <v>162</v>
      </c>
      <c r="E953" s="160" t="s">
        <v>644</v>
      </c>
      <c r="F953" s="162">
        <v>0.89219693</v>
      </c>
      <c r="G953" s="162"/>
      <c r="H953" s="56" t="str">
        <f t="shared" si="42"/>
        <v/>
      </c>
      <c r="I953" s="162">
        <v>6.2387409999999997E-2</v>
      </c>
      <c r="J953" s="162">
        <v>2.1847999999999998E-4</v>
      </c>
      <c r="K953" s="56" t="str">
        <f t="shared" si="43"/>
        <v/>
      </c>
      <c r="L953" s="56">
        <f t="shared" si="44"/>
        <v>6.9925604877389566E-2</v>
      </c>
      <c r="M953" s="127"/>
      <c r="P953" s="127"/>
    </row>
    <row r="954" spans="1:16" x14ac:dyDescent="0.2">
      <c r="A954" s="160" t="s">
        <v>1060</v>
      </c>
      <c r="B954" s="161" t="s">
        <v>1018</v>
      </c>
      <c r="C954" s="160" t="s">
        <v>634</v>
      </c>
      <c r="D954" s="160" t="s">
        <v>163</v>
      </c>
      <c r="E954" s="160" t="s">
        <v>644</v>
      </c>
      <c r="F954" s="162">
        <v>7.5414700000000001E-2</v>
      </c>
      <c r="G954" s="162">
        <v>0.24979457999999999</v>
      </c>
      <c r="H954" s="56">
        <f t="shared" si="42"/>
        <v>-0.6980931291623701</v>
      </c>
      <c r="I954" s="162">
        <v>5.7006580000000001E-2</v>
      </c>
      <c r="J954" s="162">
        <v>7.3217267100000001</v>
      </c>
      <c r="K954" s="56">
        <f t="shared" si="43"/>
        <v>-0.99221405246905203</v>
      </c>
      <c r="L954" s="56">
        <f t="shared" si="44"/>
        <v>0.75590806566889479</v>
      </c>
      <c r="M954" s="127"/>
      <c r="P954" s="127"/>
    </row>
    <row r="955" spans="1:16" x14ac:dyDescent="0.2">
      <c r="A955" s="160" t="s">
        <v>3083</v>
      </c>
      <c r="B955" s="160" t="s">
        <v>2044</v>
      </c>
      <c r="C955" s="160" t="s">
        <v>2500</v>
      </c>
      <c r="D955" s="160" t="s">
        <v>163</v>
      </c>
      <c r="E955" s="160" t="s">
        <v>164</v>
      </c>
      <c r="F955" s="162">
        <v>4.8524539999999998E-2</v>
      </c>
      <c r="G955" s="162">
        <v>0.16134889999999999</v>
      </c>
      <c r="H955" s="56">
        <f t="shared" si="42"/>
        <v>-0.69925707581520546</v>
      </c>
      <c r="I955" s="162">
        <v>5.6240970000000001E-2</v>
      </c>
      <c r="J955" s="162">
        <v>2.3992259999999998E-2</v>
      </c>
      <c r="K955" s="56">
        <f t="shared" si="43"/>
        <v>1.3441297318385184</v>
      </c>
      <c r="L955" s="56">
        <f t="shared" si="44"/>
        <v>1.1590211880421741</v>
      </c>
    </row>
    <row r="956" spans="1:16" x14ac:dyDescent="0.2">
      <c r="A956" s="160" t="s">
        <v>2854</v>
      </c>
      <c r="B956" s="161" t="s">
        <v>415</v>
      </c>
      <c r="C956" s="160" t="s">
        <v>2500</v>
      </c>
      <c r="D956" s="160" t="s">
        <v>162</v>
      </c>
      <c r="E956" s="160" t="s">
        <v>644</v>
      </c>
      <c r="F956" s="162">
        <v>1.4607078500000001</v>
      </c>
      <c r="G956" s="162">
        <v>0.35863961999999999</v>
      </c>
      <c r="H956" s="56">
        <f t="shared" si="42"/>
        <v>3.0729126636928745</v>
      </c>
      <c r="I956" s="162">
        <v>5.5692419999999992E-2</v>
      </c>
      <c r="J956" s="162">
        <v>3.9547499999999999E-3</v>
      </c>
      <c r="K956" s="56">
        <f t="shared" si="43"/>
        <v>13.082412289019532</v>
      </c>
      <c r="L956" s="56">
        <f t="shared" si="44"/>
        <v>3.812700808036322E-2</v>
      </c>
    </row>
    <row r="957" spans="1:16" x14ac:dyDescent="0.2">
      <c r="A957" s="160" t="s">
        <v>1256</v>
      </c>
      <c r="B957" s="161" t="s">
        <v>1443</v>
      </c>
      <c r="C957" s="160" t="s">
        <v>2501</v>
      </c>
      <c r="D957" s="160" t="s">
        <v>163</v>
      </c>
      <c r="E957" s="160" t="s">
        <v>644</v>
      </c>
      <c r="F957" s="162">
        <v>2.70654E-2</v>
      </c>
      <c r="G957" s="162">
        <v>2.2779299999999999E-2</v>
      </c>
      <c r="H957" s="56">
        <f t="shared" si="42"/>
        <v>0.18815766946306511</v>
      </c>
      <c r="I957" s="162">
        <v>5.4317139999999993E-2</v>
      </c>
      <c r="J957" s="162">
        <v>0.55037899999999995</v>
      </c>
      <c r="K957" s="56">
        <f t="shared" si="43"/>
        <v>-0.90130957031427439</v>
      </c>
      <c r="L957" s="56">
        <f t="shared" si="44"/>
        <v>2.0068848049539261</v>
      </c>
    </row>
    <row r="958" spans="1:16" x14ac:dyDescent="0.2">
      <c r="A958" s="160" t="s">
        <v>2811</v>
      </c>
      <c r="B958" s="161" t="s">
        <v>234</v>
      </c>
      <c r="C958" s="160" t="s">
        <v>2500</v>
      </c>
      <c r="D958" s="160" t="s">
        <v>162</v>
      </c>
      <c r="E958" s="160" t="s">
        <v>644</v>
      </c>
      <c r="F958" s="162">
        <v>0.77854374999999998</v>
      </c>
      <c r="G958" s="162">
        <v>2.65192827</v>
      </c>
      <c r="H958" s="56">
        <f t="shared" si="42"/>
        <v>-0.70642352630450289</v>
      </c>
      <c r="I958" s="162">
        <v>5.3454129999999996E-2</v>
      </c>
      <c r="J958" s="162">
        <v>0.43215396999999994</v>
      </c>
      <c r="K958" s="56">
        <f t="shared" si="43"/>
        <v>-0.8763076733970534</v>
      </c>
      <c r="L958" s="56">
        <f t="shared" si="44"/>
        <v>6.8659121597212741E-2</v>
      </c>
    </row>
    <row r="959" spans="1:16" x14ac:dyDescent="0.2">
      <c r="A959" s="160" t="s">
        <v>1511</v>
      </c>
      <c r="B959" s="161" t="s">
        <v>1512</v>
      </c>
      <c r="C959" s="160" t="s">
        <v>3281</v>
      </c>
      <c r="D959" s="160" t="s">
        <v>570</v>
      </c>
      <c r="E959" s="160" t="s">
        <v>164</v>
      </c>
      <c r="F959" s="162">
        <v>0.13656342000000002</v>
      </c>
      <c r="G959" s="162">
        <v>7.70565E-2</v>
      </c>
      <c r="H959" s="56">
        <f t="shared" si="42"/>
        <v>0.77225049152245462</v>
      </c>
      <c r="I959" s="162">
        <v>5.1898530000000005E-2</v>
      </c>
      <c r="J959" s="162">
        <v>5.0060519999999997E-2</v>
      </c>
      <c r="K959" s="56">
        <f t="shared" si="43"/>
        <v>3.6715759245010027E-2</v>
      </c>
      <c r="L959" s="56">
        <f t="shared" si="44"/>
        <v>0.38003244206977238</v>
      </c>
    </row>
    <row r="960" spans="1:16" x14ac:dyDescent="0.2">
      <c r="A960" s="160" t="s">
        <v>1113</v>
      </c>
      <c r="B960" s="161" t="s">
        <v>1114</v>
      </c>
      <c r="C960" s="160" t="s">
        <v>3152</v>
      </c>
      <c r="D960" s="160" t="s">
        <v>163</v>
      </c>
      <c r="E960" s="160" t="s">
        <v>164</v>
      </c>
      <c r="F960" s="162">
        <v>0.76538450999999996</v>
      </c>
      <c r="G960" s="162">
        <v>1.4624903600000001</v>
      </c>
      <c r="H960" s="56">
        <f t="shared" si="42"/>
        <v>-0.47665671450989944</v>
      </c>
      <c r="I960" s="162">
        <v>5.1403459999999998E-2</v>
      </c>
      <c r="J960" s="162">
        <v>4.3192000000000003E-4</v>
      </c>
      <c r="K960" s="56" t="str">
        <f t="shared" si="43"/>
        <v/>
      </c>
      <c r="L960" s="56">
        <f t="shared" si="44"/>
        <v>6.7160308744685732E-2</v>
      </c>
    </row>
    <row r="961" spans="1:16" x14ac:dyDescent="0.2">
      <c r="A961" s="160" t="s">
        <v>1121</v>
      </c>
      <c r="B961" s="161" t="s">
        <v>1122</v>
      </c>
      <c r="C961" s="160" t="s">
        <v>3152</v>
      </c>
      <c r="D961" s="160" t="s">
        <v>163</v>
      </c>
      <c r="E961" s="160" t="s">
        <v>164</v>
      </c>
      <c r="F961" s="162">
        <v>0.86328974999999997</v>
      </c>
      <c r="G961" s="162">
        <v>0.36971182000000002</v>
      </c>
      <c r="H961" s="56">
        <f t="shared" si="42"/>
        <v>1.3350342166501465</v>
      </c>
      <c r="I961" s="162">
        <v>4.9626199999999995E-2</v>
      </c>
      <c r="J961" s="162">
        <v>1.8600999999999999E-4</v>
      </c>
      <c r="K961" s="56" t="str">
        <f t="shared" si="43"/>
        <v/>
      </c>
      <c r="L961" s="56">
        <f t="shared" si="44"/>
        <v>5.7484986935151257E-2</v>
      </c>
    </row>
    <row r="962" spans="1:16" x14ac:dyDescent="0.2">
      <c r="A962" s="160" t="s">
        <v>2999</v>
      </c>
      <c r="B962" s="161" t="s">
        <v>1473</v>
      </c>
      <c r="C962" s="160" t="s">
        <v>2500</v>
      </c>
      <c r="D962" s="160" t="s">
        <v>163</v>
      </c>
      <c r="E962" s="160" t="s">
        <v>644</v>
      </c>
      <c r="F962" s="162">
        <v>0.6888668</v>
      </c>
      <c r="G962" s="162">
        <v>0.13607303000000001</v>
      </c>
      <c r="H962" s="56">
        <f t="shared" si="42"/>
        <v>4.0624785822730631</v>
      </c>
      <c r="I962" s="162">
        <v>4.9379510000000001E-2</v>
      </c>
      <c r="J962" s="162">
        <v>0.58471128999999999</v>
      </c>
      <c r="K962" s="56">
        <f t="shared" si="43"/>
        <v>-0.91554890277559031</v>
      </c>
      <c r="L962" s="56">
        <f t="shared" si="44"/>
        <v>7.1682232327062362E-2</v>
      </c>
    </row>
    <row r="963" spans="1:16" x14ac:dyDescent="0.2">
      <c r="A963" s="160" t="s">
        <v>2609</v>
      </c>
      <c r="B963" s="160" t="s">
        <v>2610</v>
      </c>
      <c r="C963" s="160" t="s">
        <v>2775</v>
      </c>
      <c r="D963" s="160" t="s">
        <v>163</v>
      </c>
      <c r="E963" s="160" t="s">
        <v>644</v>
      </c>
      <c r="F963" s="162">
        <v>2.39925E-2</v>
      </c>
      <c r="G963" s="162">
        <v>0.179012</v>
      </c>
      <c r="H963" s="56">
        <f t="shared" si="42"/>
        <v>-0.86597267222309116</v>
      </c>
      <c r="I963" s="162">
        <v>4.7985E-2</v>
      </c>
      <c r="J963" s="162">
        <v>0.34485689999999997</v>
      </c>
      <c r="K963" s="56">
        <f t="shared" si="43"/>
        <v>-0.86085532868850811</v>
      </c>
      <c r="L963" s="56">
        <f t="shared" si="44"/>
        <v>2</v>
      </c>
    </row>
    <row r="964" spans="1:16" x14ac:dyDescent="0.2">
      <c r="A964" s="160" t="s">
        <v>3016</v>
      </c>
      <c r="B964" s="161" t="s">
        <v>357</v>
      </c>
      <c r="C964" s="160" t="s">
        <v>2500</v>
      </c>
      <c r="D964" s="160" t="s">
        <v>162</v>
      </c>
      <c r="E964" s="160" t="s">
        <v>164</v>
      </c>
      <c r="F964" s="162">
        <v>0.80229579000000006</v>
      </c>
      <c r="G964" s="162">
        <v>2.3959340199999999</v>
      </c>
      <c r="H964" s="56">
        <f t="shared" si="42"/>
        <v>-0.66514278636103674</v>
      </c>
      <c r="I964" s="162">
        <v>4.6245149999999999E-2</v>
      </c>
      <c r="J964" s="162">
        <v>8.1580999999999993E-4</v>
      </c>
      <c r="K964" s="56">
        <f t="shared" si="43"/>
        <v>55.686176928451481</v>
      </c>
      <c r="L964" s="56">
        <f t="shared" si="44"/>
        <v>5.7641022895059679E-2</v>
      </c>
    </row>
    <row r="965" spans="1:16" x14ac:dyDescent="0.2">
      <c r="A965" s="160" t="s">
        <v>2874</v>
      </c>
      <c r="B965" s="161" t="s">
        <v>1744</v>
      </c>
      <c r="C965" s="160" t="s">
        <v>2501</v>
      </c>
      <c r="D965" s="160" t="s">
        <v>570</v>
      </c>
      <c r="E965" s="160" t="s">
        <v>164</v>
      </c>
      <c r="F965" s="162">
        <v>1.5186110000000001E-2</v>
      </c>
      <c r="G965" s="162">
        <v>0.27475194000000003</v>
      </c>
      <c r="H965" s="56">
        <f t="shared" si="42"/>
        <v>-0.94472792439609343</v>
      </c>
      <c r="I965" s="162">
        <v>4.6037720000000004E-2</v>
      </c>
      <c r="J965" s="162">
        <v>19.8600298071255</v>
      </c>
      <c r="K965" s="56">
        <f t="shared" si="43"/>
        <v>-0.9976818906896362</v>
      </c>
      <c r="L965" s="56">
        <f t="shared" si="44"/>
        <v>3.031567662818194</v>
      </c>
    </row>
    <row r="966" spans="1:16" x14ac:dyDescent="0.2">
      <c r="A966" s="160" t="s">
        <v>3132</v>
      </c>
      <c r="B966" s="161" t="s">
        <v>1772</v>
      </c>
      <c r="C966" s="160" t="s">
        <v>3148</v>
      </c>
      <c r="D966" s="160" t="s">
        <v>570</v>
      </c>
      <c r="E966" s="160" t="s">
        <v>164</v>
      </c>
      <c r="F966" s="162">
        <v>7.3328500000000005E-2</v>
      </c>
      <c r="G966" s="162">
        <v>6.2430890000000003E-2</v>
      </c>
      <c r="H966" s="56">
        <f t="shared" si="42"/>
        <v>0.17455477568876554</v>
      </c>
      <c r="I966" s="162">
        <v>4.506251E-2</v>
      </c>
      <c r="J966" s="162">
        <v>2.2803466696300002E-2</v>
      </c>
      <c r="K966" s="56">
        <f t="shared" si="43"/>
        <v>0.97612541111179651</v>
      </c>
      <c r="L966" s="56">
        <f t="shared" si="44"/>
        <v>0.61452927579317729</v>
      </c>
    </row>
    <row r="967" spans="1:16" x14ac:dyDescent="0.2">
      <c r="A967" s="160" t="s">
        <v>2515</v>
      </c>
      <c r="B967" s="160" t="s">
        <v>2516</v>
      </c>
      <c r="C967" s="160" t="s">
        <v>2510</v>
      </c>
      <c r="D967" s="160" t="s">
        <v>163</v>
      </c>
      <c r="E967" s="160" t="s">
        <v>164</v>
      </c>
      <c r="F967" s="162">
        <v>3.5559639999999997E-2</v>
      </c>
      <c r="G967" s="162">
        <v>2.0915970000000002E-2</v>
      </c>
      <c r="H967" s="56">
        <f t="shared" ref="H967:H1030" si="45">IF(ISERROR(F967/G967-1),"",IF((F967/G967-1)&gt;10000%,"",F967/G967-1))</f>
        <v>0.70011909560015595</v>
      </c>
      <c r="I967" s="162">
        <v>4.4546310000000006E-2</v>
      </c>
      <c r="J967" s="162">
        <v>4.5421910000000017E-2</v>
      </c>
      <c r="K967" s="56">
        <f t="shared" ref="K967:K1030" si="46">IF(ISERROR(I967/J967-1),"",IF((I967/J967-1)&gt;10000%,"",I967/J967-1))</f>
        <v>-1.9277040529559697E-2</v>
      </c>
      <c r="L967" s="56">
        <f t="shared" ref="L967:L1030" si="47">IF(ISERROR(I967/F967),"",IF(I967/F967&gt;10000%,"",I967/F967))</f>
        <v>1.252721062417955</v>
      </c>
    </row>
    <row r="968" spans="1:16" x14ac:dyDescent="0.2">
      <c r="A968" s="160" t="s">
        <v>2117</v>
      </c>
      <c r="B968" s="161" t="s">
        <v>1797</v>
      </c>
      <c r="C968" s="160" t="s">
        <v>596</v>
      </c>
      <c r="D968" s="160" t="s">
        <v>163</v>
      </c>
      <c r="E968" s="160" t="s">
        <v>164</v>
      </c>
      <c r="F968" s="162">
        <v>2.8478949999999999E-2</v>
      </c>
      <c r="G968" s="162">
        <v>3.4571040000000004E-2</v>
      </c>
      <c r="H968" s="56">
        <f t="shared" si="45"/>
        <v>-0.17621945998731903</v>
      </c>
      <c r="I968" s="162">
        <v>4.0492140000000003E-2</v>
      </c>
      <c r="J968" s="162">
        <v>0.10850331476820001</v>
      </c>
      <c r="K968" s="56">
        <f t="shared" si="46"/>
        <v>-0.62681195421075397</v>
      </c>
      <c r="L968" s="56">
        <f t="shared" si="47"/>
        <v>1.4218269985375165</v>
      </c>
    </row>
    <row r="969" spans="1:16" x14ac:dyDescent="0.2">
      <c r="A969" s="160" t="s">
        <v>2687</v>
      </c>
      <c r="B969" s="161" t="s">
        <v>1690</v>
      </c>
      <c r="C969" s="160" t="s">
        <v>1146</v>
      </c>
      <c r="D969" s="160" t="s">
        <v>163</v>
      </c>
      <c r="E969" s="160" t="s">
        <v>164</v>
      </c>
      <c r="F969" s="162">
        <v>2.0933635600000002</v>
      </c>
      <c r="G969" s="162">
        <v>1.3470826899999999</v>
      </c>
      <c r="H969" s="56">
        <f t="shared" si="45"/>
        <v>0.55399781731290787</v>
      </c>
      <c r="I969" s="162">
        <v>3.7216449999999998E-2</v>
      </c>
      <c r="J969" s="162">
        <v>0.31682983000000003</v>
      </c>
      <c r="K969" s="56">
        <f t="shared" si="46"/>
        <v>-0.88253489262674545</v>
      </c>
      <c r="L969" s="56">
        <f t="shared" si="47"/>
        <v>1.777830220757258E-2</v>
      </c>
    </row>
    <row r="970" spans="1:16" x14ac:dyDescent="0.2">
      <c r="A970" s="160" t="s">
        <v>2712</v>
      </c>
      <c r="B970" s="161" t="s">
        <v>290</v>
      </c>
      <c r="C970" s="160" t="s">
        <v>1146</v>
      </c>
      <c r="D970" s="160" t="s">
        <v>162</v>
      </c>
      <c r="E970" s="160" t="s">
        <v>644</v>
      </c>
      <c r="F970" s="162">
        <v>7.8829720000000006E-2</v>
      </c>
      <c r="G970" s="162">
        <v>0.1378297</v>
      </c>
      <c r="H970" s="56">
        <f t="shared" si="45"/>
        <v>-0.42806434317131936</v>
      </c>
      <c r="I970" s="162">
        <v>3.6109820000000001E-2</v>
      </c>
      <c r="J970" s="162">
        <v>0.23153039</v>
      </c>
      <c r="K970" s="56">
        <f t="shared" si="46"/>
        <v>-0.84403852988802031</v>
      </c>
      <c r="L970" s="56">
        <f t="shared" si="47"/>
        <v>0.45807368084017042</v>
      </c>
    </row>
    <row r="971" spans="1:16" x14ac:dyDescent="0.2">
      <c r="A971" s="160" t="s">
        <v>2849</v>
      </c>
      <c r="B971" s="161" t="s">
        <v>410</v>
      </c>
      <c r="C971" s="160" t="s">
        <v>2500</v>
      </c>
      <c r="D971" s="160" t="s">
        <v>162</v>
      </c>
      <c r="E971" s="160" t="s">
        <v>644</v>
      </c>
      <c r="F971" s="162">
        <v>0.13419551000000002</v>
      </c>
      <c r="G971" s="162">
        <v>1.6137722800000001</v>
      </c>
      <c r="H971" s="56">
        <f t="shared" si="45"/>
        <v>-0.91684358960484813</v>
      </c>
      <c r="I971" s="162">
        <v>3.5985679999999999E-2</v>
      </c>
      <c r="J971" s="162">
        <v>2.5624420399999996</v>
      </c>
      <c r="K971" s="56">
        <f t="shared" si="46"/>
        <v>-0.98595649016123699</v>
      </c>
      <c r="L971" s="56">
        <f t="shared" si="47"/>
        <v>0.26815859934508984</v>
      </c>
      <c r="M971" s="127"/>
      <c r="P971" s="127"/>
    </row>
    <row r="972" spans="1:16" x14ac:dyDescent="0.2">
      <c r="A972" s="160" t="s">
        <v>3343</v>
      </c>
      <c r="B972" s="160" t="s">
        <v>3344</v>
      </c>
      <c r="C972" s="160" t="s">
        <v>2779</v>
      </c>
      <c r="D972" s="160" t="s">
        <v>163</v>
      </c>
      <c r="E972" s="160" t="s">
        <v>644</v>
      </c>
      <c r="F972" s="162">
        <v>7.528E-3</v>
      </c>
      <c r="G972" s="162"/>
      <c r="H972" s="56" t="str">
        <f t="shared" si="45"/>
        <v/>
      </c>
      <c r="I972" s="162">
        <v>3.5968069999999998E-2</v>
      </c>
      <c r="J972" s="162"/>
      <c r="K972" s="56" t="str">
        <f t="shared" si="46"/>
        <v/>
      </c>
      <c r="L972" s="56">
        <f t="shared" si="47"/>
        <v>4.7779051540913917</v>
      </c>
    </row>
    <row r="973" spans="1:16" x14ac:dyDescent="0.2">
      <c r="A973" s="160" t="s">
        <v>3085</v>
      </c>
      <c r="B973" s="161" t="s">
        <v>831</v>
      </c>
      <c r="C973" s="160" t="s">
        <v>2500</v>
      </c>
      <c r="D973" s="160" t="s">
        <v>162</v>
      </c>
      <c r="E973" s="160" t="s">
        <v>644</v>
      </c>
      <c r="F973" s="162">
        <v>0.50426534999999995</v>
      </c>
      <c r="G973" s="162">
        <v>0.50983489999999998</v>
      </c>
      <c r="H973" s="56">
        <f t="shared" si="45"/>
        <v>-1.0924222723866173E-2</v>
      </c>
      <c r="I973" s="162">
        <v>3.5964400000000001E-2</v>
      </c>
      <c r="J973" s="162">
        <v>2.354523E-2</v>
      </c>
      <c r="K973" s="56">
        <f t="shared" si="46"/>
        <v>0.52746012674329368</v>
      </c>
      <c r="L973" s="56">
        <f t="shared" si="47"/>
        <v>7.1320387173142083E-2</v>
      </c>
    </row>
    <row r="974" spans="1:16" x14ac:dyDescent="0.2">
      <c r="A974" s="160" t="s">
        <v>1736</v>
      </c>
      <c r="B974" s="161" t="s">
        <v>43</v>
      </c>
      <c r="C974" s="160" t="s">
        <v>1740</v>
      </c>
      <c r="D974" s="160" t="s">
        <v>162</v>
      </c>
      <c r="E974" s="160" t="s">
        <v>644</v>
      </c>
      <c r="F974" s="162">
        <v>0.21557324999999999</v>
      </c>
      <c r="G974" s="162">
        <v>1.0674587499999999</v>
      </c>
      <c r="H974" s="56">
        <f t="shared" si="45"/>
        <v>-0.79805004174634386</v>
      </c>
      <c r="I974" s="162">
        <v>3.5685089999999996E-2</v>
      </c>
      <c r="J974" s="162">
        <v>14.58536473</v>
      </c>
      <c r="K974" s="56">
        <f t="shared" si="46"/>
        <v>-0.99755336320615962</v>
      </c>
      <c r="L974" s="56">
        <f t="shared" si="47"/>
        <v>0.16553579815677499</v>
      </c>
    </row>
    <row r="975" spans="1:16" x14ac:dyDescent="0.2">
      <c r="A975" s="160" t="s">
        <v>3103</v>
      </c>
      <c r="B975" s="161" t="s">
        <v>248</v>
      </c>
      <c r="C975" s="160" t="s">
        <v>2500</v>
      </c>
      <c r="D975" s="160" t="s">
        <v>162</v>
      </c>
      <c r="E975" s="160" t="s">
        <v>644</v>
      </c>
      <c r="F975" s="162">
        <v>0.46951815000000002</v>
      </c>
      <c r="G975" s="162">
        <v>0.74518430000000002</v>
      </c>
      <c r="H975" s="56">
        <f t="shared" si="45"/>
        <v>-0.36993016358503528</v>
      </c>
      <c r="I975" s="162">
        <v>3.4081E-2</v>
      </c>
      <c r="J975" s="162">
        <v>1.2485199999999999E-3</v>
      </c>
      <c r="K975" s="56">
        <f t="shared" si="46"/>
        <v>26.297119789831161</v>
      </c>
      <c r="L975" s="56">
        <f t="shared" si="47"/>
        <v>7.2587183264374341E-2</v>
      </c>
    </row>
    <row r="976" spans="1:16" x14ac:dyDescent="0.2">
      <c r="A976" s="160" t="s">
        <v>2487</v>
      </c>
      <c r="B976" s="161" t="s">
        <v>2308</v>
      </c>
      <c r="C976" s="160" t="s">
        <v>3149</v>
      </c>
      <c r="D976" s="160" t="s">
        <v>162</v>
      </c>
      <c r="E976" s="160" t="s">
        <v>644</v>
      </c>
      <c r="F976" s="162">
        <v>3.2040970000000002E-2</v>
      </c>
      <c r="G976" s="162">
        <v>4.7574999999999996E-3</v>
      </c>
      <c r="H976" s="56">
        <f t="shared" si="45"/>
        <v>5.734833420914347</v>
      </c>
      <c r="I976" s="162">
        <v>3.3126780000000002E-2</v>
      </c>
      <c r="J976" s="162">
        <v>9.0854100000000004E-3</v>
      </c>
      <c r="K976" s="56">
        <f t="shared" si="46"/>
        <v>2.6461513569558224</v>
      </c>
      <c r="L976" s="56">
        <f t="shared" si="47"/>
        <v>1.0338881750458866</v>
      </c>
    </row>
    <row r="977" spans="1:16" x14ac:dyDescent="0.2">
      <c r="A977" s="160" t="s">
        <v>2301</v>
      </c>
      <c r="B977" s="161" t="s">
        <v>2306</v>
      </c>
      <c r="C977" s="160" t="s">
        <v>3151</v>
      </c>
      <c r="D977" s="160" t="s">
        <v>163</v>
      </c>
      <c r="E977" s="160" t="s">
        <v>164</v>
      </c>
      <c r="F977" s="162">
        <v>0.31531698999999996</v>
      </c>
      <c r="G977" s="162">
        <v>0.10011077</v>
      </c>
      <c r="H977" s="56">
        <f t="shared" si="45"/>
        <v>2.1496809983581184</v>
      </c>
      <c r="I977" s="162">
        <v>3.1637499999999999E-2</v>
      </c>
      <c r="J977" s="162">
        <v>4.9850800000000002E-3</v>
      </c>
      <c r="K977" s="56">
        <f t="shared" si="46"/>
        <v>5.3464377703065944</v>
      </c>
      <c r="L977" s="56">
        <f t="shared" si="47"/>
        <v>0.10033553853219264</v>
      </c>
    </row>
    <row r="978" spans="1:16" x14ac:dyDescent="0.2">
      <c r="A978" s="160" t="s">
        <v>1545</v>
      </c>
      <c r="B978" s="161" t="s">
        <v>1546</v>
      </c>
      <c r="C978" s="160" t="s">
        <v>3281</v>
      </c>
      <c r="D978" s="160" t="s">
        <v>163</v>
      </c>
      <c r="E978" s="160" t="s">
        <v>164</v>
      </c>
      <c r="F978" s="162">
        <v>0.37619773000000001</v>
      </c>
      <c r="G978" s="162">
        <v>0.57233167000000007</v>
      </c>
      <c r="H978" s="56">
        <f t="shared" si="45"/>
        <v>-0.34269279559525345</v>
      </c>
      <c r="I978" s="162">
        <v>3.1345919999999999E-2</v>
      </c>
      <c r="J978" s="162">
        <v>0</v>
      </c>
      <c r="K978" s="56" t="str">
        <f t="shared" si="46"/>
        <v/>
      </c>
      <c r="L978" s="56">
        <f t="shared" si="47"/>
        <v>8.332299081124174E-2</v>
      </c>
      <c r="M978" s="127"/>
      <c r="P978" s="127"/>
    </row>
    <row r="979" spans="1:16" x14ac:dyDescent="0.2">
      <c r="A979" s="160" t="s">
        <v>1078</v>
      </c>
      <c r="B979" s="161" t="s">
        <v>215</v>
      </c>
      <c r="C979" s="160" t="s">
        <v>3150</v>
      </c>
      <c r="D979" s="160" t="s">
        <v>163</v>
      </c>
      <c r="E979" s="160" t="s">
        <v>164</v>
      </c>
      <c r="F979" s="162">
        <v>0.17698833</v>
      </c>
      <c r="G979" s="162">
        <v>0.23383994</v>
      </c>
      <c r="H979" s="56">
        <f t="shared" si="45"/>
        <v>-0.24312189782464022</v>
      </c>
      <c r="I979" s="162">
        <v>2.9230040000000002E-2</v>
      </c>
      <c r="J979" s="162">
        <v>4.5302849999999999E-2</v>
      </c>
      <c r="K979" s="56">
        <f t="shared" si="46"/>
        <v>-0.35478584680654746</v>
      </c>
      <c r="L979" s="56">
        <f t="shared" si="47"/>
        <v>0.1651523577853975</v>
      </c>
    </row>
    <row r="980" spans="1:16" x14ac:dyDescent="0.2">
      <c r="A980" s="160" t="s">
        <v>3279</v>
      </c>
      <c r="B980" s="160" t="s">
        <v>3280</v>
      </c>
      <c r="C980" s="160" t="s">
        <v>3148</v>
      </c>
      <c r="D980" s="160" t="s">
        <v>570</v>
      </c>
      <c r="E980" s="160" t="s">
        <v>164</v>
      </c>
      <c r="F980" s="162">
        <v>5.3169139999999997E-2</v>
      </c>
      <c r="G980" s="162">
        <v>0</v>
      </c>
      <c r="H980" s="56" t="str">
        <f t="shared" si="45"/>
        <v/>
      </c>
      <c r="I980" s="162">
        <v>2.8979999999999999E-2</v>
      </c>
      <c r="J980" s="162">
        <v>0</v>
      </c>
      <c r="K980" s="56" t="str">
        <f t="shared" si="46"/>
        <v/>
      </c>
      <c r="L980" s="56">
        <f t="shared" si="47"/>
        <v>0.54505301383471694</v>
      </c>
    </row>
    <row r="981" spans="1:16" x14ac:dyDescent="0.2">
      <c r="A981" s="160" t="s">
        <v>2456</v>
      </c>
      <c r="B981" s="161" t="s">
        <v>1485</v>
      </c>
      <c r="C981" s="160" t="s">
        <v>634</v>
      </c>
      <c r="D981" s="160" t="s">
        <v>162</v>
      </c>
      <c r="E981" s="160" t="s">
        <v>644</v>
      </c>
      <c r="F981" s="162">
        <v>0.20587445000000001</v>
      </c>
      <c r="G981" s="162">
        <v>0.10174235000000001</v>
      </c>
      <c r="H981" s="56">
        <f t="shared" si="45"/>
        <v>1.023488252433721</v>
      </c>
      <c r="I981" s="162">
        <v>2.7713869999999998E-2</v>
      </c>
      <c r="J981" s="162">
        <v>3.4030906600000002</v>
      </c>
      <c r="K981" s="56">
        <f t="shared" si="46"/>
        <v>-0.99185626456393028</v>
      </c>
      <c r="L981" s="56">
        <f t="shared" si="47"/>
        <v>0.13461539302230072</v>
      </c>
    </row>
    <row r="982" spans="1:16" x14ac:dyDescent="0.2">
      <c r="A982" s="160" t="s">
        <v>2731</v>
      </c>
      <c r="B982" s="161" t="s">
        <v>390</v>
      </c>
      <c r="C982" s="160" t="s">
        <v>1146</v>
      </c>
      <c r="D982" s="160" t="s">
        <v>162</v>
      </c>
      <c r="E982" s="160" t="s">
        <v>644</v>
      </c>
      <c r="F982" s="162">
        <v>0.39508649000000001</v>
      </c>
      <c r="G982" s="162">
        <v>0.49247429999999998</v>
      </c>
      <c r="H982" s="56">
        <f t="shared" si="45"/>
        <v>-0.19775206543772939</v>
      </c>
      <c r="I982" s="162">
        <v>2.7274212719644059E-2</v>
      </c>
      <c r="J982" s="162">
        <v>6.1127003597262947E-2</v>
      </c>
      <c r="K982" s="56">
        <f t="shared" si="46"/>
        <v>-0.55381073642442857</v>
      </c>
      <c r="L982" s="56">
        <f t="shared" si="47"/>
        <v>6.9033524076320754E-2</v>
      </c>
      <c r="M982" s="127"/>
      <c r="P982" s="127"/>
    </row>
    <row r="983" spans="1:16" x14ac:dyDescent="0.2">
      <c r="A983" s="160" t="s">
        <v>2837</v>
      </c>
      <c r="B983" s="161" t="s">
        <v>398</v>
      </c>
      <c r="C983" s="160" t="s">
        <v>2500</v>
      </c>
      <c r="D983" s="160" t="s">
        <v>162</v>
      </c>
      <c r="E983" s="160" t="s">
        <v>644</v>
      </c>
      <c r="F983" s="162">
        <v>1.60651123</v>
      </c>
      <c r="G983" s="162">
        <v>2.3640885699999998</v>
      </c>
      <c r="H983" s="56">
        <f t="shared" si="45"/>
        <v>-0.32045218170485035</v>
      </c>
      <c r="I983" s="162">
        <v>2.6367519999999998E-2</v>
      </c>
      <c r="J983" s="162">
        <v>0.23477868000000002</v>
      </c>
      <c r="K983" s="56">
        <f t="shared" si="46"/>
        <v>-0.88769201700938094</v>
      </c>
      <c r="L983" s="56">
        <f t="shared" si="47"/>
        <v>1.6412907365733136E-2</v>
      </c>
      <c r="M983" s="127"/>
      <c r="P983" s="127"/>
    </row>
    <row r="984" spans="1:16" x14ac:dyDescent="0.2">
      <c r="A984" s="160" t="s">
        <v>2851</v>
      </c>
      <c r="B984" s="161" t="s">
        <v>412</v>
      </c>
      <c r="C984" s="160" t="s">
        <v>2500</v>
      </c>
      <c r="D984" s="160" t="s">
        <v>162</v>
      </c>
      <c r="E984" s="160" t="s">
        <v>644</v>
      </c>
      <c r="F984" s="162">
        <v>1.3575636000000002</v>
      </c>
      <c r="G984" s="162">
        <v>0.77452578999999999</v>
      </c>
      <c r="H984" s="56">
        <f t="shared" si="45"/>
        <v>0.75276745787896893</v>
      </c>
      <c r="I984" s="162">
        <v>2.5699420000000001E-2</v>
      </c>
      <c r="J984" s="162">
        <v>0.61375114999999991</v>
      </c>
      <c r="K984" s="56">
        <f t="shared" si="46"/>
        <v>-0.95812729638062588</v>
      </c>
      <c r="L984" s="56">
        <f t="shared" si="47"/>
        <v>1.893054586908488E-2</v>
      </c>
    </row>
    <row r="985" spans="1:16" x14ac:dyDescent="0.2">
      <c r="A985" s="160" t="s">
        <v>1932</v>
      </c>
      <c r="B985" s="161" t="s">
        <v>210</v>
      </c>
      <c r="C985" s="160" t="s">
        <v>3152</v>
      </c>
      <c r="D985" s="160" t="s">
        <v>570</v>
      </c>
      <c r="E985" s="160" t="s">
        <v>164</v>
      </c>
      <c r="F985" s="162">
        <v>0.44982209000000001</v>
      </c>
      <c r="G985" s="162">
        <v>0.58944083999999997</v>
      </c>
      <c r="H985" s="56">
        <f t="shared" si="45"/>
        <v>-0.23686643429729093</v>
      </c>
      <c r="I985" s="162">
        <v>2.5590560000000002E-2</v>
      </c>
      <c r="J985" s="162">
        <v>2.7485249999999999</v>
      </c>
      <c r="K985" s="56">
        <f t="shared" si="46"/>
        <v>-0.99068934792297692</v>
      </c>
      <c r="L985" s="56">
        <f t="shared" si="47"/>
        <v>5.6890403048013939E-2</v>
      </c>
    </row>
    <row r="986" spans="1:16" x14ac:dyDescent="0.2">
      <c r="A986" s="160" t="s">
        <v>2433</v>
      </c>
      <c r="B986" s="161" t="s">
        <v>1376</v>
      </c>
      <c r="C986" s="160" t="s">
        <v>3149</v>
      </c>
      <c r="D986" s="160" t="s">
        <v>163</v>
      </c>
      <c r="E986" s="160" t="s">
        <v>164</v>
      </c>
      <c r="F986" s="162">
        <v>0.10492041000000001</v>
      </c>
      <c r="G986" s="162">
        <v>0.21541689000000003</v>
      </c>
      <c r="H986" s="56">
        <f t="shared" si="45"/>
        <v>-0.51294250882556147</v>
      </c>
      <c r="I986" s="162">
        <v>2.516937E-2</v>
      </c>
      <c r="J986" s="162">
        <v>7.2952679999999992E-2</v>
      </c>
      <c r="K986" s="56">
        <f t="shared" si="46"/>
        <v>-0.65499046779364378</v>
      </c>
      <c r="L986" s="56">
        <f t="shared" si="47"/>
        <v>0.23989012242708543</v>
      </c>
    </row>
    <row r="987" spans="1:16" x14ac:dyDescent="0.2">
      <c r="A987" s="160" t="s">
        <v>2735</v>
      </c>
      <c r="B987" s="161" t="s">
        <v>376</v>
      </c>
      <c r="C987" s="160" t="s">
        <v>1146</v>
      </c>
      <c r="D987" s="160" t="s">
        <v>162</v>
      </c>
      <c r="E987" s="160" t="s">
        <v>644</v>
      </c>
      <c r="F987" s="162">
        <v>1.7873066499999999</v>
      </c>
      <c r="G987" s="162">
        <v>3.6791536200000001</v>
      </c>
      <c r="H987" s="56">
        <f t="shared" si="45"/>
        <v>-0.51420711538541308</v>
      </c>
      <c r="I987" s="162">
        <v>2.4562161477951872E-2</v>
      </c>
      <c r="J987" s="162">
        <v>3.5517939241511733</v>
      </c>
      <c r="K987" s="56">
        <f t="shared" si="46"/>
        <v>-0.99308457585026644</v>
      </c>
      <c r="L987" s="56">
        <f t="shared" si="47"/>
        <v>1.374255586077066E-2</v>
      </c>
    </row>
    <row r="988" spans="1:16" x14ac:dyDescent="0.2">
      <c r="A988" s="160" t="s">
        <v>1926</v>
      </c>
      <c r="B988" s="161" t="s">
        <v>1857</v>
      </c>
      <c r="C988" s="160" t="s">
        <v>3151</v>
      </c>
      <c r="D988" s="160" t="s">
        <v>163</v>
      </c>
      <c r="E988" s="160" t="s">
        <v>164</v>
      </c>
      <c r="F988" s="162">
        <v>0.5876489399999999</v>
      </c>
      <c r="G988" s="162">
        <v>0.12202933000000001</v>
      </c>
      <c r="H988" s="56">
        <f t="shared" si="45"/>
        <v>3.8156368636949809</v>
      </c>
      <c r="I988" s="162">
        <v>2.232634E-2</v>
      </c>
      <c r="J988" s="162">
        <v>1.3400989657200001E-2</v>
      </c>
      <c r="K988" s="56">
        <f t="shared" si="46"/>
        <v>0.66602173205951565</v>
      </c>
      <c r="L988" s="56">
        <f t="shared" si="47"/>
        <v>3.7992649148656688E-2</v>
      </c>
    </row>
    <row r="989" spans="1:16" x14ac:dyDescent="0.2">
      <c r="A989" s="160" t="s">
        <v>3275</v>
      </c>
      <c r="B989" s="160" t="s">
        <v>3276</v>
      </c>
      <c r="C989" s="160" t="s">
        <v>3148</v>
      </c>
      <c r="D989" s="160" t="s">
        <v>570</v>
      </c>
      <c r="E989" s="160" t="s">
        <v>164</v>
      </c>
      <c r="F989" s="162">
        <v>9.6367999999999996E-4</v>
      </c>
      <c r="G989" s="162">
        <v>0</v>
      </c>
      <c r="H989" s="56" t="str">
        <f t="shared" si="45"/>
        <v/>
      </c>
      <c r="I989" s="162">
        <v>2.1860000000000001E-2</v>
      </c>
      <c r="J989" s="162">
        <v>0</v>
      </c>
      <c r="K989" s="56" t="str">
        <f t="shared" si="46"/>
        <v/>
      </c>
      <c r="L989" s="56">
        <f t="shared" si="47"/>
        <v>22.683878465880792</v>
      </c>
    </row>
    <row r="990" spans="1:16" x14ac:dyDescent="0.2">
      <c r="A990" s="160" t="s">
        <v>1927</v>
      </c>
      <c r="B990" s="161" t="s">
        <v>229</v>
      </c>
      <c r="C990" s="160" t="s">
        <v>3151</v>
      </c>
      <c r="D990" s="160" t="s">
        <v>162</v>
      </c>
      <c r="E990" s="160" t="s">
        <v>644</v>
      </c>
      <c r="F990" s="162">
        <v>0.11249199999999999</v>
      </c>
      <c r="G990" s="162">
        <v>5.2509349999999996E-2</v>
      </c>
      <c r="H990" s="56">
        <f t="shared" si="45"/>
        <v>1.1423232243400463</v>
      </c>
      <c r="I990" s="162">
        <v>2.058138E-2</v>
      </c>
      <c r="J990" s="162">
        <v>5.77368828298445</v>
      </c>
      <c r="K990" s="56">
        <f t="shared" si="46"/>
        <v>-0.99643531500294968</v>
      </c>
      <c r="L990" s="56">
        <f t="shared" si="47"/>
        <v>0.18295861039007219</v>
      </c>
    </row>
    <row r="991" spans="1:16" x14ac:dyDescent="0.2">
      <c r="A991" s="160" t="s">
        <v>3325</v>
      </c>
      <c r="B991" s="160" t="s">
        <v>3326</v>
      </c>
      <c r="C991" s="160" t="s">
        <v>596</v>
      </c>
      <c r="D991" s="160" t="s">
        <v>163</v>
      </c>
      <c r="E991" s="160" t="s">
        <v>164</v>
      </c>
      <c r="F991" s="162">
        <v>0.79920672999999998</v>
      </c>
      <c r="G991" s="162"/>
      <c r="H991" s="56" t="str">
        <f t="shared" si="45"/>
        <v/>
      </c>
      <c r="I991" s="162">
        <v>2.035704E-2</v>
      </c>
      <c r="J991" s="162"/>
      <c r="K991" s="56" t="str">
        <f t="shared" si="46"/>
        <v/>
      </c>
      <c r="L991" s="56">
        <f t="shared" si="47"/>
        <v>2.5471557277802204E-2</v>
      </c>
      <c r="M991" s="127"/>
      <c r="P991" s="127"/>
    </row>
    <row r="992" spans="1:16" x14ac:dyDescent="0.2">
      <c r="A992" s="160" t="s">
        <v>1647</v>
      </c>
      <c r="B992" s="161" t="s">
        <v>1645</v>
      </c>
      <c r="C992" s="160" t="s">
        <v>3281</v>
      </c>
      <c r="D992" s="160" t="s">
        <v>570</v>
      </c>
      <c r="E992" s="160" t="s">
        <v>164</v>
      </c>
      <c r="F992" s="162">
        <v>1.676296E-2</v>
      </c>
      <c r="G992" s="162">
        <v>5.8183999999999996E-3</v>
      </c>
      <c r="H992" s="56">
        <f t="shared" si="45"/>
        <v>1.8810257115358175</v>
      </c>
      <c r="I992" s="162">
        <v>2.025801E-2</v>
      </c>
      <c r="J992" s="162">
        <v>1.6114150000000001E-2</v>
      </c>
      <c r="K992" s="56">
        <f t="shared" si="46"/>
        <v>0.25715659839333749</v>
      </c>
      <c r="L992" s="56">
        <f t="shared" si="47"/>
        <v>1.2084983797610922</v>
      </c>
    </row>
    <row r="993" spans="1:12" x14ac:dyDescent="0.2">
      <c r="A993" s="160" t="s">
        <v>2452</v>
      </c>
      <c r="B993" s="161" t="s">
        <v>159</v>
      </c>
      <c r="C993" s="160" t="s">
        <v>2500</v>
      </c>
      <c r="D993" s="160" t="s">
        <v>162</v>
      </c>
      <c r="E993" s="160" t="s">
        <v>164</v>
      </c>
      <c r="F993" s="162">
        <v>0.53699522</v>
      </c>
      <c r="G993" s="162">
        <v>0.50950751000000005</v>
      </c>
      <c r="H993" s="56">
        <f t="shared" si="45"/>
        <v>5.3949567887625394E-2</v>
      </c>
      <c r="I993" s="162">
        <v>2.002949E-2</v>
      </c>
      <c r="J993" s="162">
        <v>2.3109439999999998E-2</v>
      </c>
      <c r="K993" s="56">
        <f t="shared" si="46"/>
        <v>-0.13327670423861415</v>
      </c>
      <c r="L993" s="56">
        <f t="shared" si="47"/>
        <v>3.7299196071056279E-2</v>
      </c>
    </row>
    <row r="994" spans="1:12" x14ac:dyDescent="0.2">
      <c r="A994" s="160" t="s">
        <v>2474</v>
      </c>
      <c r="B994" s="161" t="s">
        <v>1097</v>
      </c>
      <c r="C994" s="160" t="s">
        <v>3152</v>
      </c>
      <c r="D994" s="160" t="s">
        <v>570</v>
      </c>
      <c r="E994" s="160" t="s">
        <v>644</v>
      </c>
      <c r="F994" s="162">
        <v>0.71962636999999996</v>
      </c>
      <c r="G994" s="162">
        <v>1.36501297</v>
      </c>
      <c r="H994" s="56">
        <f t="shared" si="45"/>
        <v>-0.47280620344581781</v>
      </c>
      <c r="I994" s="162">
        <v>1.99855E-2</v>
      </c>
      <c r="J994" s="162">
        <v>0</v>
      </c>
      <c r="K994" s="56" t="str">
        <f t="shared" si="46"/>
        <v/>
      </c>
      <c r="L994" s="56">
        <f t="shared" si="47"/>
        <v>2.7772050654563979E-2</v>
      </c>
    </row>
    <row r="995" spans="1:12" x14ac:dyDescent="0.2">
      <c r="A995" s="160" t="s">
        <v>3197</v>
      </c>
      <c r="B995" s="160" t="s">
        <v>3198</v>
      </c>
      <c r="C995" s="160" t="s">
        <v>2499</v>
      </c>
      <c r="D995" s="160" t="s">
        <v>162</v>
      </c>
      <c r="E995" s="160" t="s">
        <v>644</v>
      </c>
      <c r="F995" s="162">
        <v>1.3352360000000001</v>
      </c>
      <c r="G995" s="162">
        <v>0.39336355000000001</v>
      </c>
      <c r="H995" s="56">
        <f t="shared" si="45"/>
        <v>2.394407031358142</v>
      </c>
      <c r="I995" s="162">
        <v>1.9116080000000001E-2</v>
      </c>
      <c r="J995" s="162">
        <v>4.3707599999999999E-2</v>
      </c>
      <c r="K995" s="56">
        <f t="shared" si="46"/>
        <v>-0.56263716150051701</v>
      </c>
      <c r="L995" s="56">
        <f t="shared" si="47"/>
        <v>1.4316630168749194E-2</v>
      </c>
    </row>
    <row r="996" spans="1:12" x14ac:dyDescent="0.2">
      <c r="A996" s="160" t="s">
        <v>3042</v>
      </c>
      <c r="B996" s="160" t="s">
        <v>2526</v>
      </c>
      <c r="C996" s="160" t="s">
        <v>3148</v>
      </c>
      <c r="D996" s="160" t="s">
        <v>163</v>
      </c>
      <c r="E996" s="160" t="s">
        <v>164</v>
      </c>
      <c r="F996" s="162">
        <v>1.8134266399999999</v>
      </c>
      <c r="G996" s="162">
        <v>0.59305029000000009</v>
      </c>
      <c r="H996" s="56">
        <f t="shared" si="45"/>
        <v>2.0577957225178989</v>
      </c>
      <c r="I996" s="162">
        <v>1.8393990000000002E-2</v>
      </c>
      <c r="J996" s="162">
        <v>0.43863692383534603</v>
      </c>
      <c r="K996" s="56">
        <f t="shared" si="46"/>
        <v>-0.9580655685819448</v>
      </c>
      <c r="L996" s="56">
        <f t="shared" si="47"/>
        <v>1.0143222556827557E-2</v>
      </c>
    </row>
    <row r="997" spans="1:12" x14ac:dyDescent="0.2">
      <c r="A997" s="160" t="s">
        <v>1738</v>
      </c>
      <c r="B997" s="161" t="s">
        <v>569</v>
      </c>
      <c r="C997" s="160" t="s">
        <v>3150</v>
      </c>
      <c r="D997" s="160" t="s">
        <v>163</v>
      </c>
      <c r="E997" s="160" t="s">
        <v>164</v>
      </c>
      <c r="F997" s="162">
        <v>0.18532045999999999</v>
      </c>
      <c r="G997" s="162">
        <v>0.10959182000000001</v>
      </c>
      <c r="H997" s="56">
        <f t="shared" si="45"/>
        <v>0.69100631780729604</v>
      </c>
      <c r="I997" s="162">
        <v>1.78035E-2</v>
      </c>
      <c r="J997" s="162">
        <v>0</v>
      </c>
      <c r="K997" s="56" t="str">
        <f t="shared" si="46"/>
        <v/>
      </c>
      <c r="L997" s="56">
        <f t="shared" si="47"/>
        <v>9.6068723334703579E-2</v>
      </c>
    </row>
    <row r="998" spans="1:12" x14ac:dyDescent="0.2">
      <c r="A998" s="160" t="s">
        <v>1879</v>
      </c>
      <c r="B998" s="160" t="s">
        <v>1880</v>
      </c>
      <c r="C998" s="160" t="s">
        <v>3281</v>
      </c>
      <c r="D998" s="160" t="s">
        <v>163</v>
      </c>
      <c r="E998" s="160" t="s">
        <v>644</v>
      </c>
      <c r="F998" s="162">
        <v>0.27954625</v>
      </c>
      <c r="G998" s="162">
        <v>0.24988837999999999</v>
      </c>
      <c r="H998" s="56">
        <f t="shared" si="45"/>
        <v>0.1186844702422738</v>
      </c>
      <c r="I998" s="162">
        <v>1.6910330000000001E-2</v>
      </c>
      <c r="J998" s="162">
        <v>3.4204559999999995E-2</v>
      </c>
      <c r="K998" s="56">
        <f t="shared" si="46"/>
        <v>-0.50561182485610101</v>
      </c>
      <c r="L998" s="56">
        <f t="shared" si="47"/>
        <v>6.0492065266480953E-2</v>
      </c>
    </row>
    <row r="999" spans="1:12" x14ac:dyDescent="0.2">
      <c r="A999" s="160" t="s">
        <v>2834</v>
      </c>
      <c r="B999" s="161" t="s">
        <v>217</v>
      </c>
      <c r="C999" s="160" t="s">
        <v>2500</v>
      </c>
      <c r="D999" s="160" t="s">
        <v>162</v>
      </c>
      <c r="E999" s="160" t="s">
        <v>164</v>
      </c>
      <c r="F999" s="162">
        <v>1.6800279999999997E-2</v>
      </c>
      <c r="G999" s="162">
        <v>0.10872603</v>
      </c>
      <c r="H999" s="56">
        <f t="shared" si="45"/>
        <v>-0.84548060846146966</v>
      </c>
      <c r="I999" s="162">
        <v>1.6363019999999999E-2</v>
      </c>
      <c r="J999" s="162">
        <v>7.4698400000000002E-3</v>
      </c>
      <c r="K999" s="56">
        <f t="shared" si="46"/>
        <v>1.190544911269853</v>
      </c>
      <c r="L999" s="56">
        <f t="shared" si="47"/>
        <v>0.97397305283007196</v>
      </c>
    </row>
    <row r="1000" spans="1:12" x14ac:dyDescent="0.2">
      <c r="A1000" s="160" t="s">
        <v>1284</v>
      </c>
      <c r="B1000" s="161" t="s">
        <v>152</v>
      </c>
      <c r="C1000" s="160" t="s">
        <v>2499</v>
      </c>
      <c r="D1000" s="160" t="s">
        <v>162</v>
      </c>
      <c r="E1000" s="160" t="s">
        <v>644</v>
      </c>
      <c r="F1000" s="162">
        <v>0.20029895</v>
      </c>
      <c r="G1000" s="162">
        <v>0.39302935</v>
      </c>
      <c r="H1000" s="56">
        <f t="shared" si="45"/>
        <v>-0.49037152060017908</v>
      </c>
      <c r="I1000" s="162">
        <v>1.5776330000000002E-2</v>
      </c>
      <c r="J1000" s="162">
        <v>0</v>
      </c>
      <c r="K1000" s="56" t="str">
        <f t="shared" si="46"/>
        <v/>
      </c>
      <c r="L1000" s="56">
        <f t="shared" si="47"/>
        <v>7.8763917634116415E-2</v>
      </c>
    </row>
    <row r="1001" spans="1:12" x14ac:dyDescent="0.2">
      <c r="A1001" s="160" t="s">
        <v>1293</v>
      </c>
      <c r="B1001" s="161" t="s">
        <v>631</v>
      </c>
      <c r="C1001" s="160" t="s">
        <v>2499</v>
      </c>
      <c r="D1001" s="160" t="s">
        <v>162</v>
      </c>
      <c r="E1001" s="160" t="s">
        <v>644</v>
      </c>
      <c r="F1001" s="162">
        <v>0.24128751999999998</v>
      </c>
      <c r="G1001" s="162">
        <v>1.3185842400000001</v>
      </c>
      <c r="H1001" s="56">
        <f t="shared" si="45"/>
        <v>-0.81701015932057552</v>
      </c>
      <c r="I1001" s="162">
        <v>1.555522E-2</v>
      </c>
      <c r="J1001" s="162">
        <v>2.317203E-2</v>
      </c>
      <c r="K1001" s="56">
        <f t="shared" si="46"/>
        <v>-0.328707066234594</v>
      </c>
      <c r="L1001" s="56">
        <f t="shared" si="47"/>
        <v>6.4467569644712674E-2</v>
      </c>
    </row>
    <row r="1002" spans="1:12" x14ac:dyDescent="0.2">
      <c r="A1002" s="160" t="s">
        <v>1074</v>
      </c>
      <c r="B1002" s="161" t="s">
        <v>438</v>
      </c>
      <c r="C1002" s="160" t="s">
        <v>3150</v>
      </c>
      <c r="D1002" s="160" t="s">
        <v>162</v>
      </c>
      <c r="E1002" s="160" t="s">
        <v>644</v>
      </c>
      <c r="F1002" s="162">
        <v>3.3518557100000002</v>
      </c>
      <c r="G1002" s="162">
        <v>5.8712171</v>
      </c>
      <c r="H1002" s="56">
        <f t="shared" si="45"/>
        <v>-0.42910376964258401</v>
      </c>
      <c r="I1002" s="162">
        <v>1.522862E-2</v>
      </c>
      <c r="J1002" s="162">
        <v>3.64380176696219</v>
      </c>
      <c r="K1002" s="56">
        <f t="shared" si="46"/>
        <v>-0.99582067824378495</v>
      </c>
      <c r="L1002" s="56">
        <f t="shared" si="47"/>
        <v>4.5433399637599551E-3</v>
      </c>
    </row>
    <row r="1003" spans="1:12" x14ac:dyDescent="0.2">
      <c r="A1003" s="160" t="s">
        <v>2718</v>
      </c>
      <c r="B1003" s="161" t="s">
        <v>288</v>
      </c>
      <c r="C1003" s="160" t="s">
        <v>1146</v>
      </c>
      <c r="D1003" s="160" t="s">
        <v>162</v>
      </c>
      <c r="E1003" s="160" t="s">
        <v>644</v>
      </c>
      <c r="F1003" s="162">
        <v>0.14968414000000002</v>
      </c>
      <c r="G1003" s="162">
        <v>0.51396644999999996</v>
      </c>
      <c r="H1003" s="56">
        <f t="shared" si="45"/>
        <v>-0.70876671035628869</v>
      </c>
      <c r="I1003" s="162">
        <v>1.5186100000000001E-2</v>
      </c>
      <c r="J1003" s="162">
        <v>0.51927012000000006</v>
      </c>
      <c r="K1003" s="56">
        <f t="shared" si="46"/>
        <v>-0.9707549126839804</v>
      </c>
      <c r="L1003" s="56">
        <f t="shared" si="47"/>
        <v>0.10145430237298353</v>
      </c>
    </row>
    <row r="1004" spans="1:12" x14ac:dyDescent="0.2">
      <c r="A1004" s="160" t="s">
        <v>3109</v>
      </c>
      <c r="B1004" s="161" t="s">
        <v>1144</v>
      </c>
      <c r="C1004" s="160" t="s">
        <v>3148</v>
      </c>
      <c r="D1004" s="160" t="s">
        <v>570</v>
      </c>
      <c r="E1004" s="160" t="s">
        <v>164</v>
      </c>
      <c r="F1004" s="162">
        <v>2.0973759999999998E-2</v>
      </c>
      <c r="G1004" s="162">
        <v>6.2082500000000002E-3</v>
      </c>
      <c r="H1004" s="56">
        <f t="shared" si="45"/>
        <v>2.3783691056255782</v>
      </c>
      <c r="I1004" s="162">
        <v>1.4910319999999999E-2</v>
      </c>
      <c r="J1004" s="162">
        <v>7.6397506600000007</v>
      </c>
      <c r="K1004" s="56">
        <f t="shared" si="46"/>
        <v>-0.99804832373940333</v>
      </c>
      <c r="L1004" s="56">
        <f t="shared" si="47"/>
        <v>0.71090352898097442</v>
      </c>
    </row>
    <row r="1005" spans="1:12" x14ac:dyDescent="0.2">
      <c r="A1005" s="160" t="s">
        <v>2683</v>
      </c>
      <c r="B1005" s="161" t="s">
        <v>1723</v>
      </c>
      <c r="C1005" s="160" t="s">
        <v>1923</v>
      </c>
      <c r="D1005" s="160" t="s">
        <v>163</v>
      </c>
      <c r="E1005" s="160" t="s">
        <v>644</v>
      </c>
      <c r="F1005" s="162">
        <v>1.0226793000000001</v>
      </c>
      <c r="G1005" s="162">
        <v>0.72807675999999999</v>
      </c>
      <c r="H1005" s="56">
        <f t="shared" si="45"/>
        <v>0.40463115455024279</v>
      </c>
      <c r="I1005" s="162">
        <v>1.4641129999999999E-2</v>
      </c>
      <c r="J1005" s="162">
        <v>7.7227399999999996E-3</v>
      </c>
      <c r="K1005" s="56">
        <f t="shared" si="46"/>
        <v>0.89584655187148599</v>
      </c>
      <c r="L1005" s="56">
        <f t="shared" si="47"/>
        <v>1.4316443092179531E-2</v>
      </c>
    </row>
    <row r="1006" spans="1:12" x14ac:dyDescent="0.2">
      <c r="A1006" s="160" t="s">
        <v>2442</v>
      </c>
      <c r="B1006" s="161" t="s">
        <v>1556</v>
      </c>
      <c r="C1006" s="160" t="s">
        <v>3151</v>
      </c>
      <c r="D1006" s="160" t="s">
        <v>162</v>
      </c>
      <c r="E1006" s="160" t="s">
        <v>644</v>
      </c>
      <c r="F1006" s="162">
        <v>0.43632744000000001</v>
      </c>
      <c r="G1006" s="162">
        <v>2.3490419999999998E-2</v>
      </c>
      <c r="H1006" s="56">
        <f t="shared" si="45"/>
        <v>17.574697259563688</v>
      </c>
      <c r="I1006" s="162">
        <v>1.429909E-2</v>
      </c>
      <c r="J1006" s="162">
        <v>0</v>
      </c>
      <c r="K1006" s="56" t="str">
        <f t="shared" si="46"/>
        <v/>
      </c>
      <c r="L1006" s="56">
        <f t="shared" si="47"/>
        <v>3.2771466309797062E-2</v>
      </c>
    </row>
    <row r="1007" spans="1:12" x14ac:dyDescent="0.2">
      <c r="A1007" s="160" t="s">
        <v>1309</v>
      </c>
      <c r="B1007" s="160" t="s">
        <v>1303</v>
      </c>
      <c r="C1007" s="160" t="s">
        <v>595</v>
      </c>
      <c r="D1007" s="160" t="s">
        <v>570</v>
      </c>
      <c r="E1007" s="160" t="s">
        <v>644</v>
      </c>
      <c r="F1007" s="162">
        <v>6.1577359999999998E-2</v>
      </c>
      <c r="G1007" s="162">
        <v>0.21842244</v>
      </c>
      <c r="H1007" s="56">
        <f t="shared" si="45"/>
        <v>-0.71808134731944206</v>
      </c>
      <c r="I1007" s="162">
        <v>1.329875E-2</v>
      </c>
      <c r="J1007" s="162">
        <v>2.5206200000000002E-2</v>
      </c>
      <c r="K1007" s="56">
        <f t="shared" si="46"/>
        <v>-0.47240163134466917</v>
      </c>
      <c r="L1007" s="56">
        <f t="shared" si="47"/>
        <v>0.21596817401720372</v>
      </c>
    </row>
    <row r="1008" spans="1:12" x14ac:dyDescent="0.2">
      <c r="A1008" s="160" t="s">
        <v>2607</v>
      </c>
      <c r="B1008" s="160" t="s">
        <v>2608</v>
      </c>
      <c r="C1008" s="160" t="s">
        <v>2775</v>
      </c>
      <c r="D1008" s="160" t="s">
        <v>163</v>
      </c>
      <c r="E1008" s="160" t="s">
        <v>644</v>
      </c>
      <c r="F1008" s="162">
        <v>6.5084399999999999E-3</v>
      </c>
      <c r="G1008" s="162">
        <v>0.40000579999999997</v>
      </c>
      <c r="H1008" s="56">
        <f t="shared" si="45"/>
        <v>-0.98372913592752909</v>
      </c>
      <c r="I1008" s="162">
        <v>1.3025770000000001E-2</v>
      </c>
      <c r="J1008" s="162">
        <v>1.9132E-4</v>
      </c>
      <c r="K1008" s="56">
        <f t="shared" si="46"/>
        <v>67.083681789671758</v>
      </c>
      <c r="L1008" s="56">
        <f t="shared" si="47"/>
        <v>2.0013659187147765</v>
      </c>
    </row>
    <row r="1009" spans="1:16" x14ac:dyDescent="0.2">
      <c r="A1009" s="160" t="s">
        <v>1281</v>
      </c>
      <c r="B1009" s="161" t="s">
        <v>151</v>
      </c>
      <c r="C1009" s="160" t="s">
        <v>2499</v>
      </c>
      <c r="D1009" s="160" t="s">
        <v>162</v>
      </c>
      <c r="E1009" s="160" t="s">
        <v>644</v>
      </c>
      <c r="F1009" s="162">
        <v>7.3241850000000011E-2</v>
      </c>
      <c r="G1009" s="162">
        <v>0.25355569999999999</v>
      </c>
      <c r="H1009" s="56">
        <f t="shared" si="45"/>
        <v>-0.71114098401258574</v>
      </c>
      <c r="I1009" s="162">
        <v>1.2959419999999999E-2</v>
      </c>
      <c r="J1009" s="162">
        <v>1.2482190000000001E-2</v>
      </c>
      <c r="K1009" s="56">
        <f t="shared" si="46"/>
        <v>3.8232874199158884E-2</v>
      </c>
      <c r="L1009" s="56">
        <f t="shared" si="47"/>
        <v>0.17694009640663086</v>
      </c>
    </row>
    <row r="1010" spans="1:16" x14ac:dyDescent="0.2">
      <c r="A1010" s="160" t="s">
        <v>2492</v>
      </c>
      <c r="B1010" s="161" t="s">
        <v>1617</v>
      </c>
      <c r="C1010" s="160" t="s">
        <v>3149</v>
      </c>
      <c r="D1010" s="160" t="s">
        <v>163</v>
      </c>
      <c r="E1010" s="160" t="s">
        <v>164</v>
      </c>
      <c r="F1010" s="162">
        <v>1.4572479999999999E-2</v>
      </c>
      <c r="G1010" s="162">
        <v>3.414E-4</v>
      </c>
      <c r="H1010" s="56">
        <f t="shared" si="45"/>
        <v>41.684475688342118</v>
      </c>
      <c r="I1010" s="162">
        <v>1.273812E-2</v>
      </c>
      <c r="J1010" s="162">
        <v>0</v>
      </c>
      <c r="K1010" s="56" t="str">
        <f t="shared" si="46"/>
        <v/>
      </c>
      <c r="L1010" s="56">
        <f t="shared" si="47"/>
        <v>0.87412163200772974</v>
      </c>
    </row>
    <row r="1011" spans="1:16" x14ac:dyDescent="0.2">
      <c r="A1011" s="160" t="s">
        <v>2686</v>
      </c>
      <c r="B1011" s="161" t="s">
        <v>1689</v>
      </c>
      <c r="C1011" s="160" t="s">
        <v>1146</v>
      </c>
      <c r="D1011" s="160" t="s">
        <v>163</v>
      </c>
      <c r="E1011" s="160" t="s">
        <v>164</v>
      </c>
      <c r="F1011" s="162">
        <v>0.98216290000000006</v>
      </c>
      <c r="G1011" s="162">
        <v>3.9800622799999998</v>
      </c>
      <c r="H1011" s="56">
        <f t="shared" si="45"/>
        <v>-0.75322926353805697</v>
      </c>
      <c r="I1011" s="162">
        <v>1.2152620000000001E-2</v>
      </c>
      <c r="J1011" s="162">
        <v>2.1079417</v>
      </c>
      <c r="K1011" s="56">
        <f t="shared" si="46"/>
        <v>-0.99423484055559985</v>
      </c>
      <c r="L1011" s="56">
        <f t="shared" si="47"/>
        <v>1.2373324221470796E-2</v>
      </c>
      <c r="M1011" s="127"/>
      <c r="P1011" s="127"/>
    </row>
    <row r="1012" spans="1:16" x14ac:dyDescent="0.2">
      <c r="A1012" s="160" t="s">
        <v>2689</v>
      </c>
      <c r="B1012" s="160" t="s">
        <v>2020</v>
      </c>
      <c r="C1012" s="160" t="s">
        <v>1146</v>
      </c>
      <c r="D1012" s="160" t="s">
        <v>163</v>
      </c>
      <c r="E1012" s="160" t="s">
        <v>164</v>
      </c>
      <c r="F1012" s="162">
        <v>0.51119804000000002</v>
      </c>
      <c r="G1012" s="162">
        <v>0.67947391000000001</v>
      </c>
      <c r="H1012" s="56">
        <f t="shared" si="45"/>
        <v>-0.24765611677422605</v>
      </c>
      <c r="I1012" s="162">
        <v>1.2069129999999999E-2</v>
      </c>
      <c r="J1012" s="162">
        <v>3.1233193199999998</v>
      </c>
      <c r="K1012" s="56">
        <f t="shared" si="46"/>
        <v>-0.996135800165319</v>
      </c>
      <c r="L1012" s="56">
        <f t="shared" si="47"/>
        <v>2.3609499754733015E-2</v>
      </c>
      <c r="M1012" s="127"/>
      <c r="P1012" s="127"/>
    </row>
    <row r="1013" spans="1:16" x14ac:dyDescent="0.2">
      <c r="A1013" s="160" t="s">
        <v>2593</v>
      </c>
      <c r="B1013" s="161" t="s">
        <v>2594</v>
      </c>
      <c r="C1013" s="160" t="s">
        <v>2541</v>
      </c>
      <c r="D1013" s="160" t="s">
        <v>163</v>
      </c>
      <c r="E1013" s="160" t="s">
        <v>164</v>
      </c>
      <c r="F1013" s="162">
        <v>1.68169419</v>
      </c>
      <c r="G1013" s="162">
        <v>2.0537452900000002</v>
      </c>
      <c r="H1013" s="56">
        <f t="shared" si="45"/>
        <v>-0.18115737224648742</v>
      </c>
      <c r="I1013" s="162">
        <v>1.1914347077899999E-2</v>
      </c>
      <c r="J1013" s="162">
        <v>0.13921727668799999</v>
      </c>
      <c r="K1013" s="56">
        <f t="shared" si="46"/>
        <v>-0.91441904797059592</v>
      </c>
      <c r="L1013" s="56">
        <f t="shared" si="47"/>
        <v>7.0847286913086139E-3</v>
      </c>
    </row>
    <row r="1014" spans="1:16" x14ac:dyDescent="0.2">
      <c r="A1014" s="160" t="s">
        <v>1507</v>
      </c>
      <c r="B1014" s="161" t="s">
        <v>1508</v>
      </c>
      <c r="C1014" s="160" t="s">
        <v>3281</v>
      </c>
      <c r="D1014" s="160" t="s">
        <v>163</v>
      </c>
      <c r="E1014" s="160" t="s">
        <v>164</v>
      </c>
      <c r="F1014" s="162">
        <v>0.41450034000000002</v>
      </c>
      <c r="G1014" s="162">
        <v>0.41829628000000002</v>
      </c>
      <c r="H1014" s="56">
        <f t="shared" si="45"/>
        <v>-9.0747639448287565E-3</v>
      </c>
      <c r="I1014" s="162">
        <v>1.15906E-2</v>
      </c>
      <c r="J1014" s="162">
        <v>1.016234861236208</v>
      </c>
      <c r="K1014" s="56">
        <f t="shared" si="46"/>
        <v>-0.98859456564410664</v>
      </c>
      <c r="L1014" s="56">
        <f t="shared" si="47"/>
        <v>2.7962823866441215E-2</v>
      </c>
    </row>
    <row r="1015" spans="1:16" x14ac:dyDescent="0.2">
      <c r="A1015" s="160" t="s">
        <v>1109</v>
      </c>
      <c r="B1015" s="161" t="s">
        <v>1110</v>
      </c>
      <c r="C1015" s="160" t="s">
        <v>3152</v>
      </c>
      <c r="D1015" s="160" t="s">
        <v>163</v>
      </c>
      <c r="E1015" s="160" t="s">
        <v>164</v>
      </c>
      <c r="F1015" s="162">
        <v>0.54953299</v>
      </c>
      <c r="G1015" s="162">
        <v>1.2207287900000001</v>
      </c>
      <c r="H1015" s="56">
        <f t="shared" si="45"/>
        <v>-0.54983203926893542</v>
      </c>
      <c r="I1015" s="162">
        <v>1.111724E-2</v>
      </c>
      <c r="J1015" s="162">
        <v>0.22063692999999998</v>
      </c>
      <c r="K1015" s="56">
        <f t="shared" si="46"/>
        <v>-0.9496129682370037</v>
      </c>
      <c r="L1015" s="56">
        <f t="shared" si="47"/>
        <v>2.0230341403161257E-2</v>
      </c>
    </row>
    <row r="1016" spans="1:16" x14ac:dyDescent="0.2">
      <c r="A1016" s="160" t="s">
        <v>1253</v>
      </c>
      <c r="B1016" s="161" t="s">
        <v>54</v>
      </c>
      <c r="C1016" s="160" t="s">
        <v>3151</v>
      </c>
      <c r="D1016" s="160" t="s">
        <v>163</v>
      </c>
      <c r="E1016" s="160" t="s">
        <v>164</v>
      </c>
      <c r="F1016" s="162">
        <v>0.22556862999999999</v>
      </c>
      <c r="G1016" s="162">
        <v>9.216566000000001E-2</v>
      </c>
      <c r="H1016" s="56">
        <f t="shared" si="45"/>
        <v>1.4474259718858407</v>
      </c>
      <c r="I1016" s="162">
        <v>1.09228E-2</v>
      </c>
      <c r="J1016" s="162">
        <v>0</v>
      </c>
      <c r="K1016" s="56" t="str">
        <f t="shared" si="46"/>
        <v/>
      </c>
      <c r="L1016" s="56">
        <f t="shared" si="47"/>
        <v>4.842340000912361E-2</v>
      </c>
    </row>
    <row r="1017" spans="1:16" x14ac:dyDescent="0.2">
      <c r="A1017" s="160" t="s">
        <v>1147</v>
      </c>
      <c r="B1017" s="161" t="s">
        <v>597</v>
      </c>
      <c r="C1017" s="160" t="s">
        <v>1146</v>
      </c>
      <c r="D1017" s="160" t="s">
        <v>162</v>
      </c>
      <c r="E1017" s="160" t="s">
        <v>644</v>
      </c>
      <c r="F1017" s="162">
        <v>0.43817878999999998</v>
      </c>
      <c r="G1017" s="162">
        <v>0.28962840000000001</v>
      </c>
      <c r="H1017" s="56">
        <f t="shared" si="45"/>
        <v>0.51289994351382662</v>
      </c>
      <c r="I1017" s="162">
        <v>1.0300739999999999E-2</v>
      </c>
      <c r="J1017" s="162">
        <v>1.67738E-3</v>
      </c>
      <c r="K1017" s="56">
        <f t="shared" si="46"/>
        <v>5.1409698458309974</v>
      </c>
      <c r="L1017" s="56">
        <f t="shared" si="47"/>
        <v>2.3508075322404353E-2</v>
      </c>
    </row>
    <row r="1018" spans="1:16" x14ac:dyDescent="0.2">
      <c r="A1018" s="160" t="s">
        <v>2695</v>
      </c>
      <c r="B1018" s="161" t="s">
        <v>1648</v>
      </c>
      <c r="C1018" s="160" t="s">
        <v>1146</v>
      </c>
      <c r="D1018" s="160" t="s">
        <v>162</v>
      </c>
      <c r="E1018" s="160" t="s">
        <v>644</v>
      </c>
      <c r="F1018" s="162">
        <v>6.8074410000000002E-2</v>
      </c>
      <c r="G1018" s="162">
        <v>0.30284007000000002</v>
      </c>
      <c r="H1018" s="56">
        <f t="shared" si="45"/>
        <v>-0.77521333289878047</v>
      </c>
      <c r="I1018" s="162">
        <v>9.8235000000000006E-3</v>
      </c>
      <c r="J1018" s="162">
        <v>1.0687626245910899</v>
      </c>
      <c r="K1018" s="56">
        <f t="shared" si="46"/>
        <v>-0.99080852962671806</v>
      </c>
      <c r="L1018" s="56">
        <f t="shared" si="47"/>
        <v>0.1443053270678365</v>
      </c>
    </row>
    <row r="1019" spans="1:16" x14ac:dyDescent="0.2">
      <c r="A1019" s="160" t="s">
        <v>3091</v>
      </c>
      <c r="B1019" s="160" t="s">
        <v>2525</v>
      </c>
      <c r="C1019" s="160" t="s">
        <v>3148</v>
      </c>
      <c r="D1019" s="160" t="s">
        <v>163</v>
      </c>
      <c r="E1019" s="160" t="s">
        <v>164</v>
      </c>
      <c r="F1019" s="162">
        <v>0.11614321000000001</v>
      </c>
      <c r="G1019" s="162">
        <v>3.9328389999999998E-2</v>
      </c>
      <c r="H1019" s="56">
        <f t="shared" si="45"/>
        <v>1.9531646222995658</v>
      </c>
      <c r="I1019" s="162">
        <v>9.6483700000000016E-3</v>
      </c>
      <c r="J1019" s="162">
        <v>0</v>
      </c>
      <c r="K1019" s="56" t="str">
        <f t="shared" si="46"/>
        <v/>
      </c>
      <c r="L1019" s="56">
        <f t="shared" si="47"/>
        <v>8.3073044046225356E-2</v>
      </c>
    </row>
    <row r="1020" spans="1:16" x14ac:dyDescent="0.2">
      <c r="A1020" s="160" t="s">
        <v>2758</v>
      </c>
      <c r="B1020" s="161" t="s">
        <v>344</v>
      </c>
      <c r="C1020" s="160" t="s">
        <v>1146</v>
      </c>
      <c r="D1020" s="160" t="s">
        <v>163</v>
      </c>
      <c r="E1020" s="160" t="s">
        <v>164</v>
      </c>
      <c r="F1020" s="162">
        <v>2.2023880000000003E-2</v>
      </c>
      <c r="G1020" s="162">
        <v>2.749965E-2</v>
      </c>
      <c r="H1020" s="56">
        <f t="shared" si="45"/>
        <v>-0.19912144336382454</v>
      </c>
      <c r="I1020" s="162">
        <v>9.6018900000000001E-3</v>
      </c>
      <c r="J1020" s="162">
        <v>3.3739370000000005E-2</v>
      </c>
      <c r="K1020" s="56">
        <f t="shared" si="46"/>
        <v>-0.71540992022079841</v>
      </c>
      <c r="L1020" s="56">
        <f t="shared" si="47"/>
        <v>0.43597631298390649</v>
      </c>
    </row>
    <row r="1021" spans="1:16" x14ac:dyDescent="0.2">
      <c r="A1021" s="160" t="s">
        <v>1503</v>
      </c>
      <c r="B1021" s="161" t="s">
        <v>1504</v>
      </c>
      <c r="C1021" s="160" t="s">
        <v>3281</v>
      </c>
      <c r="D1021" s="160" t="s">
        <v>163</v>
      </c>
      <c r="E1021" s="160" t="s">
        <v>164</v>
      </c>
      <c r="F1021" s="162">
        <v>0.13468669</v>
      </c>
      <c r="G1021" s="162">
        <v>0.30283678999999997</v>
      </c>
      <c r="H1021" s="56">
        <f t="shared" si="45"/>
        <v>-0.55524990870494961</v>
      </c>
      <c r="I1021" s="162">
        <v>9.5230000000000002E-3</v>
      </c>
      <c r="J1021" s="162">
        <v>5.0621720000000002E-2</v>
      </c>
      <c r="K1021" s="56">
        <f t="shared" si="46"/>
        <v>-0.81187916965286844</v>
      </c>
      <c r="L1021" s="56">
        <f t="shared" si="47"/>
        <v>7.0704833565959635E-2</v>
      </c>
      <c r="M1021" s="127"/>
      <c r="P1021" s="127"/>
    </row>
    <row r="1022" spans="1:16" x14ac:dyDescent="0.2">
      <c r="A1022" s="160" t="s">
        <v>2828</v>
      </c>
      <c r="B1022" s="161" t="s">
        <v>465</v>
      </c>
      <c r="C1022" s="160" t="s">
        <v>2500</v>
      </c>
      <c r="D1022" s="160" t="s">
        <v>162</v>
      </c>
      <c r="E1022" s="160" t="s">
        <v>644</v>
      </c>
      <c r="F1022" s="162">
        <v>0.25087799999999999</v>
      </c>
      <c r="G1022" s="162">
        <v>0.46966911</v>
      </c>
      <c r="H1022" s="56">
        <f t="shared" si="45"/>
        <v>-0.46584096194872171</v>
      </c>
      <c r="I1022" s="162">
        <v>9.4182800000000011E-3</v>
      </c>
      <c r="J1022" s="162">
        <v>8.0286100000000003E-3</v>
      </c>
      <c r="K1022" s="56">
        <f t="shared" si="46"/>
        <v>0.17308973782510306</v>
      </c>
      <c r="L1022" s="56">
        <f t="shared" si="47"/>
        <v>3.7541275042052319E-2</v>
      </c>
    </row>
    <row r="1023" spans="1:16" x14ac:dyDescent="0.2">
      <c r="A1023" s="160" t="s">
        <v>2026</v>
      </c>
      <c r="B1023" s="160" t="s">
        <v>2034</v>
      </c>
      <c r="C1023" s="160" t="s">
        <v>3281</v>
      </c>
      <c r="D1023" s="160" t="s">
        <v>163</v>
      </c>
      <c r="E1023" s="160" t="s">
        <v>644</v>
      </c>
      <c r="F1023" s="162">
        <v>4.6123500000000003E-3</v>
      </c>
      <c r="G1023" s="162">
        <v>0</v>
      </c>
      <c r="H1023" s="56" t="str">
        <f t="shared" si="45"/>
        <v/>
      </c>
      <c r="I1023" s="162">
        <v>9.2588799999999988E-3</v>
      </c>
      <c r="J1023" s="162">
        <v>0</v>
      </c>
      <c r="K1023" s="56" t="str">
        <f t="shared" si="46"/>
        <v/>
      </c>
      <c r="L1023" s="56">
        <f t="shared" si="47"/>
        <v>2.0074105390961221</v>
      </c>
      <c r="M1023" s="127"/>
      <c r="P1023" s="127"/>
    </row>
    <row r="1024" spans="1:16" x14ac:dyDescent="0.2">
      <c r="A1024" s="160" t="s">
        <v>2003</v>
      </c>
      <c r="B1024" s="160" t="s">
        <v>1998</v>
      </c>
      <c r="C1024" s="160" t="s">
        <v>596</v>
      </c>
      <c r="D1024" s="160" t="s">
        <v>570</v>
      </c>
      <c r="E1024" s="160" t="s">
        <v>644</v>
      </c>
      <c r="F1024" s="162">
        <v>4.47483E-3</v>
      </c>
      <c r="G1024" s="162">
        <v>0.18180776999999998</v>
      </c>
      <c r="H1024" s="56">
        <f t="shared" si="45"/>
        <v>-0.97538702553801748</v>
      </c>
      <c r="I1024" s="162">
        <v>9.0046600000000011E-3</v>
      </c>
      <c r="J1024" s="162">
        <v>0.44585850000000005</v>
      </c>
      <c r="K1024" s="56">
        <f t="shared" si="46"/>
        <v>-0.97980377182446898</v>
      </c>
      <c r="L1024" s="56">
        <f t="shared" si="47"/>
        <v>2.0122909697128164</v>
      </c>
    </row>
    <row r="1025" spans="1:16" x14ac:dyDescent="0.2">
      <c r="A1025" s="160" t="s">
        <v>3397</v>
      </c>
      <c r="B1025" s="160" t="s">
        <v>3398</v>
      </c>
      <c r="C1025" s="160" t="s">
        <v>596</v>
      </c>
      <c r="D1025" s="160" t="s">
        <v>163</v>
      </c>
      <c r="E1025" s="160" t="s">
        <v>644</v>
      </c>
      <c r="F1025" s="162">
        <v>8.6171740000000011E-2</v>
      </c>
      <c r="G1025" s="162"/>
      <c r="H1025" s="56" t="str">
        <f t="shared" si="45"/>
        <v/>
      </c>
      <c r="I1025" s="162">
        <v>7.8855799999999997E-3</v>
      </c>
      <c r="J1025" s="162"/>
      <c r="K1025" s="56" t="str">
        <f t="shared" si="46"/>
        <v/>
      </c>
      <c r="L1025" s="56">
        <f t="shared" si="47"/>
        <v>9.1510047261433955E-2</v>
      </c>
    </row>
    <row r="1026" spans="1:16" x14ac:dyDescent="0.2">
      <c r="A1026" s="160" t="s">
        <v>1509</v>
      </c>
      <c r="B1026" s="161" t="s">
        <v>1510</v>
      </c>
      <c r="C1026" s="160" t="s">
        <v>3281</v>
      </c>
      <c r="D1026" s="160" t="s">
        <v>163</v>
      </c>
      <c r="E1026" s="160" t="s">
        <v>164</v>
      </c>
      <c r="F1026" s="162">
        <v>2.2282080000000003E-2</v>
      </c>
      <c r="G1026" s="162">
        <v>8.8077309999999992E-2</v>
      </c>
      <c r="H1026" s="56">
        <f t="shared" si="45"/>
        <v>-0.74701679694804479</v>
      </c>
      <c r="I1026" s="162">
        <v>7.8412600000000009E-3</v>
      </c>
      <c r="J1026" s="162">
        <v>2.31292E-3</v>
      </c>
      <c r="K1026" s="56">
        <f t="shared" si="46"/>
        <v>2.3901994016221924</v>
      </c>
      <c r="L1026" s="56">
        <f t="shared" si="47"/>
        <v>0.35190879846046691</v>
      </c>
      <c r="M1026" s="127"/>
      <c r="P1026" s="127"/>
    </row>
    <row r="1027" spans="1:16" x14ac:dyDescent="0.2">
      <c r="A1027" s="160" t="s">
        <v>2511</v>
      </c>
      <c r="B1027" s="160" t="s">
        <v>2512</v>
      </c>
      <c r="C1027" s="160" t="s">
        <v>2510</v>
      </c>
      <c r="D1027" s="160" t="s">
        <v>163</v>
      </c>
      <c r="E1027" s="160" t="s">
        <v>644</v>
      </c>
      <c r="F1027" s="162">
        <v>3.94627E-3</v>
      </c>
      <c r="G1027" s="162">
        <v>4.3258900000000006E-3</v>
      </c>
      <c r="H1027" s="56">
        <f t="shared" si="45"/>
        <v>-8.7755352077838467E-2</v>
      </c>
      <c r="I1027" s="162">
        <v>7.8026800000000011E-3</v>
      </c>
      <c r="J1027" s="162">
        <v>3.5689572000000003E-2</v>
      </c>
      <c r="K1027" s="56">
        <f t="shared" si="46"/>
        <v>-0.78137367408048486</v>
      </c>
      <c r="L1027" s="56">
        <f t="shared" si="47"/>
        <v>1.9772291302926563</v>
      </c>
    </row>
    <row r="1028" spans="1:16" x14ac:dyDescent="0.2">
      <c r="A1028" s="160" t="s">
        <v>2736</v>
      </c>
      <c r="B1028" s="161" t="s">
        <v>378</v>
      </c>
      <c r="C1028" s="160" t="s">
        <v>1146</v>
      </c>
      <c r="D1028" s="160" t="s">
        <v>162</v>
      </c>
      <c r="E1028" s="160" t="s">
        <v>644</v>
      </c>
      <c r="F1028" s="162">
        <v>0.16839426000000002</v>
      </c>
      <c r="G1028" s="162">
        <v>1.4897697599999999</v>
      </c>
      <c r="H1028" s="56">
        <f t="shared" si="45"/>
        <v>-0.88696625175154575</v>
      </c>
      <c r="I1028" s="162">
        <v>7.3379879614375552E-3</v>
      </c>
      <c r="J1028" s="162">
        <v>7.3652966056083754E-3</v>
      </c>
      <c r="K1028" s="56">
        <f t="shared" si="46"/>
        <v>-3.7077453404966709E-3</v>
      </c>
      <c r="L1028" s="56">
        <f t="shared" si="47"/>
        <v>4.3576235683078238E-2</v>
      </c>
      <c r="M1028" s="127"/>
      <c r="P1028" s="127"/>
    </row>
    <row r="1029" spans="1:16" x14ac:dyDescent="0.2">
      <c r="A1029" s="160" t="s">
        <v>2434</v>
      </c>
      <c r="B1029" s="161" t="s">
        <v>8</v>
      </c>
      <c r="C1029" s="160" t="s">
        <v>596</v>
      </c>
      <c r="D1029" s="160" t="s">
        <v>570</v>
      </c>
      <c r="E1029" s="160" t="s">
        <v>644</v>
      </c>
      <c r="F1029" s="162">
        <v>0.89019118999999991</v>
      </c>
      <c r="G1029" s="162">
        <v>8.2179809999999992E-2</v>
      </c>
      <c r="H1029" s="56">
        <f t="shared" si="45"/>
        <v>9.832237139511518</v>
      </c>
      <c r="I1029" s="162">
        <v>6.8748178891999993E-3</v>
      </c>
      <c r="J1029" s="162">
        <v>9.7170007444357864</v>
      </c>
      <c r="K1029" s="56">
        <f t="shared" si="46"/>
        <v>-0.99929249589765268</v>
      </c>
      <c r="L1029" s="56">
        <f t="shared" si="47"/>
        <v>7.722855456702509E-3</v>
      </c>
    </row>
    <row r="1030" spans="1:16" x14ac:dyDescent="0.2">
      <c r="A1030" s="160" t="s">
        <v>1287</v>
      </c>
      <c r="B1030" s="161" t="s">
        <v>155</v>
      </c>
      <c r="C1030" s="160" t="s">
        <v>2499</v>
      </c>
      <c r="D1030" s="160" t="s">
        <v>162</v>
      </c>
      <c r="E1030" s="160" t="s">
        <v>644</v>
      </c>
      <c r="F1030" s="162">
        <v>2.2182240000000002E-2</v>
      </c>
      <c r="G1030" s="162">
        <v>0.50580742000000001</v>
      </c>
      <c r="H1030" s="56">
        <f t="shared" si="45"/>
        <v>-0.95614489008484693</v>
      </c>
      <c r="I1030" s="162">
        <v>6.7633800000000003E-3</v>
      </c>
      <c r="J1030" s="162">
        <v>0</v>
      </c>
      <c r="K1030" s="56" t="str">
        <f t="shared" si="46"/>
        <v/>
      </c>
      <c r="L1030" s="56">
        <f t="shared" si="47"/>
        <v>0.3049006772985956</v>
      </c>
    </row>
    <row r="1031" spans="1:16" x14ac:dyDescent="0.2">
      <c r="A1031" s="160" t="s">
        <v>3090</v>
      </c>
      <c r="B1031" s="161" t="s">
        <v>1024</v>
      </c>
      <c r="C1031" s="160" t="s">
        <v>3148</v>
      </c>
      <c r="D1031" s="160" t="s">
        <v>163</v>
      </c>
      <c r="E1031" s="160" t="s">
        <v>164</v>
      </c>
      <c r="F1031" s="162">
        <v>1.0620655299999999</v>
      </c>
      <c r="G1031" s="162">
        <v>0.46752327000000005</v>
      </c>
      <c r="H1031" s="56">
        <f t="shared" ref="H1031:H1094" si="48">IF(ISERROR(F1031/G1031-1),"",IF((F1031/G1031-1)&gt;10000%,"",F1031/G1031-1))</f>
        <v>1.2716848511091219</v>
      </c>
      <c r="I1031" s="162">
        <v>6.6721899999999997E-3</v>
      </c>
      <c r="J1031" s="162">
        <v>0.10928441</v>
      </c>
      <c r="K1031" s="56">
        <f t="shared" ref="K1031:K1094" si="49">IF(ISERROR(I1031/J1031-1),"",IF((I1031/J1031-1)&gt;10000%,"",I1031/J1031-1))</f>
        <v>-0.93894655239480174</v>
      </c>
      <c r="L1031" s="56">
        <f t="shared" ref="L1031:L1094" si="50">IF(ISERROR(I1031/F1031),"",IF(I1031/F1031&gt;10000%,"",I1031/F1031))</f>
        <v>6.2822771397166048E-3</v>
      </c>
    </row>
    <row r="1032" spans="1:16" x14ac:dyDescent="0.2">
      <c r="A1032" s="160" t="s">
        <v>2697</v>
      </c>
      <c r="B1032" s="161" t="s">
        <v>207</v>
      </c>
      <c r="C1032" s="160" t="s">
        <v>1146</v>
      </c>
      <c r="D1032" s="160" t="s">
        <v>162</v>
      </c>
      <c r="E1032" s="160" t="s">
        <v>644</v>
      </c>
      <c r="F1032" s="162">
        <v>0.25770363000000002</v>
      </c>
      <c r="G1032" s="162">
        <v>0.32824825000000002</v>
      </c>
      <c r="H1032" s="56">
        <f t="shared" si="48"/>
        <v>-0.21491240242712639</v>
      </c>
      <c r="I1032" s="162">
        <v>6.5249599999999998E-3</v>
      </c>
      <c r="J1032" s="162">
        <v>3.6825100000000004E-3</v>
      </c>
      <c r="K1032" s="56">
        <f t="shared" si="49"/>
        <v>0.77187841988209094</v>
      </c>
      <c r="L1032" s="56">
        <f t="shared" si="50"/>
        <v>2.5319627822083839E-2</v>
      </c>
    </row>
    <row r="1033" spans="1:16" x14ac:dyDescent="0.2">
      <c r="A1033" s="160" t="s">
        <v>2751</v>
      </c>
      <c r="B1033" s="161" t="s">
        <v>325</v>
      </c>
      <c r="C1033" s="160" t="s">
        <v>1146</v>
      </c>
      <c r="D1033" s="160" t="s">
        <v>163</v>
      </c>
      <c r="E1033" s="160" t="s">
        <v>644</v>
      </c>
      <c r="F1033" s="162">
        <v>0.12518782000000001</v>
      </c>
      <c r="G1033" s="162">
        <v>0.14832483999999999</v>
      </c>
      <c r="H1033" s="56">
        <f t="shared" si="48"/>
        <v>-0.15598884178806449</v>
      </c>
      <c r="I1033" s="162">
        <v>6.4379399999999996E-3</v>
      </c>
      <c r="J1033" s="162">
        <v>1.10298992</v>
      </c>
      <c r="K1033" s="56">
        <f t="shared" si="49"/>
        <v>-0.99416319235265538</v>
      </c>
      <c r="L1033" s="56">
        <f t="shared" si="50"/>
        <v>5.1426248975339608E-2</v>
      </c>
    </row>
    <row r="1034" spans="1:16" x14ac:dyDescent="0.2">
      <c r="A1034" s="160" t="s">
        <v>3096</v>
      </c>
      <c r="B1034" s="160" t="s">
        <v>2529</v>
      </c>
      <c r="C1034" s="160" t="s">
        <v>2500</v>
      </c>
      <c r="D1034" s="160" t="s">
        <v>163</v>
      </c>
      <c r="E1034" s="160" t="s">
        <v>644</v>
      </c>
      <c r="F1034" s="162">
        <v>3.1650820000000003E-2</v>
      </c>
      <c r="G1034" s="162">
        <v>1.1608500000000001E-2</v>
      </c>
      <c r="H1034" s="56">
        <f t="shared" si="48"/>
        <v>1.7265210836886764</v>
      </c>
      <c r="I1034" s="162">
        <v>6.3775799999999999E-3</v>
      </c>
      <c r="J1034" s="162">
        <v>0</v>
      </c>
      <c r="K1034" s="56" t="str">
        <f t="shared" si="49"/>
        <v/>
      </c>
      <c r="L1034" s="56">
        <f t="shared" si="50"/>
        <v>0.20149809704772259</v>
      </c>
    </row>
    <row r="1035" spans="1:16" x14ac:dyDescent="0.2">
      <c r="A1035" s="160" t="s">
        <v>2581</v>
      </c>
      <c r="B1035" s="161" t="s">
        <v>2582</v>
      </c>
      <c r="C1035" s="160" t="s">
        <v>2541</v>
      </c>
      <c r="D1035" s="160" t="s">
        <v>163</v>
      </c>
      <c r="E1035" s="160" t="s">
        <v>164</v>
      </c>
      <c r="F1035" s="162">
        <v>2.94134619</v>
      </c>
      <c r="G1035" s="162">
        <v>0.70983179000000007</v>
      </c>
      <c r="H1035" s="56">
        <f t="shared" si="48"/>
        <v>3.1437228248117766</v>
      </c>
      <c r="I1035" s="162">
        <v>5.9891599999999994E-3</v>
      </c>
      <c r="J1035" s="162">
        <v>2.804572E-2</v>
      </c>
      <c r="K1035" s="56">
        <f t="shared" si="49"/>
        <v>-0.78645012501016198</v>
      </c>
      <c r="L1035" s="56">
        <f t="shared" si="50"/>
        <v>2.0361969020722447E-3</v>
      </c>
      <c r="M1035" s="127"/>
      <c r="P1035" s="127"/>
    </row>
    <row r="1036" spans="1:16" x14ac:dyDescent="0.2">
      <c r="A1036" s="160" t="s">
        <v>2185</v>
      </c>
      <c r="B1036" s="161" t="s">
        <v>2186</v>
      </c>
      <c r="C1036" s="160" t="s">
        <v>596</v>
      </c>
      <c r="D1036" s="160" t="s">
        <v>163</v>
      </c>
      <c r="E1036" s="160" t="s">
        <v>644</v>
      </c>
      <c r="F1036" s="162">
        <v>0.17310392000000002</v>
      </c>
      <c r="G1036" s="162">
        <v>0.54316026000000006</v>
      </c>
      <c r="H1036" s="56">
        <f t="shared" si="48"/>
        <v>-0.68130231029788524</v>
      </c>
      <c r="I1036" s="162">
        <v>5.98746E-3</v>
      </c>
      <c r="J1036" s="162">
        <v>0.16101108000000003</v>
      </c>
      <c r="K1036" s="56">
        <f t="shared" si="49"/>
        <v>-0.96281336663290507</v>
      </c>
      <c r="L1036" s="56">
        <f t="shared" si="50"/>
        <v>3.4588818092623201E-2</v>
      </c>
    </row>
    <row r="1037" spans="1:16" x14ac:dyDescent="0.2">
      <c r="A1037" s="160" t="s">
        <v>2836</v>
      </c>
      <c r="B1037" s="161" t="s">
        <v>35</v>
      </c>
      <c r="C1037" s="160" t="s">
        <v>2500</v>
      </c>
      <c r="D1037" s="160" t="s">
        <v>162</v>
      </c>
      <c r="E1037" s="160" t="s">
        <v>644</v>
      </c>
      <c r="F1037" s="162">
        <v>0.35530141999999998</v>
      </c>
      <c r="G1037" s="162">
        <v>0.23553517000000002</v>
      </c>
      <c r="H1037" s="56">
        <f t="shared" si="48"/>
        <v>0.50848563295239502</v>
      </c>
      <c r="I1037" s="162">
        <v>5.9150699999999997E-3</v>
      </c>
      <c r="J1037" s="162">
        <v>2.151082E-2</v>
      </c>
      <c r="K1037" s="56">
        <f t="shared" si="49"/>
        <v>-0.72501885097825181</v>
      </c>
      <c r="L1037" s="56">
        <f t="shared" si="50"/>
        <v>1.664803366110949E-2</v>
      </c>
    </row>
    <row r="1038" spans="1:16" x14ac:dyDescent="0.2">
      <c r="A1038" s="160" t="s">
        <v>2028</v>
      </c>
      <c r="B1038" s="160" t="s">
        <v>2036</v>
      </c>
      <c r="C1038" s="160" t="s">
        <v>3281</v>
      </c>
      <c r="D1038" s="160" t="s">
        <v>163</v>
      </c>
      <c r="E1038" s="160" t="s">
        <v>644</v>
      </c>
      <c r="F1038" s="162">
        <v>0.31200087999999998</v>
      </c>
      <c r="G1038" s="162">
        <v>1.5474969999999999E-2</v>
      </c>
      <c r="H1038" s="56">
        <f t="shared" si="48"/>
        <v>19.161646840026183</v>
      </c>
      <c r="I1038" s="162">
        <v>5.8192600000000006E-3</v>
      </c>
      <c r="J1038" s="162">
        <v>1.34549E-3</v>
      </c>
      <c r="K1038" s="56">
        <f t="shared" si="49"/>
        <v>3.325011705772619</v>
      </c>
      <c r="L1038" s="56">
        <f t="shared" si="50"/>
        <v>1.8651421752400189E-2</v>
      </c>
    </row>
    <row r="1039" spans="1:16" x14ac:dyDescent="0.2">
      <c r="A1039" s="160" t="s">
        <v>3131</v>
      </c>
      <c r="B1039" s="160" t="s">
        <v>2619</v>
      </c>
      <c r="C1039" s="160" t="s">
        <v>2500</v>
      </c>
      <c r="D1039" s="160" t="s">
        <v>163</v>
      </c>
      <c r="E1039" s="160" t="s">
        <v>644</v>
      </c>
      <c r="F1039" s="162">
        <v>7.9140100000000008E-3</v>
      </c>
      <c r="G1039" s="162">
        <v>2.52842E-3</v>
      </c>
      <c r="H1039" s="56">
        <f t="shared" si="48"/>
        <v>2.1300219109166991</v>
      </c>
      <c r="I1039" s="162">
        <v>5.78255E-3</v>
      </c>
      <c r="J1039" s="162">
        <v>3.78598E-3</v>
      </c>
      <c r="K1039" s="56">
        <f t="shared" si="49"/>
        <v>0.52735883443652631</v>
      </c>
      <c r="L1039" s="56">
        <f t="shared" si="50"/>
        <v>0.73067256675187409</v>
      </c>
    </row>
    <row r="1040" spans="1:16" x14ac:dyDescent="0.2">
      <c r="A1040" s="160" t="s">
        <v>1517</v>
      </c>
      <c r="B1040" s="161" t="s">
        <v>142</v>
      </c>
      <c r="C1040" s="160" t="s">
        <v>2499</v>
      </c>
      <c r="D1040" s="160" t="s">
        <v>162</v>
      </c>
      <c r="E1040" s="160" t="s">
        <v>644</v>
      </c>
      <c r="F1040" s="162">
        <v>0.67364285000000002</v>
      </c>
      <c r="G1040" s="162">
        <v>1.7141265400000001</v>
      </c>
      <c r="H1040" s="56">
        <f t="shared" si="48"/>
        <v>-0.60700518060936148</v>
      </c>
      <c r="I1040" s="162">
        <v>5.6159799999999996E-3</v>
      </c>
      <c r="J1040" s="162">
        <v>0</v>
      </c>
      <c r="K1040" s="56" t="str">
        <f t="shared" si="49"/>
        <v/>
      </c>
      <c r="L1040" s="56">
        <f t="shared" si="50"/>
        <v>8.3367321422620298E-3</v>
      </c>
    </row>
    <row r="1041" spans="1:16" x14ac:dyDescent="0.2">
      <c r="A1041" s="160" t="s">
        <v>2749</v>
      </c>
      <c r="B1041" s="161" t="s">
        <v>323</v>
      </c>
      <c r="C1041" s="160" t="s">
        <v>1146</v>
      </c>
      <c r="D1041" s="160" t="s">
        <v>163</v>
      </c>
      <c r="E1041" s="160" t="s">
        <v>644</v>
      </c>
      <c r="F1041" s="162">
        <v>0.79704562999999995</v>
      </c>
      <c r="G1041" s="162">
        <v>0.35648044000000001</v>
      </c>
      <c r="H1041" s="56">
        <f t="shared" si="48"/>
        <v>1.2358747930180964</v>
      </c>
      <c r="I1041" s="162">
        <v>5.6151000000000005E-3</v>
      </c>
      <c r="J1041" s="162">
        <v>1.1122097500000001</v>
      </c>
      <c r="K1041" s="56">
        <f t="shared" si="49"/>
        <v>-0.99495140192755904</v>
      </c>
      <c r="L1041" s="56">
        <f t="shared" si="50"/>
        <v>7.04489152020067E-3</v>
      </c>
    </row>
    <row r="1042" spans="1:16" x14ac:dyDescent="0.2">
      <c r="A1042" s="160" t="s">
        <v>1554</v>
      </c>
      <c r="B1042" s="161" t="s">
        <v>1557</v>
      </c>
      <c r="C1042" s="160" t="s">
        <v>3151</v>
      </c>
      <c r="D1042" s="160" t="s">
        <v>163</v>
      </c>
      <c r="E1042" s="160" t="s">
        <v>164</v>
      </c>
      <c r="F1042" s="162">
        <v>0.38547456000000002</v>
      </c>
      <c r="G1042" s="162">
        <v>0.31836437000000001</v>
      </c>
      <c r="H1042" s="56">
        <f t="shared" si="48"/>
        <v>0.21079679864929624</v>
      </c>
      <c r="I1042" s="162">
        <v>5.6083299999999999E-3</v>
      </c>
      <c r="J1042" s="162">
        <v>8.9187000000000001E-4</v>
      </c>
      <c r="K1042" s="56">
        <f t="shared" si="49"/>
        <v>5.2882819244957222</v>
      </c>
      <c r="L1042" s="56">
        <f t="shared" si="50"/>
        <v>1.454915727772022E-2</v>
      </c>
      <c r="M1042" s="127"/>
      <c r="P1042" s="127"/>
    </row>
    <row r="1043" spans="1:16" x14ac:dyDescent="0.2">
      <c r="A1043" s="160" t="s">
        <v>2579</v>
      </c>
      <c r="B1043" s="161" t="s">
        <v>2580</v>
      </c>
      <c r="C1043" s="160" t="s">
        <v>2541</v>
      </c>
      <c r="D1043" s="160" t="s">
        <v>163</v>
      </c>
      <c r="E1043" s="160" t="s">
        <v>164</v>
      </c>
      <c r="F1043" s="162">
        <v>0.31494914000000002</v>
      </c>
      <c r="G1043" s="162">
        <v>1.27975558</v>
      </c>
      <c r="H1043" s="56">
        <f t="shared" si="48"/>
        <v>-0.75389899061819288</v>
      </c>
      <c r="I1043" s="162">
        <v>5.55837E-3</v>
      </c>
      <c r="J1043" s="162">
        <v>0.10990171756599999</v>
      </c>
      <c r="K1043" s="56">
        <f t="shared" si="49"/>
        <v>-0.94942417531680523</v>
      </c>
      <c r="L1043" s="56">
        <f t="shared" si="50"/>
        <v>1.7648468574957849E-2</v>
      </c>
    </row>
    <row r="1044" spans="1:16" x14ac:dyDescent="0.2">
      <c r="A1044" s="160" t="s">
        <v>3079</v>
      </c>
      <c r="B1044" s="160" t="s">
        <v>930</v>
      </c>
      <c r="C1044" s="160" t="s">
        <v>3148</v>
      </c>
      <c r="D1044" s="160" t="s">
        <v>162</v>
      </c>
      <c r="E1044" s="160" t="s">
        <v>164</v>
      </c>
      <c r="F1044" s="162">
        <v>0.13429429999999998</v>
      </c>
      <c r="G1044" s="162">
        <v>11.20020982</v>
      </c>
      <c r="H1044" s="56">
        <f t="shared" si="48"/>
        <v>-0.98800966212613328</v>
      </c>
      <c r="I1044" s="162">
        <v>5.4543300000000003E-3</v>
      </c>
      <c r="J1044" s="162">
        <v>21.800291659999999</v>
      </c>
      <c r="K1044" s="56">
        <f t="shared" si="49"/>
        <v>-0.99974980472348418</v>
      </c>
      <c r="L1044" s="56">
        <f t="shared" si="50"/>
        <v>4.0614754311984955E-2</v>
      </c>
      <c r="M1044" s="127"/>
      <c r="P1044" s="127"/>
    </row>
    <row r="1045" spans="1:16" x14ac:dyDescent="0.2">
      <c r="A1045" s="160" t="s">
        <v>3137</v>
      </c>
      <c r="B1045" s="160" t="s">
        <v>2799</v>
      </c>
      <c r="C1045" s="160" t="s">
        <v>2499</v>
      </c>
      <c r="D1045" s="160" t="s">
        <v>162</v>
      </c>
      <c r="E1045" s="160" t="s">
        <v>644</v>
      </c>
      <c r="F1045" s="162">
        <v>0.95982315000000007</v>
      </c>
      <c r="G1045" s="162">
        <v>1.0510505000000001</v>
      </c>
      <c r="H1045" s="56">
        <f t="shared" si="48"/>
        <v>-8.6796352791802089E-2</v>
      </c>
      <c r="I1045" s="162">
        <v>5.2584099999999998E-3</v>
      </c>
      <c r="J1045" s="162">
        <v>9.5871230000000002E-2</v>
      </c>
      <c r="K1045" s="56">
        <f t="shared" si="49"/>
        <v>-0.9451513243336922</v>
      </c>
      <c r="L1045" s="56">
        <f t="shared" si="50"/>
        <v>5.4785196627107815E-3</v>
      </c>
    </row>
    <row r="1046" spans="1:16" x14ac:dyDescent="0.2">
      <c r="A1046" s="160" t="s">
        <v>2734</v>
      </c>
      <c r="B1046" s="161" t="s">
        <v>380</v>
      </c>
      <c r="C1046" s="160" t="s">
        <v>1146</v>
      </c>
      <c r="D1046" s="160" t="s">
        <v>162</v>
      </c>
      <c r="E1046" s="160" t="s">
        <v>164</v>
      </c>
      <c r="F1046" s="162">
        <v>0.35476192000000001</v>
      </c>
      <c r="G1046" s="162">
        <v>0.17331214</v>
      </c>
      <c r="H1046" s="56">
        <f t="shared" si="48"/>
        <v>1.0469536640653101</v>
      </c>
      <c r="I1046" s="162">
        <v>5.0580099999999999E-3</v>
      </c>
      <c r="J1046" s="162">
        <v>0.74160048999999995</v>
      </c>
      <c r="K1046" s="56">
        <f t="shared" si="49"/>
        <v>-0.99317960267259264</v>
      </c>
      <c r="L1046" s="56">
        <f t="shared" si="50"/>
        <v>1.4257477239947285E-2</v>
      </c>
    </row>
    <row r="1047" spans="1:16" x14ac:dyDescent="0.2">
      <c r="A1047" s="160" t="s">
        <v>2583</v>
      </c>
      <c r="B1047" s="161" t="s">
        <v>2584</v>
      </c>
      <c r="C1047" s="160" t="s">
        <v>2541</v>
      </c>
      <c r="D1047" s="160" t="s">
        <v>163</v>
      </c>
      <c r="E1047" s="160" t="s">
        <v>164</v>
      </c>
      <c r="F1047" s="162">
        <v>1.81240862</v>
      </c>
      <c r="G1047" s="162">
        <v>1.0176417099999999</v>
      </c>
      <c r="H1047" s="56">
        <f t="shared" si="48"/>
        <v>0.78098892978747902</v>
      </c>
      <c r="I1047" s="162">
        <v>5.0195700000000001E-3</v>
      </c>
      <c r="J1047" s="162">
        <v>2.5344625232350797</v>
      </c>
      <c r="K1047" s="56">
        <f t="shared" si="49"/>
        <v>-0.99801947357517329</v>
      </c>
      <c r="L1047" s="56">
        <f t="shared" si="50"/>
        <v>2.7695575625765892E-3</v>
      </c>
    </row>
    <row r="1048" spans="1:16" x14ac:dyDescent="0.2">
      <c r="A1048" s="160" t="s">
        <v>2488</v>
      </c>
      <c r="B1048" s="160" t="s">
        <v>2022</v>
      </c>
      <c r="C1048" s="160" t="s">
        <v>3149</v>
      </c>
      <c r="D1048" s="160" t="s">
        <v>163</v>
      </c>
      <c r="E1048" s="160" t="s">
        <v>644</v>
      </c>
      <c r="F1048" s="162">
        <v>3.2980339999999997E-2</v>
      </c>
      <c r="G1048" s="162">
        <v>1.169831E-2</v>
      </c>
      <c r="H1048" s="56">
        <f t="shared" si="48"/>
        <v>1.8192397021450106</v>
      </c>
      <c r="I1048" s="162">
        <v>4.8651499999999995E-3</v>
      </c>
      <c r="J1048" s="162">
        <v>0.22365760000000001</v>
      </c>
      <c r="K1048" s="56">
        <f t="shared" si="49"/>
        <v>-0.97824732984705187</v>
      </c>
      <c r="L1048" s="56">
        <f t="shared" si="50"/>
        <v>0.14751667205371444</v>
      </c>
    </row>
    <row r="1049" spans="1:16" x14ac:dyDescent="0.2">
      <c r="A1049" s="160" t="s">
        <v>3092</v>
      </c>
      <c r="B1049" s="161" t="s">
        <v>2521</v>
      </c>
      <c r="C1049" s="160" t="s">
        <v>2500</v>
      </c>
      <c r="D1049" s="160" t="s">
        <v>163</v>
      </c>
      <c r="E1049" s="160" t="s">
        <v>164</v>
      </c>
      <c r="F1049" s="162">
        <v>0.36084728000000005</v>
      </c>
      <c r="G1049" s="162">
        <v>0.38051276000000001</v>
      </c>
      <c r="H1049" s="56">
        <f t="shared" si="48"/>
        <v>-5.1681525739110445E-2</v>
      </c>
      <c r="I1049" s="162">
        <v>4.7426999999999999E-3</v>
      </c>
      <c r="J1049" s="162">
        <v>1.60509E-3</v>
      </c>
      <c r="K1049" s="56">
        <f t="shared" si="49"/>
        <v>1.9547875820047471</v>
      </c>
      <c r="L1049" s="56">
        <f t="shared" si="50"/>
        <v>1.3143233336828809E-2</v>
      </c>
    </row>
    <row r="1050" spans="1:16" x14ac:dyDescent="0.2">
      <c r="A1050" s="160" t="s">
        <v>1930</v>
      </c>
      <c r="B1050" s="161" t="s">
        <v>208</v>
      </c>
      <c r="C1050" s="160" t="s">
        <v>3152</v>
      </c>
      <c r="D1050" s="160" t="s">
        <v>163</v>
      </c>
      <c r="E1050" s="160" t="s">
        <v>164</v>
      </c>
      <c r="F1050" s="162">
        <v>0.14870918</v>
      </c>
      <c r="G1050" s="162">
        <v>0.81803216000000001</v>
      </c>
      <c r="H1050" s="56">
        <f t="shared" si="48"/>
        <v>-0.81821108353490657</v>
      </c>
      <c r="I1050" s="162">
        <v>4.7001300000000003E-3</v>
      </c>
      <c r="J1050" s="162">
        <v>9.8935990000000001E-2</v>
      </c>
      <c r="K1050" s="56">
        <f t="shared" si="49"/>
        <v>-0.95249322314356988</v>
      </c>
      <c r="L1050" s="56">
        <f t="shared" si="50"/>
        <v>3.1606185979910592E-2</v>
      </c>
      <c r="M1050" s="127"/>
      <c r="P1050" s="127"/>
    </row>
    <row r="1051" spans="1:16" x14ac:dyDescent="0.2">
      <c r="A1051" s="160" t="s">
        <v>3009</v>
      </c>
      <c r="B1051" s="161" t="s">
        <v>1761</v>
      </c>
      <c r="C1051" s="160" t="s">
        <v>3148</v>
      </c>
      <c r="D1051" s="160" t="s">
        <v>163</v>
      </c>
      <c r="E1051" s="160" t="s">
        <v>164</v>
      </c>
      <c r="F1051" s="162">
        <v>0.14285814000000002</v>
      </c>
      <c r="G1051" s="162">
        <v>0.33986545000000001</v>
      </c>
      <c r="H1051" s="56">
        <f t="shared" si="48"/>
        <v>-0.57966265767820757</v>
      </c>
      <c r="I1051" s="162">
        <v>4.6933999999999995E-3</v>
      </c>
      <c r="J1051" s="162">
        <v>4.7337104176556698E-2</v>
      </c>
      <c r="K1051" s="56">
        <f t="shared" si="49"/>
        <v>-0.90085156070184014</v>
      </c>
      <c r="L1051" s="56">
        <f t="shared" si="50"/>
        <v>3.285357068207663E-2</v>
      </c>
    </row>
    <row r="1052" spans="1:16" x14ac:dyDescent="0.2">
      <c r="A1052" s="160" t="s">
        <v>2649</v>
      </c>
      <c r="B1052" s="163" t="s">
        <v>2049</v>
      </c>
      <c r="C1052" s="160" t="s">
        <v>3153</v>
      </c>
      <c r="D1052" s="160" t="s">
        <v>570</v>
      </c>
      <c r="E1052" s="160" t="s">
        <v>164</v>
      </c>
      <c r="F1052" s="162">
        <v>1.091339E-2</v>
      </c>
      <c r="G1052" s="162">
        <v>1.169882E-2</v>
      </c>
      <c r="H1052" s="56">
        <f t="shared" si="48"/>
        <v>-6.7137540367319115E-2</v>
      </c>
      <c r="I1052" s="162">
        <v>4.3457499999999998E-3</v>
      </c>
      <c r="J1052" s="162">
        <v>6.9853100000000007E-3</v>
      </c>
      <c r="K1052" s="56">
        <f t="shared" si="49"/>
        <v>-0.37787299346772019</v>
      </c>
      <c r="L1052" s="56">
        <f t="shared" si="50"/>
        <v>0.39820349130746724</v>
      </c>
    </row>
    <row r="1053" spans="1:16" x14ac:dyDescent="0.2">
      <c r="A1053" s="160" t="s">
        <v>2863</v>
      </c>
      <c r="B1053" s="161" t="s">
        <v>1745</v>
      </c>
      <c r="C1053" s="160" t="s">
        <v>2501</v>
      </c>
      <c r="D1053" s="160" t="s">
        <v>570</v>
      </c>
      <c r="E1053" s="160" t="s">
        <v>164</v>
      </c>
      <c r="F1053" s="162">
        <v>0.10447439</v>
      </c>
      <c r="G1053" s="162">
        <v>0.20187759</v>
      </c>
      <c r="H1053" s="56">
        <f t="shared" si="48"/>
        <v>-0.48248644141234298</v>
      </c>
      <c r="I1053" s="162">
        <v>4.2437799999999999E-3</v>
      </c>
      <c r="J1053" s="162">
        <v>0.11744030999999999</v>
      </c>
      <c r="K1053" s="56">
        <f t="shared" si="49"/>
        <v>-0.96386436650243856</v>
      </c>
      <c r="L1053" s="56">
        <f t="shared" si="50"/>
        <v>4.0620289814566037E-2</v>
      </c>
    </row>
    <row r="1054" spans="1:16" x14ac:dyDescent="0.2">
      <c r="A1054" s="160" t="s">
        <v>2764</v>
      </c>
      <c r="B1054" s="161" t="s">
        <v>349</v>
      </c>
      <c r="C1054" s="160" t="s">
        <v>1146</v>
      </c>
      <c r="D1054" s="160" t="s">
        <v>163</v>
      </c>
      <c r="E1054" s="160" t="s">
        <v>164</v>
      </c>
      <c r="F1054" s="162">
        <v>6.0598360000000004E-2</v>
      </c>
      <c r="G1054" s="162">
        <v>8.1090880000000004E-2</v>
      </c>
      <c r="H1054" s="56">
        <f t="shared" si="48"/>
        <v>-0.25271053908898267</v>
      </c>
      <c r="I1054" s="162">
        <v>4.06355E-3</v>
      </c>
      <c r="J1054" s="162">
        <v>0.39721506000000001</v>
      </c>
      <c r="K1054" s="56">
        <f t="shared" si="49"/>
        <v>-0.98976989945950189</v>
      </c>
      <c r="L1054" s="56">
        <f t="shared" si="50"/>
        <v>6.705709527452558E-2</v>
      </c>
    </row>
    <row r="1055" spans="1:16" x14ac:dyDescent="0.2">
      <c r="A1055" s="160" t="s">
        <v>2569</v>
      </c>
      <c r="B1055" s="161" t="s">
        <v>2570</v>
      </c>
      <c r="C1055" s="160" t="s">
        <v>2541</v>
      </c>
      <c r="D1055" s="160" t="s">
        <v>163</v>
      </c>
      <c r="E1055" s="160" t="s">
        <v>164</v>
      </c>
      <c r="F1055" s="162">
        <v>0.53210351</v>
      </c>
      <c r="G1055" s="162">
        <v>0.65340882999999994</v>
      </c>
      <c r="H1055" s="56">
        <f t="shared" si="48"/>
        <v>-0.18564995517431249</v>
      </c>
      <c r="I1055" s="162">
        <v>4.0178100000000001E-3</v>
      </c>
      <c r="J1055" s="162">
        <v>0.10576123</v>
      </c>
      <c r="K1055" s="56">
        <f t="shared" si="49"/>
        <v>-0.96201055906781718</v>
      </c>
      <c r="L1055" s="56">
        <f t="shared" si="50"/>
        <v>7.5508052935038903E-3</v>
      </c>
    </row>
    <row r="1056" spans="1:16" x14ac:dyDescent="0.2">
      <c r="A1056" s="160" t="s">
        <v>2496</v>
      </c>
      <c r="B1056" s="161" t="s">
        <v>1484</v>
      </c>
      <c r="C1056" s="160" t="s">
        <v>3149</v>
      </c>
      <c r="D1056" s="160" t="s">
        <v>163</v>
      </c>
      <c r="E1056" s="160" t="s">
        <v>164</v>
      </c>
      <c r="F1056" s="162">
        <v>2.0210100000000002E-3</v>
      </c>
      <c r="G1056" s="162">
        <v>0</v>
      </c>
      <c r="H1056" s="56" t="str">
        <f t="shared" si="48"/>
        <v/>
      </c>
      <c r="I1056" s="162">
        <v>3.9980840743734898E-3</v>
      </c>
      <c r="J1056" s="162">
        <v>0</v>
      </c>
      <c r="K1056" s="56" t="str">
        <f t="shared" si="49"/>
        <v/>
      </c>
      <c r="L1056" s="56">
        <f t="shared" si="50"/>
        <v>1.9782604115632725</v>
      </c>
    </row>
    <row r="1057" spans="1:16" x14ac:dyDescent="0.2">
      <c r="A1057" s="160" t="s">
        <v>2457</v>
      </c>
      <c r="B1057" s="161" t="s">
        <v>1320</v>
      </c>
      <c r="C1057" s="160" t="s">
        <v>3149</v>
      </c>
      <c r="D1057" s="160" t="s">
        <v>163</v>
      </c>
      <c r="E1057" s="160" t="s">
        <v>164</v>
      </c>
      <c r="F1057" s="162">
        <v>8.4697399999999999E-3</v>
      </c>
      <c r="G1057" s="162">
        <v>0.29711335</v>
      </c>
      <c r="H1057" s="56">
        <f t="shared" si="48"/>
        <v>-0.97149323650384611</v>
      </c>
      <c r="I1057" s="162">
        <v>3.6403445400000002E-3</v>
      </c>
      <c r="J1057" s="162">
        <v>0.27785514106959996</v>
      </c>
      <c r="K1057" s="56">
        <f t="shared" si="49"/>
        <v>-0.98689840855207311</v>
      </c>
      <c r="L1057" s="56">
        <f t="shared" si="50"/>
        <v>0.42980593737233969</v>
      </c>
    </row>
    <row r="1058" spans="1:16" x14ac:dyDescent="0.2">
      <c r="A1058" s="160" t="s">
        <v>2733</v>
      </c>
      <c r="B1058" s="161" t="s">
        <v>1497</v>
      </c>
      <c r="C1058" s="160" t="s">
        <v>1146</v>
      </c>
      <c r="D1058" s="160" t="s">
        <v>162</v>
      </c>
      <c r="E1058" s="160" t="s">
        <v>644</v>
      </c>
      <c r="F1058" s="162">
        <v>0.21781365999999999</v>
      </c>
      <c r="G1058" s="162">
        <v>3.4786360000000002E-2</v>
      </c>
      <c r="H1058" s="56">
        <f t="shared" si="48"/>
        <v>5.2614674257381333</v>
      </c>
      <c r="I1058" s="162">
        <v>3.3856399999999997E-3</v>
      </c>
      <c r="J1058" s="162">
        <v>2.1030000000000002E-4</v>
      </c>
      <c r="K1058" s="56">
        <f t="shared" si="49"/>
        <v>15.099096528768424</v>
      </c>
      <c r="L1058" s="56">
        <f t="shared" si="50"/>
        <v>1.5543745052537108E-2</v>
      </c>
    </row>
    <row r="1059" spans="1:16" x14ac:dyDescent="0.2">
      <c r="A1059" s="160" t="s">
        <v>3331</v>
      </c>
      <c r="B1059" s="160" t="s">
        <v>3332</v>
      </c>
      <c r="C1059" s="160" t="s">
        <v>596</v>
      </c>
      <c r="D1059" s="160" t="s">
        <v>163</v>
      </c>
      <c r="E1059" s="160" t="s">
        <v>164</v>
      </c>
      <c r="F1059" s="162">
        <v>0.98526634999999996</v>
      </c>
      <c r="G1059" s="162"/>
      <c r="H1059" s="56" t="str">
        <f t="shared" si="48"/>
        <v/>
      </c>
      <c r="I1059" s="162">
        <v>3.3799499999999996E-3</v>
      </c>
      <c r="J1059" s="162"/>
      <c r="K1059" s="56" t="str">
        <f t="shared" si="49"/>
        <v/>
      </c>
      <c r="L1059" s="56">
        <f t="shared" si="50"/>
        <v>3.430493693405849E-3</v>
      </c>
      <c r="M1059" s="127"/>
      <c r="P1059" s="127"/>
    </row>
    <row r="1060" spans="1:16" x14ac:dyDescent="0.2">
      <c r="A1060" s="160" t="s">
        <v>2713</v>
      </c>
      <c r="B1060" s="161" t="s">
        <v>286</v>
      </c>
      <c r="C1060" s="160" t="s">
        <v>1146</v>
      </c>
      <c r="D1060" s="160" t="s">
        <v>162</v>
      </c>
      <c r="E1060" s="160" t="s">
        <v>644</v>
      </c>
      <c r="F1060" s="162">
        <v>0.31992708000000003</v>
      </c>
      <c r="G1060" s="162">
        <v>0.60857276000000005</v>
      </c>
      <c r="H1060" s="56">
        <f t="shared" si="48"/>
        <v>-0.47429937547648371</v>
      </c>
      <c r="I1060" s="162">
        <v>3.3149099999999999E-3</v>
      </c>
      <c r="J1060" s="162">
        <v>0.74747756999999992</v>
      </c>
      <c r="K1060" s="56">
        <f t="shared" si="49"/>
        <v>-0.99556520471911958</v>
      </c>
      <c r="L1060" s="56">
        <f t="shared" si="50"/>
        <v>1.0361454866527708E-2</v>
      </c>
    </row>
    <row r="1061" spans="1:16" x14ac:dyDescent="0.2">
      <c r="A1061" s="160" t="s">
        <v>3246</v>
      </c>
      <c r="B1061" s="160" t="s">
        <v>3247</v>
      </c>
      <c r="C1061" s="160" t="s">
        <v>2779</v>
      </c>
      <c r="D1061" s="160" t="s">
        <v>163</v>
      </c>
      <c r="E1061" s="160" t="s">
        <v>644</v>
      </c>
      <c r="F1061" s="162">
        <v>8.2479999999999999E-4</v>
      </c>
      <c r="G1061" s="162">
        <v>1.091725E-2</v>
      </c>
      <c r="H1061" s="56">
        <f t="shared" si="48"/>
        <v>-0.92444983855824492</v>
      </c>
      <c r="I1061" s="162">
        <v>3.29941E-3</v>
      </c>
      <c r="J1061" s="162">
        <v>2.9352090000000001E-2</v>
      </c>
      <c r="K1061" s="56">
        <f t="shared" si="49"/>
        <v>-0.88759199089400442</v>
      </c>
      <c r="L1061" s="56">
        <f t="shared" si="50"/>
        <v>4.0002546071774976</v>
      </c>
    </row>
    <row r="1062" spans="1:16" x14ac:dyDescent="0.2">
      <c r="A1062" s="160" t="s">
        <v>3244</v>
      </c>
      <c r="B1062" s="160" t="s">
        <v>3245</v>
      </c>
      <c r="C1062" s="160" t="s">
        <v>2779</v>
      </c>
      <c r="D1062" s="160" t="s">
        <v>163</v>
      </c>
      <c r="E1062" s="160" t="s">
        <v>644</v>
      </c>
      <c r="F1062" s="162">
        <v>5.3760000000000006E-4</v>
      </c>
      <c r="G1062" s="162">
        <v>1.13375E-2</v>
      </c>
      <c r="H1062" s="56">
        <f t="shared" si="48"/>
        <v>-0.95258213891951493</v>
      </c>
      <c r="I1062" s="162">
        <v>3.2057000000000001E-3</v>
      </c>
      <c r="J1062" s="162">
        <v>2.9427499999999999E-2</v>
      </c>
      <c r="K1062" s="56">
        <f t="shared" si="49"/>
        <v>-0.89106448050293097</v>
      </c>
      <c r="L1062" s="56">
        <f t="shared" si="50"/>
        <v>5.9629836309523805</v>
      </c>
    </row>
    <row r="1063" spans="1:16" x14ac:dyDescent="0.2">
      <c r="A1063" s="160" t="s">
        <v>3118</v>
      </c>
      <c r="B1063" s="161" t="s">
        <v>1142</v>
      </c>
      <c r="C1063" s="160" t="s">
        <v>3148</v>
      </c>
      <c r="D1063" s="160" t="s">
        <v>162</v>
      </c>
      <c r="E1063" s="160" t="s">
        <v>164</v>
      </c>
      <c r="F1063" s="162">
        <v>2.61167E-3</v>
      </c>
      <c r="G1063" s="162">
        <v>2.1217409999999999E-2</v>
      </c>
      <c r="H1063" s="56">
        <f t="shared" si="48"/>
        <v>-0.87690910436287939</v>
      </c>
      <c r="I1063" s="162">
        <v>3.1737800000000002E-3</v>
      </c>
      <c r="J1063" s="162">
        <v>1.7818490000000003E-2</v>
      </c>
      <c r="K1063" s="56">
        <f t="shared" si="49"/>
        <v>-0.82188277457854175</v>
      </c>
      <c r="L1063" s="56">
        <f t="shared" si="50"/>
        <v>1.2152301018122504</v>
      </c>
    </row>
    <row r="1064" spans="1:16" x14ac:dyDescent="0.2">
      <c r="A1064" s="160" t="s">
        <v>2867</v>
      </c>
      <c r="B1064" s="161" t="s">
        <v>999</v>
      </c>
      <c r="C1064" s="160" t="s">
        <v>2501</v>
      </c>
      <c r="D1064" s="160" t="s">
        <v>163</v>
      </c>
      <c r="E1064" s="160" t="s">
        <v>164</v>
      </c>
      <c r="F1064" s="162">
        <v>1.0986400000000001E-3</v>
      </c>
      <c r="G1064" s="162">
        <v>1.80867661</v>
      </c>
      <c r="H1064" s="56">
        <f t="shared" si="48"/>
        <v>-0.99939257245108071</v>
      </c>
      <c r="I1064" s="162">
        <v>3.15153E-3</v>
      </c>
      <c r="J1064" s="162">
        <v>1.59674955</v>
      </c>
      <c r="K1064" s="56">
        <f t="shared" si="49"/>
        <v>-0.99802628408443894</v>
      </c>
      <c r="L1064" s="56">
        <f t="shared" si="50"/>
        <v>2.8685738731522608</v>
      </c>
    </row>
    <row r="1065" spans="1:16" x14ac:dyDescent="0.2">
      <c r="A1065" s="160" t="s">
        <v>2199</v>
      </c>
      <c r="B1065" s="161" t="s">
        <v>2200</v>
      </c>
      <c r="C1065" s="160" t="s">
        <v>2775</v>
      </c>
      <c r="D1065" s="160" t="s">
        <v>163</v>
      </c>
      <c r="E1065" s="160" t="s">
        <v>644</v>
      </c>
      <c r="F1065" s="162">
        <v>1.55919E-3</v>
      </c>
      <c r="G1065" s="162">
        <v>0</v>
      </c>
      <c r="H1065" s="56" t="str">
        <f t="shared" si="48"/>
        <v/>
      </c>
      <c r="I1065" s="162">
        <v>3.11838E-3</v>
      </c>
      <c r="J1065" s="162">
        <v>0</v>
      </c>
      <c r="K1065" s="56" t="str">
        <f t="shared" si="49"/>
        <v/>
      </c>
      <c r="L1065" s="56">
        <f t="shared" si="50"/>
        <v>2</v>
      </c>
    </row>
    <row r="1066" spans="1:16" x14ac:dyDescent="0.2">
      <c r="A1066" s="160" t="s">
        <v>3024</v>
      </c>
      <c r="B1066" s="161" t="s">
        <v>84</v>
      </c>
      <c r="C1066" s="160" t="s">
        <v>3148</v>
      </c>
      <c r="D1066" s="160" t="s">
        <v>570</v>
      </c>
      <c r="E1066" s="160" t="s">
        <v>164</v>
      </c>
      <c r="F1066" s="162">
        <v>5.6005470000000002E-2</v>
      </c>
      <c r="G1066" s="162">
        <v>7.4574479999999999E-2</v>
      </c>
      <c r="H1066" s="56">
        <f t="shared" si="48"/>
        <v>-0.24899952369765099</v>
      </c>
      <c r="I1066" s="162">
        <v>3.0476399999999999E-3</v>
      </c>
      <c r="J1066" s="162">
        <v>1.7677990000000001E-2</v>
      </c>
      <c r="K1066" s="56">
        <f t="shared" si="49"/>
        <v>-0.8276025724644035</v>
      </c>
      <c r="L1066" s="56">
        <f t="shared" si="50"/>
        <v>5.441682749917106E-2</v>
      </c>
    </row>
    <row r="1067" spans="1:16" x14ac:dyDescent="0.2">
      <c r="A1067" s="160" t="s">
        <v>1922</v>
      </c>
      <c r="B1067" s="161" t="s">
        <v>202</v>
      </c>
      <c r="C1067" s="160" t="s">
        <v>3152</v>
      </c>
      <c r="D1067" s="160" t="s">
        <v>163</v>
      </c>
      <c r="E1067" s="160" t="s">
        <v>164</v>
      </c>
      <c r="F1067" s="162">
        <v>0.49211398000000001</v>
      </c>
      <c r="G1067" s="162">
        <v>0.7264795799999999</v>
      </c>
      <c r="H1067" s="56">
        <f t="shared" si="48"/>
        <v>-0.32260452523662109</v>
      </c>
      <c r="I1067" s="162">
        <v>3.0246500000000003E-3</v>
      </c>
      <c r="J1067" s="162">
        <v>0.99480500000000005</v>
      </c>
      <c r="K1067" s="56">
        <f t="shared" si="49"/>
        <v>-0.99695955488764132</v>
      </c>
      <c r="L1067" s="56">
        <f t="shared" si="50"/>
        <v>6.1462387229885241E-3</v>
      </c>
    </row>
    <row r="1068" spans="1:16" x14ac:dyDescent="0.2">
      <c r="A1068" s="160" t="s">
        <v>2743</v>
      </c>
      <c r="B1068" s="161" t="s">
        <v>387</v>
      </c>
      <c r="C1068" s="160" t="s">
        <v>1146</v>
      </c>
      <c r="D1068" s="160" t="s">
        <v>162</v>
      </c>
      <c r="E1068" s="160" t="s">
        <v>644</v>
      </c>
      <c r="F1068" s="162">
        <v>0.14275992000000001</v>
      </c>
      <c r="G1068" s="162">
        <v>0.19870378</v>
      </c>
      <c r="H1068" s="56">
        <f t="shared" si="48"/>
        <v>-0.28154401491506598</v>
      </c>
      <c r="I1068" s="162">
        <v>2.909801680055185E-3</v>
      </c>
      <c r="J1068" s="162">
        <v>0.33851742389207756</v>
      </c>
      <c r="K1068" s="56">
        <f t="shared" si="49"/>
        <v>-0.99140427796418873</v>
      </c>
      <c r="L1068" s="56">
        <f t="shared" si="50"/>
        <v>2.0382483263195892E-2</v>
      </c>
    </row>
    <row r="1069" spans="1:16" x14ac:dyDescent="0.2">
      <c r="A1069" s="160" t="s">
        <v>2730</v>
      </c>
      <c r="B1069" s="161" t="s">
        <v>389</v>
      </c>
      <c r="C1069" s="160" t="s">
        <v>1146</v>
      </c>
      <c r="D1069" s="160" t="s">
        <v>162</v>
      </c>
      <c r="E1069" s="160" t="s">
        <v>644</v>
      </c>
      <c r="F1069" s="162">
        <v>1.6440400000000001E-2</v>
      </c>
      <c r="G1069" s="162">
        <v>2.2593820000000001E-2</v>
      </c>
      <c r="H1069" s="56">
        <f t="shared" si="48"/>
        <v>-0.27234969562473277</v>
      </c>
      <c r="I1069" s="162">
        <v>2.7883000000000001E-3</v>
      </c>
      <c r="J1069" s="162">
        <v>1.9284523600000001</v>
      </c>
      <c r="K1069" s="56">
        <f t="shared" si="49"/>
        <v>-0.99855412554759715</v>
      </c>
      <c r="L1069" s="56">
        <f t="shared" si="50"/>
        <v>0.16960049633828861</v>
      </c>
    </row>
    <row r="1070" spans="1:16" x14ac:dyDescent="0.2">
      <c r="A1070" s="160" t="s">
        <v>2715</v>
      </c>
      <c r="B1070" s="161" t="s">
        <v>292</v>
      </c>
      <c r="C1070" s="160" t="s">
        <v>1146</v>
      </c>
      <c r="D1070" s="160" t="s">
        <v>162</v>
      </c>
      <c r="E1070" s="160" t="s">
        <v>644</v>
      </c>
      <c r="F1070" s="162">
        <v>0.24009288000000001</v>
      </c>
      <c r="G1070" s="162">
        <v>0.25161840000000002</v>
      </c>
      <c r="H1070" s="56">
        <f t="shared" si="48"/>
        <v>-4.580555317099233E-2</v>
      </c>
      <c r="I1070" s="162">
        <v>2.7583500000000001E-3</v>
      </c>
      <c r="J1070" s="162">
        <v>2.0426754599999999</v>
      </c>
      <c r="K1070" s="56">
        <f t="shared" si="49"/>
        <v>-0.99864963864597467</v>
      </c>
      <c r="L1070" s="56">
        <f t="shared" si="50"/>
        <v>1.1488678881272947E-2</v>
      </c>
    </row>
    <row r="1071" spans="1:16" x14ac:dyDescent="0.2">
      <c r="A1071" s="160" t="s">
        <v>1850</v>
      </c>
      <c r="B1071" s="161" t="s">
        <v>1855</v>
      </c>
      <c r="C1071" s="160" t="s">
        <v>3281</v>
      </c>
      <c r="D1071" s="160" t="s">
        <v>570</v>
      </c>
      <c r="E1071" s="160" t="s">
        <v>644</v>
      </c>
      <c r="F1071" s="162">
        <v>0.6642671</v>
      </c>
      <c r="G1071" s="162">
        <v>0.24838846000000001</v>
      </c>
      <c r="H1071" s="56">
        <f t="shared" si="48"/>
        <v>1.6743074134764555</v>
      </c>
      <c r="I1071" s="162">
        <v>2.7558400000000003E-3</v>
      </c>
      <c r="J1071" s="162">
        <v>0</v>
      </c>
      <c r="K1071" s="56" t="str">
        <f t="shared" si="49"/>
        <v/>
      </c>
      <c r="L1071" s="56">
        <f t="shared" si="50"/>
        <v>4.1486925966979253E-3</v>
      </c>
    </row>
    <row r="1072" spans="1:16" x14ac:dyDescent="0.2">
      <c r="A1072" s="160" t="s">
        <v>2719</v>
      </c>
      <c r="B1072" s="161" t="s">
        <v>289</v>
      </c>
      <c r="C1072" s="160" t="s">
        <v>1146</v>
      </c>
      <c r="D1072" s="160" t="s">
        <v>162</v>
      </c>
      <c r="E1072" s="160" t="s">
        <v>644</v>
      </c>
      <c r="F1072" s="162">
        <v>0.27659309000000004</v>
      </c>
      <c r="G1072" s="162">
        <v>0.16083818999999999</v>
      </c>
      <c r="H1072" s="56">
        <f t="shared" si="48"/>
        <v>0.71969785285447485</v>
      </c>
      <c r="I1072" s="162">
        <v>2.47364E-3</v>
      </c>
      <c r="J1072" s="162">
        <v>5.2257099999999997E-3</v>
      </c>
      <c r="K1072" s="56">
        <f t="shared" si="49"/>
        <v>-0.52664039910366245</v>
      </c>
      <c r="L1072" s="56">
        <f t="shared" si="50"/>
        <v>8.943245834521751E-3</v>
      </c>
    </row>
    <row r="1073" spans="1:16" x14ac:dyDescent="0.2">
      <c r="A1073" s="160" t="s">
        <v>1239</v>
      </c>
      <c r="B1073" s="161" t="s">
        <v>297</v>
      </c>
      <c r="C1073" s="160" t="s">
        <v>3151</v>
      </c>
      <c r="D1073" s="160" t="s">
        <v>163</v>
      </c>
      <c r="E1073" s="160" t="s">
        <v>644</v>
      </c>
      <c r="F1073" s="162">
        <v>0.65761218999999993</v>
      </c>
      <c r="G1073" s="162">
        <v>1.06476164</v>
      </c>
      <c r="H1073" s="56">
        <f t="shared" si="48"/>
        <v>-0.38238553560212785</v>
      </c>
      <c r="I1073" s="162">
        <v>2.24114E-3</v>
      </c>
      <c r="J1073" s="162">
        <v>0.76445587999999998</v>
      </c>
      <c r="K1073" s="56">
        <f t="shared" si="49"/>
        <v>-0.99706832001867784</v>
      </c>
      <c r="L1073" s="56">
        <f t="shared" si="50"/>
        <v>3.4079964363191019E-3</v>
      </c>
      <c r="M1073" s="127"/>
      <c r="P1073" s="127"/>
    </row>
    <row r="1074" spans="1:16" x14ac:dyDescent="0.2">
      <c r="A1074" s="160" t="s">
        <v>2829</v>
      </c>
      <c r="B1074" s="161" t="s">
        <v>466</v>
      </c>
      <c r="C1074" s="160" t="s">
        <v>2500</v>
      </c>
      <c r="D1074" s="160" t="s">
        <v>162</v>
      </c>
      <c r="E1074" s="160" t="s">
        <v>644</v>
      </c>
      <c r="F1074" s="162">
        <v>4.9664910000000007E-2</v>
      </c>
      <c r="G1074" s="162">
        <v>0.20449038</v>
      </c>
      <c r="H1074" s="56">
        <f t="shared" si="48"/>
        <v>-0.75712837933989852</v>
      </c>
      <c r="I1074" s="162">
        <v>2.0846199999999997E-3</v>
      </c>
      <c r="J1074" s="162">
        <v>1.8347139999999998E-2</v>
      </c>
      <c r="K1074" s="56">
        <f t="shared" si="49"/>
        <v>-0.88637902147146641</v>
      </c>
      <c r="L1074" s="56">
        <f t="shared" si="50"/>
        <v>4.1973699338224903E-2</v>
      </c>
    </row>
    <row r="1075" spans="1:16" x14ac:dyDescent="0.2">
      <c r="A1075" s="160" t="s">
        <v>2472</v>
      </c>
      <c r="B1075" s="161" t="s">
        <v>1374</v>
      </c>
      <c r="C1075" s="160" t="s">
        <v>3149</v>
      </c>
      <c r="D1075" s="160" t="s">
        <v>163</v>
      </c>
      <c r="E1075" s="160" t="s">
        <v>164</v>
      </c>
      <c r="F1075" s="162">
        <v>2.1240500000000002E-3</v>
      </c>
      <c r="G1075" s="162">
        <v>0.11054697999999999</v>
      </c>
      <c r="H1075" s="56">
        <f t="shared" si="48"/>
        <v>-0.98078599704849467</v>
      </c>
      <c r="I1075" s="162">
        <v>2.0291700000000003E-3</v>
      </c>
      <c r="J1075" s="162">
        <v>0.15489584000000001</v>
      </c>
      <c r="K1075" s="56">
        <f t="shared" si="49"/>
        <v>-0.98689977729550382</v>
      </c>
      <c r="L1075" s="56">
        <f t="shared" si="50"/>
        <v>0.95533061839410571</v>
      </c>
    </row>
    <row r="1076" spans="1:16" x14ac:dyDescent="0.2">
      <c r="A1076" s="160" t="s">
        <v>1448</v>
      </c>
      <c r="B1076" s="161" t="s">
        <v>1449</v>
      </c>
      <c r="C1076" s="160" t="s">
        <v>3151</v>
      </c>
      <c r="D1076" s="160" t="s">
        <v>163</v>
      </c>
      <c r="E1076" s="160" t="s">
        <v>164</v>
      </c>
      <c r="F1076" s="162">
        <v>0.21006788000000001</v>
      </c>
      <c r="G1076" s="162">
        <v>0.34510600000000002</v>
      </c>
      <c r="H1076" s="56">
        <f t="shared" si="48"/>
        <v>-0.39129461672645505</v>
      </c>
      <c r="I1076" s="162">
        <v>1.9819799999999999E-3</v>
      </c>
      <c r="J1076" s="162">
        <v>1.1431E-2</v>
      </c>
      <c r="K1076" s="56">
        <f t="shared" si="49"/>
        <v>-0.82661359461114514</v>
      </c>
      <c r="L1076" s="56">
        <f t="shared" si="50"/>
        <v>9.434950264647789E-3</v>
      </c>
    </row>
    <row r="1077" spans="1:16" x14ac:dyDescent="0.2">
      <c r="A1077" s="160" t="s">
        <v>2005</v>
      </c>
      <c r="B1077" s="160" t="s">
        <v>2001</v>
      </c>
      <c r="C1077" s="160" t="s">
        <v>596</v>
      </c>
      <c r="D1077" s="160" t="s">
        <v>570</v>
      </c>
      <c r="E1077" s="160" t="s">
        <v>644</v>
      </c>
      <c r="F1077" s="162">
        <v>7.9720609999999997E-2</v>
      </c>
      <c r="G1077" s="162">
        <v>1.2414049999999999E-2</v>
      </c>
      <c r="H1077" s="56">
        <f t="shared" si="48"/>
        <v>5.421805132088239</v>
      </c>
      <c r="I1077" s="162">
        <v>1.9252399999999999E-3</v>
      </c>
      <c r="J1077" s="162">
        <v>1.10625E-3</v>
      </c>
      <c r="K1077" s="56">
        <f t="shared" si="49"/>
        <v>0.74032994350282477</v>
      </c>
      <c r="L1077" s="56">
        <f t="shared" si="50"/>
        <v>2.4149840298512519E-2</v>
      </c>
      <c r="M1077" s="127"/>
      <c r="P1077" s="127"/>
    </row>
    <row r="1078" spans="1:16" x14ac:dyDescent="0.2">
      <c r="A1078" s="160" t="s">
        <v>2638</v>
      </c>
      <c r="B1078" s="160" t="s">
        <v>2639</v>
      </c>
      <c r="C1078" s="160" t="s">
        <v>3149</v>
      </c>
      <c r="D1078" s="160" t="s">
        <v>163</v>
      </c>
      <c r="E1078" s="160" t="s">
        <v>164</v>
      </c>
      <c r="F1078" s="162">
        <v>1.9198599999999998E-3</v>
      </c>
      <c r="G1078" s="162">
        <v>0</v>
      </c>
      <c r="H1078" s="56" t="str">
        <f t="shared" si="48"/>
        <v/>
      </c>
      <c r="I1078" s="162">
        <v>1.9198599999999998E-3</v>
      </c>
      <c r="J1078" s="162">
        <v>28.102870280000001</v>
      </c>
      <c r="K1078" s="56">
        <f t="shared" si="49"/>
        <v>-0.99993168455816539</v>
      </c>
      <c r="L1078" s="56">
        <f t="shared" si="50"/>
        <v>1</v>
      </c>
    </row>
    <row r="1079" spans="1:16" x14ac:dyDescent="0.2">
      <c r="A1079" s="160" t="s">
        <v>2872</v>
      </c>
      <c r="B1079" s="161" t="s">
        <v>1743</v>
      </c>
      <c r="C1079" s="160" t="s">
        <v>2501</v>
      </c>
      <c r="D1079" s="160" t="s">
        <v>570</v>
      </c>
      <c r="E1079" s="160" t="s">
        <v>164</v>
      </c>
      <c r="F1079" s="162">
        <v>9.3599999999999998E-4</v>
      </c>
      <c r="G1079" s="162">
        <v>0</v>
      </c>
      <c r="H1079" s="56" t="str">
        <f t="shared" si="48"/>
        <v/>
      </c>
      <c r="I1079" s="162">
        <v>1.872E-3</v>
      </c>
      <c r="J1079" s="162">
        <v>0</v>
      </c>
      <c r="K1079" s="56" t="str">
        <f t="shared" si="49"/>
        <v/>
      </c>
      <c r="L1079" s="56">
        <f t="shared" si="50"/>
        <v>2</v>
      </c>
    </row>
    <row r="1080" spans="1:16" x14ac:dyDescent="0.2">
      <c r="A1080" s="160" t="s">
        <v>2187</v>
      </c>
      <c r="B1080" s="161" t="s">
        <v>2188</v>
      </c>
      <c r="C1080" s="160" t="s">
        <v>596</v>
      </c>
      <c r="D1080" s="160" t="s">
        <v>163</v>
      </c>
      <c r="E1080" s="160" t="s">
        <v>644</v>
      </c>
      <c r="F1080" s="162">
        <v>4.1298330000000001E-2</v>
      </c>
      <c r="G1080" s="162">
        <v>6.8357669999999995E-2</v>
      </c>
      <c r="H1080" s="56">
        <f t="shared" si="48"/>
        <v>-0.39584936116166625</v>
      </c>
      <c r="I1080" s="162">
        <v>1.5851999999999997E-3</v>
      </c>
      <c r="J1080" s="162">
        <v>8.9196890000000001E-2</v>
      </c>
      <c r="K1080" s="56">
        <f t="shared" si="49"/>
        <v>-0.98222807992520811</v>
      </c>
      <c r="L1080" s="56">
        <f t="shared" si="50"/>
        <v>3.8384118679859441E-2</v>
      </c>
      <c r="M1080" s="127"/>
      <c r="P1080" s="127"/>
    </row>
    <row r="1081" spans="1:16" x14ac:dyDescent="0.2">
      <c r="A1081" s="160" t="s">
        <v>2439</v>
      </c>
      <c r="B1081" s="161" t="s">
        <v>1044</v>
      </c>
      <c r="C1081" s="160" t="s">
        <v>3149</v>
      </c>
      <c r="D1081" s="160" t="s">
        <v>163</v>
      </c>
      <c r="E1081" s="160" t="s">
        <v>164</v>
      </c>
      <c r="F1081" s="162">
        <v>0.31730377000000004</v>
      </c>
      <c r="G1081" s="162">
        <v>5.2172759999999999E-2</v>
      </c>
      <c r="H1081" s="56">
        <f t="shared" si="48"/>
        <v>5.0817899992256503</v>
      </c>
      <c r="I1081" s="162">
        <v>1.57504E-3</v>
      </c>
      <c r="J1081" s="162">
        <v>7.1621710000000005E-2</v>
      </c>
      <c r="K1081" s="56">
        <f t="shared" si="49"/>
        <v>-0.97800890260788242</v>
      </c>
      <c r="L1081" s="56">
        <f t="shared" si="50"/>
        <v>4.9638237831211391E-3</v>
      </c>
    </row>
    <row r="1082" spans="1:16" x14ac:dyDescent="0.2">
      <c r="A1082" s="160" t="s">
        <v>2175</v>
      </c>
      <c r="B1082" s="161" t="s">
        <v>2176</v>
      </c>
      <c r="C1082" s="160" t="s">
        <v>3281</v>
      </c>
      <c r="D1082" s="160" t="s">
        <v>163</v>
      </c>
      <c r="E1082" s="160" t="s">
        <v>164</v>
      </c>
      <c r="F1082" s="162">
        <v>9.2507000000000006E-3</v>
      </c>
      <c r="G1082" s="162">
        <v>5.0969420000000001E-2</v>
      </c>
      <c r="H1082" s="56">
        <f t="shared" si="48"/>
        <v>-0.8185048996045079</v>
      </c>
      <c r="I1082" s="162">
        <v>1.46999E-3</v>
      </c>
      <c r="J1082" s="162">
        <v>0</v>
      </c>
      <c r="K1082" s="56" t="str">
        <f t="shared" si="49"/>
        <v/>
      </c>
      <c r="L1082" s="56">
        <f t="shared" si="50"/>
        <v>0.15890581253310559</v>
      </c>
    </row>
    <row r="1083" spans="1:16" x14ac:dyDescent="0.2">
      <c r="A1083" s="160" t="s">
        <v>3254</v>
      </c>
      <c r="B1083" s="160" t="s">
        <v>3255</v>
      </c>
      <c r="C1083" s="160" t="s">
        <v>2500</v>
      </c>
      <c r="D1083" s="160" t="s">
        <v>163</v>
      </c>
      <c r="E1083" s="160" t="s">
        <v>644</v>
      </c>
      <c r="F1083" s="162">
        <v>7.3217999999999992E-4</v>
      </c>
      <c r="G1083" s="162">
        <v>0</v>
      </c>
      <c r="H1083" s="56" t="str">
        <f t="shared" si="48"/>
        <v/>
      </c>
      <c r="I1083" s="162">
        <v>1.4643599999999998E-3</v>
      </c>
      <c r="J1083" s="162">
        <v>0</v>
      </c>
      <c r="K1083" s="56" t="str">
        <f t="shared" si="49"/>
        <v/>
      </c>
      <c r="L1083" s="56">
        <f t="shared" si="50"/>
        <v>2</v>
      </c>
    </row>
    <row r="1084" spans="1:16" x14ac:dyDescent="0.2">
      <c r="A1084" s="160" t="s">
        <v>3187</v>
      </c>
      <c r="B1084" s="160" t="s">
        <v>3188</v>
      </c>
      <c r="C1084" s="160" t="s">
        <v>3148</v>
      </c>
      <c r="D1084" s="160" t="s">
        <v>570</v>
      </c>
      <c r="E1084" s="160" t="s">
        <v>164</v>
      </c>
      <c r="F1084" s="162">
        <v>3.8124519999999995E-2</v>
      </c>
      <c r="G1084" s="162">
        <v>4.429131E-2</v>
      </c>
      <c r="H1084" s="56">
        <f t="shared" si="48"/>
        <v>-0.13923250407359833</v>
      </c>
      <c r="I1084" s="162">
        <v>1.3832528917956785E-3</v>
      </c>
      <c r="J1084" s="162">
        <v>1.7306334307992199</v>
      </c>
      <c r="K1084" s="56">
        <f t="shared" si="49"/>
        <v>-0.99920072450515596</v>
      </c>
      <c r="L1084" s="56">
        <f t="shared" si="50"/>
        <v>3.6282499866114475E-2</v>
      </c>
    </row>
    <row r="1085" spans="1:16" x14ac:dyDescent="0.2">
      <c r="A1085" s="160" t="s">
        <v>1154</v>
      </c>
      <c r="B1085" s="161" t="s">
        <v>442</v>
      </c>
      <c r="C1085" s="160" t="s">
        <v>1146</v>
      </c>
      <c r="D1085" s="160" t="s">
        <v>162</v>
      </c>
      <c r="E1085" s="160" t="s">
        <v>644</v>
      </c>
      <c r="F1085" s="162">
        <v>0.38746567999999998</v>
      </c>
      <c r="G1085" s="162">
        <v>0.16527329999999998</v>
      </c>
      <c r="H1085" s="56">
        <f t="shared" si="48"/>
        <v>1.3443936800439031</v>
      </c>
      <c r="I1085" s="162">
        <v>1.37922E-3</v>
      </c>
      <c r="J1085" s="162">
        <v>0.28373422999999998</v>
      </c>
      <c r="K1085" s="56">
        <f t="shared" si="49"/>
        <v>-0.99513904261745223</v>
      </c>
      <c r="L1085" s="56">
        <f t="shared" si="50"/>
        <v>3.55959268444111E-3</v>
      </c>
    </row>
    <row r="1086" spans="1:16" x14ac:dyDescent="0.2">
      <c r="A1086" s="160" t="s">
        <v>2745</v>
      </c>
      <c r="B1086" s="161" t="s">
        <v>1048</v>
      </c>
      <c r="C1086" s="160" t="s">
        <v>1146</v>
      </c>
      <c r="D1086" s="160" t="s">
        <v>162</v>
      </c>
      <c r="E1086" s="160" t="s">
        <v>644</v>
      </c>
      <c r="F1086" s="162">
        <v>0.21246202</v>
      </c>
      <c r="G1086" s="162">
        <v>9.6838800000000003E-2</v>
      </c>
      <c r="H1086" s="56">
        <f t="shared" si="48"/>
        <v>1.193976174839011</v>
      </c>
      <c r="I1086" s="162">
        <v>1.2775599999999999E-3</v>
      </c>
      <c r="J1086" s="162">
        <v>2.1891100000000002E-3</v>
      </c>
      <c r="K1086" s="56">
        <f t="shared" si="49"/>
        <v>-0.41640209948335183</v>
      </c>
      <c r="L1086" s="56">
        <f t="shared" si="50"/>
        <v>6.0131217805422348E-3</v>
      </c>
    </row>
    <row r="1087" spans="1:16" x14ac:dyDescent="0.2">
      <c r="A1087" s="160" t="s">
        <v>1070</v>
      </c>
      <c r="B1087" s="161" t="s">
        <v>27</v>
      </c>
      <c r="C1087" s="160" t="s">
        <v>3150</v>
      </c>
      <c r="D1087" s="160" t="s">
        <v>163</v>
      </c>
      <c r="E1087" s="160" t="s">
        <v>164</v>
      </c>
      <c r="F1087" s="162">
        <v>1.4495189900000001</v>
      </c>
      <c r="G1087" s="162">
        <v>2.1145502599999997</v>
      </c>
      <c r="H1087" s="56">
        <f t="shared" si="48"/>
        <v>-0.31450246540841253</v>
      </c>
      <c r="I1087" s="162">
        <v>1.1853E-3</v>
      </c>
      <c r="J1087" s="162">
        <v>2.5812806849699999E-2</v>
      </c>
      <c r="K1087" s="56">
        <f t="shared" si="49"/>
        <v>-0.95408093327852195</v>
      </c>
      <c r="L1087" s="56">
        <f t="shared" si="50"/>
        <v>8.1771953881059538E-4</v>
      </c>
    </row>
    <row r="1088" spans="1:16" x14ac:dyDescent="0.2">
      <c r="A1088" s="160" t="s">
        <v>2702</v>
      </c>
      <c r="B1088" s="161" t="s">
        <v>356</v>
      </c>
      <c r="C1088" s="160" t="s">
        <v>1146</v>
      </c>
      <c r="D1088" s="160" t="s">
        <v>162</v>
      </c>
      <c r="E1088" s="160" t="s">
        <v>644</v>
      </c>
      <c r="F1088" s="162">
        <v>0.17801188000000001</v>
      </c>
      <c r="G1088" s="162">
        <v>0.76111606999999992</v>
      </c>
      <c r="H1088" s="56">
        <f t="shared" si="48"/>
        <v>-0.76611730192479044</v>
      </c>
      <c r="I1088" s="162">
        <v>1.1631500000000002E-3</v>
      </c>
      <c r="J1088" s="162">
        <v>2.1342222177318502</v>
      </c>
      <c r="K1088" s="56">
        <f t="shared" si="49"/>
        <v>-0.99945500051946978</v>
      </c>
      <c r="L1088" s="56">
        <f t="shared" si="50"/>
        <v>6.5341144647199957E-3</v>
      </c>
      <c r="M1088" s="127"/>
      <c r="P1088" s="127"/>
    </row>
    <row r="1089" spans="1:16" x14ac:dyDescent="0.2">
      <c r="A1089" s="160" t="s">
        <v>1099</v>
      </c>
      <c r="B1089" s="161" t="s">
        <v>1100</v>
      </c>
      <c r="C1089" s="160" t="s">
        <v>3152</v>
      </c>
      <c r="D1089" s="160" t="s">
        <v>163</v>
      </c>
      <c r="E1089" s="160" t="s">
        <v>164</v>
      </c>
      <c r="F1089" s="162">
        <v>0.57641321000000001</v>
      </c>
      <c r="G1089" s="162">
        <v>1.1009354499999999</v>
      </c>
      <c r="H1089" s="56">
        <f t="shared" si="48"/>
        <v>-0.47643323684417638</v>
      </c>
      <c r="I1089" s="162">
        <v>1.13525E-3</v>
      </c>
      <c r="J1089" s="162">
        <v>8.0082000000000005E-4</v>
      </c>
      <c r="K1089" s="56">
        <f t="shared" si="49"/>
        <v>0.41760945031342867</v>
      </c>
      <c r="L1089" s="56">
        <f t="shared" si="50"/>
        <v>1.9695072567819881E-3</v>
      </c>
    </row>
    <row r="1090" spans="1:16" x14ac:dyDescent="0.2">
      <c r="A1090" s="160" t="s">
        <v>3248</v>
      </c>
      <c r="B1090" s="160" t="s">
        <v>3249</v>
      </c>
      <c r="C1090" s="160" t="s">
        <v>2779</v>
      </c>
      <c r="D1090" s="160" t="s">
        <v>163</v>
      </c>
      <c r="E1090" s="160" t="s">
        <v>644</v>
      </c>
      <c r="F1090" s="162">
        <v>2.5750000000000002E-4</v>
      </c>
      <c r="G1090" s="162">
        <v>1.8630000000000001E-2</v>
      </c>
      <c r="H1090" s="56">
        <f t="shared" si="48"/>
        <v>-0.9861782071927</v>
      </c>
      <c r="I1090" s="162">
        <v>1.0300799999999998E-3</v>
      </c>
      <c r="J1090" s="162">
        <v>5.1670000000000001E-2</v>
      </c>
      <c r="K1090" s="56">
        <f t="shared" si="49"/>
        <v>-0.98006425391910201</v>
      </c>
      <c r="L1090" s="56">
        <f t="shared" si="50"/>
        <v>4.0003106796116494</v>
      </c>
    </row>
    <row r="1091" spans="1:16" x14ac:dyDescent="0.2">
      <c r="A1091" s="160" t="s">
        <v>2177</v>
      </c>
      <c r="B1091" s="161" t="s">
        <v>2178</v>
      </c>
      <c r="C1091" s="160" t="s">
        <v>3281</v>
      </c>
      <c r="D1091" s="160" t="s">
        <v>163</v>
      </c>
      <c r="E1091" s="160" t="s">
        <v>644</v>
      </c>
      <c r="F1091" s="162">
        <v>4.1841400000000001E-2</v>
      </c>
      <c r="G1091" s="162">
        <v>1.1844879999999999E-2</v>
      </c>
      <c r="H1091" s="56">
        <f t="shared" si="48"/>
        <v>2.5324460864103315</v>
      </c>
      <c r="I1091" s="162">
        <v>9.4349000000000006E-4</v>
      </c>
      <c r="J1091" s="162">
        <v>0</v>
      </c>
      <c r="K1091" s="56" t="str">
        <f t="shared" si="49"/>
        <v/>
      </c>
      <c r="L1091" s="56">
        <f t="shared" si="50"/>
        <v>2.2549197684589906E-2</v>
      </c>
      <c r="M1091" s="127"/>
      <c r="P1091" s="127"/>
    </row>
    <row r="1092" spans="1:16" x14ac:dyDescent="0.2">
      <c r="A1092" s="160" t="s">
        <v>2869</v>
      </c>
      <c r="B1092" s="161" t="s">
        <v>1742</v>
      </c>
      <c r="C1092" s="160" t="s">
        <v>2501</v>
      </c>
      <c r="D1092" s="160" t="s">
        <v>570</v>
      </c>
      <c r="E1092" s="160" t="s">
        <v>164</v>
      </c>
      <c r="F1092" s="162">
        <v>1.8189600000000001E-3</v>
      </c>
      <c r="G1092" s="162">
        <v>0.23545429999999998</v>
      </c>
      <c r="H1092" s="56">
        <f t="shared" si="48"/>
        <v>-0.99227467920526402</v>
      </c>
      <c r="I1092" s="162">
        <v>8.9717999999999992E-4</v>
      </c>
      <c r="J1092" s="162">
        <v>0.93816590000000011</v>
      </c>
      <c r="K1092" s="56">
        <f t="shared" si="49"/>
        <v>-0.99904368726256199</v>
      </c>
      <c r="L1092" s="56">
        <f t="shared" si="50"/>
        <v>0.49323789418129033</v>
      </c>
      <c r="M1092" s="127"/>
      <c r="P1092" s="127"/>
    </row>
    <row r="1093" spans="1:16" x14ac:dyDescent="0.2">
      <c r="A1093" s="160" t="s">
        <v>2710</v>
      </c>
      <c r="B1093" s="161" t="s">
        <v>445</v>
      </c>
      <c r="C1093" s="160" t="s">
        <v>1146</v>
      </c>
      <c r="D1093" s="160" t="s">
        <v>162</v>
      </c>
      <c r="E1093" s="160" t="s">
        <v>644</v>
      </c>
      <c r="F1093" s="162">
        <v>8.2990740000000007E-2</v>
      </c>
      <c r="G1093" s="162">
        <v>0.10560124999999999</v>
      </c>
      <c r="H1093" s="56">
        <f t="shared" si="48"/>
        <v>-0.21411214355890662</v>
      </c>
      <c r="I1093" s="162">
        <v>8.9260000000000001E-4</v>
      </c>
      <c r="J1093" s="162">
        <v>1.9228301802388801</v>
      </c>
      <c r="K1093" s="56">
        <f t="shared" si="49"/>
        <v>-0.99953578843874336</v>
      </c>
      <c r="L1093" s="56">
        <f t="shared" si="50"/>
        <v>1.0755416809152442E-2</v>
      </c>
      <c r="M1093" s="127"/>
      <c r="P1093" s="127"/>
    </row>
    <row r="1094" spans="1:16" x14ac:dyDescent="0.2">
      <c r="A1094" s="160" t="s">
        <v>1161</v>
      </c>
      <c r="B1094" s="161" t="s">
        <v>576</v>
      </c>
      <c r="C1094" s="160" t="s">
        <v>1146</v>
      </c>
      <c r="D1094" s="160" t="s">
        <v>162</v>
      </c>
      <c r="E1094" s="160" t="s">
        <v>644</v>
      </c>
      <c r="F1094" s="162">
        <v>5.558345E-2</v>
      </c>
      <c r="G1094" s="162">
        <v>7.0069770000000003E-2</v>
      </c>
      <c r="H1094" s="56">
        <f t="shared" si="48"/>
        <v>-0.20674136649799202</v>
      </c>
      <c r="I1094" s="162">
        <v>8.8359000000000007E-4</v>
      </c>
      <c r="J1094" s="162">
        <v>2.0431337128018501</v>
      </c>
      <c r="K1094" s="56">
        <f t="shared" si="49"/>
        <v>-0.99956753197577641</v>
      </c>
      <c r="L1094" s="56">
        <f t="shared" si="50"/>
        <v>1.5896638297910621E-2</v>
      </c>
    </row>
    <row r="1095" spans="1:16" x14ac:dyDescent="0.2">
      <c r="A1095" s="160" t="s">
        <v>3015</v>
      </c>
      <c r="B1095" s="161" t="s">
        <v>1140</v>
      </c>
      <c r="C1095" s="160" t="s">
        <v>3148</v>
      </c>
      <c r="D1095" s="160" t="s">
        <v>162</v>
      </c>
      <c r="E1095" s="160" t="s">
        <v>164</v>
      </c>
      <c r="F1095" s="162">
        <v>0.15500423999999999</v>
      </c>
      <c r="G1095" s="162">
        <v>1.4081370099999999</v>
      </c>
      <c r="H1095" s="56">
        <f t="shared" ref="H1095:H1158" si="51">IF(ISERROR(F1095/G1095-1),"",IF((F1095/G1095-1)&gt;10000%,"",F1095/G1095-1))</f>
        <v>-0.88992247281392034</v>
      </c>
      <c r="I1095" s="162">
        <v>8.6208000000000009E-4</v>
      </c>
      <c r="J1095" s="162">
        <v>1.3504779499999999</v>
      </c>
      <c r="K1095" s="56">
        <f t="shared" ref="K1095:K1158" si="52">IF(ISERROR(I1095/J1095-1),"",IF((I1095/J1095-1)&gt;10000%,"",I1095/J1095-1))</f>
        <v>-0.99936164822239415</v>
      </c>
      <c r="L1095" s="56">
        <f t="shared" ref="L1095:L1158" si="53">IF(ISERROR(I1095/F1095),"",IF(I1095/F1095&gt;10000%,"",I1095/F1095))</f>
        <v>5.5616543134562003E-3</v>
      </c>
    </row>
    <row r="1096" spans="1:16" x14ac:dyDescent="0.2">
      <c r="A1096" s="160" t="s">
        <v>2722</v>
      </c>
      <c r="B1096" s="160" t="s">
        <v>293</v>
      </c>
      <c r="C1096" s="160" t="s">
        <v>1146</v>
      </c>
      <c r="D1096" s="160" t="s">
        <v>162</v>
      </c>
      <c r="E1096" s="160" t="s">
        <v>644</v>
      </c>
      <c r="F1096" s="162">
        <v>1.181715E-2</v>
      </c>
      <c r="G1096" s="162">
        <v>1.7750020000000002E-2</v>
      </c>
      <c r="H1096" s="56">
        <f t="shared" si="51"/>
        <v>-0.3342458205680896</v>
      </c>
      <c r="I1096" s="162">
        <v>7.8746000000000003E-4</v>
      </c>
      <c r="J1096" s="162">
        <v>7.8628999999999993E-4</v>
      </c>
      <c r="K1096" s="56">
        <f t="shared" si="52"/>
        <v>1.4880006104618371E-3</v>
      </c>
      <c r="L1096" s="56">
        <f t="shared" si="53"/>
        <v>6.6637048696174622E-2</v>
      </c>
    </row>
    <row r="1097" spans="1:16" x14ac:dyDescent="0.2">
      <c r="A1097" s="160" t="s">
        <v>2470</v>
      </c>
      <c r="B1097" s="161" t="s">
        <v>158</v>
      </c>
      <c r="C1097" s="160" t="s">
        <v>2500</v>
      </c>
      <c r="D1097" s="160" t="s">
        <v>162</v>
      </c>
      <c r="E1097" s="160" t="s">
        <v>164</v>
      </c>
      <c r="F1097" s="162">
        <v>0.79100883999999994</v>
      </c>
      <c r="G1097" s="162">
        <v>0.13541096</v>
      </c>
      <c r="H1097" s="56">
        <f t="shared" si="51"/>
        <v>4.8415422208069421</v>
      </c>
      <c r="I1097" s="162">
        <v>7.1562000000000004E-4</v>
      </c>
      <c r="J1097" s="162">
        <v>7.8332E-4</v>
      </c>
      <c r="K1097" s="56">
        <f t="shared" si="52"/>
        <v>-8.642700301281725E-2</v>
      </c>
      <c r="L1097" s="56">
        <f t="shared" si="53"/>
        <v>9.0469279711210323E-4</v>
      </c>
    </row>
    <row r="1098" spans="1:16" x14ac:dyDescent="0.2">
      <c r="A1098" s="160" t="s">
        <v>2502</v>
      </c>
      <c r="B1098" s="161" t="s">
        <v>2505</v>
      </c>
      <c r="C1098" s="160" t="s">
        <v>595</v>
      </c>
      <c r="D1098" s="160" t="s">
        <v>162</v>
      </c>
      <c r="E1098" s="160" t="s">
        <v>644</v>
      </c>
      <c r="F1098" s="162">
        <v>2.532713E-2</v>
      </c>
      <c r="G1098" s="162">
        <v>3.2853559999999997E-2</v>
      </c>
      <c r="H1098" s="56">
        <f t="shared" si="51"/>
        <v>-0.22909024166635206</v>
      </c>
      <c r="I1098" s="162">
        <v>6.2909000000000001E-4</v>
      </c>
      <c r="J1098" s="162">
        <v>3.8602399999999996E-3</v>
      </c>
      <c r="K1098" s="56">
        <f t="shared" si="52"/>
        <v>-0.8370334486974903</v>
      </c>
      <c r="L1098" s="56">
        <f t="shared" si="53"/>
        <v>2.483858218440068E-2</v>
      </c>
    </row>
    <row r="1099" spans="1:16" x14ac:dyDescent="0.2">
      <c r="A1099" s="160" t="s">
        <v>2714</v>
      </c>
      <c r="B1099" s="161" t="s">
        <v>291</v>
      </c>
      <c r="C1099" s="160" t="s">
        <v>1146</v>
      </c>
      <c r="D1099" s="160" t="s">
        <v>162</v>
      </c>
      <c r="E1099" s="160" t="s">
        <v>644</v>
      </c>
      <c r="F1099" s="162">
        <v>0.12012411000000001</v>
      </c>
      <c r="G1099" s="162">
        <v>1.2425240000000001E-2</v>
      </c>
      <c r="H1099" s="56">
        <f t="shared" si="51"/>
        <v>8.6677496772698159</v>
      </c>
      <c r="I1099" s="162">
        <v>6.2288999999999997E-4</v>
      </c>
      <c r="J1099" s="162">
        <v>6.1251000000000003E-4</v>
      </c>
      <c r="K1099" s="56">
        <f t="shared" si="52"/>
        <v>1.6946662095312703E-2</v>
      </c>
      <c r="L1099" s="56">
        <f t="shared" si="53"/>
        <v>5.1853870134813069E-3</v>
      </c>
      <c r="M1099" s="127"/>
      <c r="P1099" s="127"/>
    </row>
    <row r="1100" spans="1:16" x14ac:dyDescent="0.2">
      <c r="A1100" s="160" t="s">
        <v>2458</v>
      </c>
      <c r="B1100" s="160" t="s">
        <v>1419</v>
      </c>
      <c r="C1100" s="160" t="s">
        <v>596</v>
      </c>
      <c r="D1100" s="160" t="s">
        <v>163</v>
      </c>
      <c r="E1100" s="160" t="s">
        <v>644</v>
      </c>
      <c r="F1100" s="162">
        <v>1.3298299999999999E-3</v>
      </c>
      <c r="G1100" s="162">
        <v>4.4377170000000001E-2</v>
      </c>
      <c r="H1100" s="56">
        <f t="shared" si="51"/>
        <v>-0.97003346540574809</v>
      </c>
      <c r="I1100" s="162">
        <v>5.7301999999999993E-4</v>
      </c>
      <c r="J1100" s="162">
        <v>0.22919249999999997</v>
      </c>
      <c r="K1100" s="56">
        <f t="shared" si="52"/>
        <v>-0.99749983092814987</v>
      </c>
      <c r="L1100" s="56">
        <f t="shared" si="53"/>
        <v>0.43089718234661573</v>
      </c>
    </row>
    <row r="1101" spans="1:16" x14ac:dyDescent="0.2">
      <c r="A1101" s="160" t="s">
        <v>3128</v>
      </c>
      <c r="B1101" s="160" t="s">
        <v>1883</v>
      </c>
      <c r="C1101" s="160" t="s">
        <v>2500</v>
      </c>
      <c r="D1101" s="160" t="s">
        <v>163</v>
      </c>
      <c r="E1101" s="160" t="s">
        <v>644</v>
      </c>
      <c r="F1101" s="162">
        <v>0.17055991000000001</v>
      </c>
      <c r="G1101" s="162">
        <v>0.27803833</v>
      </c>
      <c r="H1101" s="56">
        <f t="shared" si="51"/>
        <v>-0.38655972361796298</v>
      </c>
      <c r="I1101" s="162">
        <v>4.4382999999999998E-4</v>
      </c>
      <c r="J1101" s="162">
        <v>0.10483342</v>
      </c>
      <c r="K1101" s="56">
        <f t="shared" si="52"/>
        <v>-0.99576633100398704</v>
      </c>
      <c r="L1101" s="56">
        <f t="shared" si="53"/>
        <v>2.6021941498444736E-3</v>
      </c>
      <c r="M1101" s="127"/>
      <c r="P1101" s="127"/>
    </row>
    <row r="1102" spans="1:16" x14ac:dyDescent="0.2">
      <c r="A1102" s="160" t="s">
        <v>2717</v>
      </c>
      <c r="B1102" s="161" t="s">
        <v>167</v>
      </c>
      <c r="C1102" s="160" t="s">
        <v>1146</v>
      </c>
      <c r="D1102" s="160" t="s">
        <v>162</v>
      </c>
      <c r="E1102" s="160" t="s">
        <v>644</v>
      </c>
      <c r="F1102" s="162">
        <v>1.0358620000000001E-2</v>
      </c>
      <c r="G1102" s="162">
        <v>2.0532600000000003E-3</v>
      </c>
      <c r="H1102" s="56">
        <f t="shared" si="51"/>
        <v>4.0449626447697806</v>
      </c>
      <c r="I1102" s="162">
        <v>4.1041000000000005E-4</v>
      </c>
      <c r="J1102" s="162">
        <v>3.0794999999999998E-4</v>
      </c>
      <c r="K1102" s="56">
        <f t="shared" si="52"/>
        <v>0.33271635005682776</v>
      </c>
      <c r="L1102" s="56">
        <f t="shared" si="53"/>
        <v>3.9620142451407624E-2</v>
      </c>
    </row>
    <row r="1103" spans="1:16" x14ac:dyDescent="0.2">
      <c r="A1103" s="160" t="s">
        <v>2810</v>
      </c>
      <c r="B1103" s="161" t="s">
        <v>160</v>
      </c>
      <c r="C1103" s="160" t="s">
        <v>2500</v>
      </c>
      <c r="D1103" s="160" t="s">
        <v>162</v>
      </c>
      <c r="E1103" s="160" t="s">
        <v>644</v>
      </c>
      <c r="F1103" s="162">
        <v>1.12517935</v>
      </c>
      <c r="G1103" s="162">
        <v>1.4420867399999999</v>
      </c>
      <c r="H1103" s="56">
        <f t="shared" si="51"/>
        <v>-0.21975612229816355</v>
      </c>
      <c r="I1103" s="162">
        <v>4.0307E-4</v>
      </c>
      <c r="J1103" s="162">
        <v>1.0926680000000001E-2</v>
      </c>
      <c r="K1103" s="56">
        <f t="shared" si="52"/>
        <v>-0.96311139339671337</v>
      </c>
      <c r="L1103" s="56">
        <f t="shared" si="53"/>
        <v>3.5822733504663055E-4</v>
      </c>
    </row>
    <row r="1104" spans="1:16" x14ac:dyDescent="0.2">
      <c r="A1104" s="160" t="s">
        <v>2739</v>
      </c>
      <c r="B1104" s="161" t="s">
        <v>382</v>
      </c>
      <c r="C1104" s="160" t="s">
        <v>1146</v>
      </c>
      <c r="D1104" s="160" t="s">
        <v>162</v>
      </c>
      <c r="E1104" s="160" t="s">
        <v>644</v>
      </c>
      <c r="F1104" s="162">
        <v>0.23102418999999999</v>
      </c>
      <c r="G1104" s="162">
        <v>1.798247E-2</v>
      </c>
      <c r="H1104" s="56">
        <f t="shared" si="51"/>
        <v>11.847188956800705</v>
      </c>
      <c r="I1104" s="162">
        <v>2.7077999999999998E-4</v>
      </c>
      <c r="J1104" s="162">
        <v>2.1567E-4</v>
      </c>
      <c r="K1104" s="56">
        <f t="shared" si="52"/>
        <v>0.25552928084573634</v>
      </c>
      <c r="L1104" s="56">
        <f t="shared" si="53"/>
        <v>1.1720850530847007E-3</v>
      </c>
    </row>
    <row r="1105" spans="1:18" x14ac:dyDescent="0.2">
      <c r="A1105" s="160" t="s">
        <v>2885</v>
      </c>
      <c r="B1105" s="161" t="s">
        <v>1725</v>
      </c>
      <c r="C1105" s="160" t="s">
        <v>2501</v>
      </c>
      <c r="D1105" s="160" t="s">
        <v>570</v>
      </c>
      <c r="E1105" s="160" t="s">
        <v>164</v>
      </c>
      <c r="F1105" s="162">
        <v>1.2636E-4</v>
      </c>
      <c r="G1105" s="162">
        <v>5.0000000000000001E-4</v>
      </c>
      <c r="H1105" s="56">
        <f t="shared" si="51"/>
        <v>-0.74727999999999994</v>
      </c>
      <c r="I1105" s="162">
        <v>2.5136000000000001E-4</v>
      </c>
      <c r="J1105" s="162">
        <v>7.5000000000000002E-4</v>
      </c>
      <c r="K1105" s="56">
        <f t="shared" si="52"/>
        <v>-0.6648533333333333</v>
      </c>
      <c r="L1105" s="56">
        <f t="shared" si="53"/>
        <v>1.9892371003482114</v>
      </c>
    </row>
    <row r="1106" spans="1:18" x14ac:dyDescent="0.2">
      <c r="A1106" s="160" t="s">
        <v>2692</v>
      </c>
      <c r="B1106" s="161" t="s">
        <v>1639</v>
      </c>
      <c r="C1106" s="160" t="s">
        <v>1146</v>
      </c>
      <c r="D1106" s="160" t="s">
        <v>162</v>
      </c>
      <c r="E1106" s="160" t="s">
        <v>644</v>
      </c>
      <c r="F1106" s="162">
        <v>9.0723399999999999E-3</v>
      </c>
      <c r="G1106" s="162">
        <v>3.239181E-2</v>
      </c>
      <c r="H1106" s="56">
        <f t="shared" si="51"/>
        <v>-0.7199187078462117</v>
      </c>
      <c r="I1106" s="162">
        <v>2.4017999999999999E-4</v>
      </c>
      <c r="J1106" s="162">
        <v>23.280094215450102</v>
      </c>
      <c r="K1106" s="56">
        <f t="shared" si="52"/>
        <v>-0.99998968303144409</v>
      </c>
      <c r="L1106" s="56">
        <f t="shared" si="53"/>
        <v>2.6473875538174273E-2</v>
      </c>
    </row>
    <row r="1107" spans="1:18" x14ac:dyDescent="0.2">
      <c r="A1107" s="160" t="s">
        <v>2721</v>
      </c>
      <c r="B1107" s="161" t="s">
        <v>295</v>
      </c>
      <c r="C1107" s="160" t="s">
        <v>1146</v>
      </c>
      <c r="D1107" s="160" t="s">
        <v>162</v>
      </c>
      <c r="E1107" s="160" t="s">
        <v>644</v>
      </c>
      <c r="F1107" s="162">
        <v>2.6024759999999997E-2</v>
      </c>
      <c r="G1107" s="162">
        <v>3.5193800000000004E-2</v>
      </c>
      <c r="H1107" s="56">
        <f t="shared" si="51"/>
        <v>-0.26052997971233582</v>
      </c>
      <c r="I1107" s="162">
        <v>1.9238999999999999E-4</v>
      </c>
      <c r="J1107" s="162">
        <v>1.9087999999999999E-4</v>
      </c>
      <c r="K1107" s="56">
        <f t="shared" si="52"/>
        <v>7.9107292539815077E-3</v>
      </c>
      <c r="L1107" s="56">
        <f t="shared" si="53"/>
        <v>7.3925753782167446E-3</v>
      </c>
    </row>
    <row r="1108" spans="1:18" x14ac:dyDescent="0.2">
      <c r="A1108" s="160" t="s">
        <v>2724</v>
      </c>
      <c r="B1108" s="160" t="s">
        <v>294</v>
      </c>
      <c r="C1108" s="160" t="s">
        <v>1146</v>
      </c>
      <c r="D1108" s="160" t="s">
        <v>162</v>
      </c>
      <c r="E1108" s="160" t="s">
        <v>644</v>
      </c>
      <c r="F1108" s="162">
        <v>3.514896E-2</v>
      </c>
      <c r="G1108" s="162">
        <v>5.6474449999999995E-2</v>
      </c>
      <c r="H1108" s="56">
        <f t="shared" si="51"/>
        <v>-0.37761306219006996</v>
      </c>
      <c r="I1108" s="162">
        <v>1.4415000000000001E-4</v>
      </c>
      <c r="J1108" s="162">
        <v>4.2929000000000003E-4</v>
      </c>
      <c r="K1108" s="56">
        <f t="shared" si="52"/>
        <v>-0.66421300286519602</v>
      </c>
      <c r="L1108" s="56">
        <f t="shared" si="53"/>
        <v>4.1011170743031943E-3</v>
      </c>
    </row>
    <row r="1109" spans="1:18" x14ac:dyDescent="0.2">
      <c r="A1109" s="160" t="s">
        <v>1310</v>
      </c>
      <c r="B1109" s="160" t="s">
        <v>1304</v>
      </c>
      <c r="C1109" s="160" t="s">
        <v>595</v>
      </c>
      <c r="D1109" s="160" t="s">
        <v>162</v>
      </c>
      <c r="E1109" s="160" t="s">
        <v>164</v>
      </c>
      <c r="F1109" s="162">
        <v>2.0009444799999998</v>
      </c>
      <c r="G1109" s="162">
        <v>0.5884211800000001</v>
      </c>
      <c r="H1109" s="56">
        <f t="shared" si="51"/>
        <v>2.4005310277920304</v>
      </c>
      <c r="I1109" s="162">
        <v>8.3780000000000001E-5</v>
      </c>
      <c r="J1109" s="162">
        <v>8.3939999999999999E-5</v>
      </c>
      <c r="K1109" s="56">
        <f t="shared" si="52"/>
        <v>-1.9061234214915457E-3</v>
      </c>
      <c r="L1109" s="56">
        <f t="shared" si="53"/>
        <v>4.187022720390523E-5</v>
      </c>
    </row>
    <row r="1110" spans="1:18" x14ac:dyDescent="0.2">
      <c r="A1110" s="160" t="s">
        <v>2567</v>
      </c>
      <c r="B1110" s="161" t="s">
        <v>2568</v>
      </c>
      <c r="C1110" s="160" t="s">
        <v>2541</v>
      </c>
      <c r="D1110" s="160" t="s">
        <v>163</v>
      </c>
      <c r="E1110" s="160" t="s">
        <v>164</v>
      </c>
      <c r="F1110" s="162">
        <v>0.55784739000000005</v>
      </c>
      <c r="G1110" s="162">
        <v>0.22077314000000001</v>
      </c>
      <c r="H1110" s="56">
        <f t="shared" si="51"/>
        <v>1.5267901249218996</v>
      </c>
      <c r="I1110" s="162">
        <v>8.242E-5</v>
      </c>
      <c r="J1110" s="162">
        <v>4.2125200000000008E-3</v>
      </c>
      <c r="K1110" s="56">
        <f t="shared" si="52"/>
        <v>-0.98043451425749906</v>
      </c>
      <c r="L1110" s="56">
        <f t="shared" si="53"/>
        <v>1.4774650106366902E-4</v>
      </c>
    </row>
    <row r="1111" spans="1:18" x14ac:dyDescent="0.2">
      <c r="A1111" s="160" t="s">
        <v>2411</v>
      </c>
      <c r="B1111" s="161" t="s">
        <v>1722</v>
      </c>
      <c r="C1111" s="160" t="s">
        <v>3149</v>
      </c>
      <c r="D1111" s="160" t="s">
        <v>163</v>
      </c>
      <c r="E1111" s="160" t="s">
        <v>164</v>
      </c>
      <c r="F1111" s="162">
        <v>8.5840000000000005E-5</v>
      </c>
      <c r="G1111" s="162">
        <v>3.9047499999999999E-2</v>
      </c>
      <c r="H1111" s="56">
        <f t="shared" si="51"/>
        <v>-0.99780165183430436</v>
      </c>
      <c r="I1111" s="162">
        <v>5.7479999999999999E-5</v>
      </c>
      <c r="J1111" s="162">
        <v>2.9127760000000003E-2</v>
      </c>
      <c r="K1111" s="56">
        <f t="shared" si="52"/>
        <v>-0.99802662477306869</v>
      </c>
      <c r="L1111" s="56">
        <f t="shared" si="53"/>
        <v>0.6696178937558247</v>
      </c>
    </row>
    <row r="1112" spans="1:18" x14ac:dyDescent="0.2">
      <c r="A1112" s="160" t="s">
        <v>3291</v>
      </c>
      <c r="B1112" s="160" t="s">
        <v>3292</v>
      </c>
      <c r="C1112" s="160" t="s">
        <v>2499</v>
      </c>
      <c r="D1112" s="160" t="s">
        <v>162</v>
      </c>
      <c r="E1112" s="160" t="s">
        <v>644</v>
      </c>
      <c r="F1112" s="162">
        <v>0.61938617000000007</v>
      </c>
      <c r="G1112" s="162"/>
      <c r="H1112" s="56" t="str">
        <f t="shared" si="51"/>
        <v/>
      </c>
      <c r="I1112" s="162">
        <v>0</v>
      </c>
      <c r="J1112" s="162">
        <v>1.117684E-2</v>
      </c>
      <c r="K1112" s="56">
        <f t="shared" si="52"/>
        <v>-1</v>
      </c>
      <c r="L1112" s="56">
        <f t="shared" si="53"/>
        <v>0</v>
      </c>
      <c r="M1112" s="127"/>
      <c r="P1112" s="127"/>
    </row>
    <row r="1113" spans="1:18" x14ac:dyDescent="0.2">
      <c r="A1113" s="160" t="s">
        <v>3303</v>
      </c>
      <c r="B1113" s="160" t="s">
        <v>3304</v>
      </c>
      <c r="C1113" s="160" t="s">
        <v>2775</v>
      </c>
      <c r="D1113" s="160" t="s">
        <v>570</v>
      </c>
      <c r="E1113" s="160" t="s">
        <v>644</v>
      </c>
      <c r="F1113" s="162">
        <v>0.10415939</v>
      </c>
      <c r="G1113" s="162"/>
      <c r="H1113" s="56" t="str">
        <f t="shared" si="51"/>
        <v/>
      </c>
      <c r="I1113" s="162">
        <v>0</v>
      </c>
      <c r="J1113" s="162"/>
      <c r="K1113" s="56" t="str">
        <f t="shared" si="52"/>
        <v/>
      </c>
      <c r="L1113" s="56">
        <f t="shared" si="53"/>
        <v>0</v>
      </c>
      <c r="M1113" s="127"/>
      <c r="P1113" s="127"/>
    </row>
    <row r="1114" spans="1:18" x14ac:dyDescent="0.2">
      <c r="A1114" s="160" t="s">
        <v>3309</v>
      </c>
      <c r="B1114" s="160" t="s">
        <v>3310</v>
      </c>
      <c r="C1114" s="160" t="s">
        <v>2775</v>
      </c>
      <c r="D1114" s="160" t="s">
        <v>570</v>
      </c>
      <c r="E1114" s="160" t="s">
        <v>644</v>
      </c>
      <c r="F1114" s="162">
        <v>0</v>
      </c>
      <c r="G1114" s="162"/>
      <c r="H1114" s="56" t="str">
        <f t="shared" si="51"/>
        <v/>
      </c>
      <c r="I1114" s="162">
        <v>0</v>
      </c>
      <c r="J1114" s="162"/>
      <c r="K1114" s="56" t="str">
        <f t="shared" si="52"/>
        <v/>
      </c>
      <c r="L1114" s="56" t="str">
        <f t="shared" si="53"/>
        <v/>
      </c>
      <c r="M1114" s="127"/>
      <c r="P1114" s="127"/>
    </row>
    <row r="1115" spans="1:18" x14ac:dyDescent="0.2">
      <c r="A1115" s="160" t="s">
        <v>3334</v>
      </c>
      <c r="B1115" s="160" t="s">
        <v>3335</v>
      </c>
      <c r="C1115" s="160" t="s">
        <v>2779</v>
      </c>
      <c r="D1115" s="160" t="s">
        <v>163</v>
      </c>
      <c r="E1115" s="160" t="s">
        <v>644</v>
      </c>
      <c r="F1115" s="162">
        <v>0</v>
      </c>
      <c r="G1115" s="162"/>
      <c r="H1115" s="56" t="str">
        <f t="shared" si="51"/>
        <v/>
      </c>
      <c r="I1115" s="162">
        <v>0</v>
      </c>
      <c r="J1115" s="162"/>
      <c r="K1115" s="56" t="str">
        <f t="shared" si="52"/>
        <v/>
      </c>
      <c r="L1115" s="56" t="str">
        <f t="shared" si="53"/>
        <v/>
      </c>
    </row>
    <row r="1116" spans="1:18" x14ac:dyDescent="0.2">
      <c r="A1116" s="160" t="s">
        <v>3337</v>
      </c>
      <c r="B1116" s="160" t="s">
        <v>3338</v>
      </c>
      <c r="C1116" s="160" t="s">
        <v>2779</v>
      </c>
      <c r="D1116" s="160" t="s">
        <v>163</v>
      </c>
      <c r="E1116" s="160" t="s">
        <v>644</v>
      </c>
      <c r="F1116" s="162">
        <v>0</v>
      </c>
      <c r="G1116" s="162"/>
      <c r="H1116" s="56" t="str">
        <f t="shared" si="51"/>
        <v/>
      </c>
      <c r="I1116" s="162">
        <v>0</v>
      </c>
      <c r="J1116" s="162"/>
      <c r="K1116" s="56" t="str">
        <f t="shared" si="52"/>
        <v/>
      </c>
      <c r="L1116" s="56" t="str">
        <f t="shared" si="53"/>
        <v/>
      </c>
      <c r="M1116" s="127"/>
      <c r="P1116" s="127"/>
    </row>
    <row r="1117" spans="1:18" ht="11.25" customHeight="1" x14ac:dyDescent="0.2">
      <c r="A1117" s="160" t="s">
        <v>3346</v>
      </c>
      <c r="B1117" s="160" t="s">
        <v>3347</v>
      </c>
      <c r="C1117" s="160" t="s">
        <v>2779</v>
      </c>
      <c r="D1117" s="160" t="s">
        <v>163</v>
      </c>
      <c r="E1117" s="160" t="s">
        <v>644</v>
      </c>
      <c r="F1117" s="162">
        <v>0</v>
      </c>
      <c r="G1117" s="162"/>
      <c r="H1117" s="56" t="str">
        <f t="shared" si="51"/>
        <v/>
      </c>
      <c r="I1117" s="162">
        <v>0</v>
      </c>
      <c r="J1117" s="162"/>
      <c r="K1117" s="56" t="str">
        <f t="shared" si="52"/>
        <v/>
      </c>
      <c r="L1117" s="56" t="str">
        <f t="shared" si="53"/>
        <v/>
      </c>
    </row>
    <row r="1118" spans="1:18" x14ac:dyDescent="0.2">
      <c r="A1118" s="160" t="s">
        <v>3349</v>
      </c>
      <c r="B1118" s="160" t="s">
        <v>3350</v>
      </c>
      <c r="C1118" s="160" t="s">
        <v>2779</v>
      </c>
      <c r="D1118" s="160" t="s">
        <v>163</v>
      </c>
      <c r="E1118" s="160" t="s">
        <v>644</v>
      </c>
      <c r="F1118" s="162">
        <v>0</v>
      </c>
      <c r="G1118" s="162"/>
      <c r="H1118" s="56" t="str">
        <f t="shared" si="51"/>
        <v/>
      </c>
      <c r="I1118" s="162">
        <v>0</v>
      </c>
      <c r="J1118" s="162"/>
      <c r="K1118" s="56" t="str">
        <f t="shared" si="52"/>
        <v/>
      </c>
      <c r="L1118" s="56" t="str">
        <f t="shared" si="53"/>
        <v/>
      </c>
      <c r="M1118" s="127"/>
      <c r="P1118" s="127"/>
    </row>
    <row r="1119" spans="1:18" x14ac:dyDescent="0.2">
      <c r="A1119" s="160" t="s">
        <v>3352</v>
      </c>
      <c r="B1119" s="160" t="s">
        <v>3353</v>
      </c>
      <c r="C1119" s="160" t="s">
        <v>1923</v>
      </c>
      <c r="D1119" s="160" t="s">
        <v>163</v>
      </c>
      <c r="E1119" s="160" t="s">
        <v>164</v>
      </c>
      <c r="F1119" s="162">
        <v>6.8345500000000003E-2</v>
      </c>
      <c r="G1119" s="162"/>
      <c r="H1119" s="56" t="str">
        <f t="shared" si="51"/>
        <v/>
      </c>
      <c r="I1119" s="162">
        <v>0</v>
      </c>
      <c r="J1119" s="162"/>
      <c r="K1119" s="56" t="str">
        <f t="shared" si="52"/>
        <v/>
      </c>
      <c r="L1119" s="56">
        <f t="shared" si="53"/>
        <v>0</v>
      </c>
      <c r="M1119" s="127"/>
      <c r="P1119" s="127"/>
    </row>
    <row r="1120" spans="1:18" s="127" customFormat="1" x14ac:dyDescent="0.2">
      <c r="A1120" s="160" t="s">
        <v>3355</v>
      </c>
      <c r="B1120" s="160" t="s">
        <v>3356</v>
      </c>
      <c r="C1120" s="160" t="s">
        <v>1923</v>
      </c>
      <c r="D1120" s="160" t="s">
        <v>163</v>
      </c>
      <c r="E1120" s="160" t="s">
        <v>164</v>
      </c>
      <c r="F1120" s="162">
        <v>0</v>
      </c>
      <c r="G1120" s="162"/>
      <c r="H1120" s="56" t="str">
        <f t="shared" si="51"/>
        <v/>
      </c>
      <c r="I1120" s="162">
        <v>0</v>
      </c>
      <c r="J1120" s="162"/>
      <c r="K1120" s="56" t="str">
        <f t="shared" si="52"/>
        <v/>
      </c>
      <c r="L1120" s="56" t="str">
        <f t="shared" si="53"/>
        <v/>
      </c>
      <c r="N1120" s="5"/>
      <c r="O1120" s="5"/>
      <c r="Q1120" s="5"/>
      <c r="R1120" s="5"/>
    </row>
    <row r="1121" spans="1:18" s="127" customFormat="1" x14ac:dyDescent="0.2">
      <c r="A1121" s="160" t="s">
        <v>3361</v>
      </c>
      <c r="B1121" s="160" t="s">
        <v>3362</v>
      </c>
      <c r="C1121" s="160" t="s">
        <v>2499</v>
      </c>
      <c r="D1121" s="160" t="s">
        <v>162</v>
      </c>
      <c r="E1121" s="160" t="s">
        <v>644</v>
      </c>
      <c r="F1121" s="162">
        <v>1.99512505</v>
      </c>
      <c r="G1121" s="162"/>
      <c r="H1121" s="56" t="str">
        <f t="shared" si="51"/>
        <v/>
      </c>
      <c r="I1121" s="162">
        <v>0</v>
      </c>
      <c r="J1121" s="162">
        <v>0.57462756000000004</v>
      </c>
      <c r="K1121" s="56">
        <f t="shared" si="52"/>
        <v>-1</v>
      </c>
      <c r="L1121" s="56">
        <f t="shared" si="53"/>
        <v>0</v>
      </c>
      <c r="M1121" s="5"/>
      <c r="N1121" s="5"/>
      <c r="O1121" s="5"/>
      <c r="P1121" s="5"/>
      <c r="Q1121" s="5"/>
      <c r="R1121" s="5"/>
    </row>
    <row r="1122" spans="1:18" s="127" customFormat="1" x14ac:dyDescent="0.2">
      <c r="A1122" s="160" t="s">
        <v>3406</v>
      </c>
      <c r="B1122" s="160" t="s">
        <v>3407</v>
      </c>
      <c r="C1122" s="160" t="s">
        <v>2501</v>
      </c>
      <c r="D1122" s="160" t="s">
        <v>570</v>
      </c>
      <c r="E1122" s="160" t="s">
        <v>164</v>
      </c>
      <c r="F1122" s="162">
        <v>0</v>
      </c>
      <c r="G1122" s="162"/>
      <c r="H1122" s="56" t="str">
        <f t="shared" si="51"/>
        <v/>
      </c>
      <c r="I1122" s="162">
        <v>0</v>
      </c>
      <c r="J1122" s="162"/>
      <c r="K1122" s="56" t="str">
        <f t="shared" si="52"/>
        <v/>
      </c>
      <c r="L1122" s="56" t="str">
        <f t="shared" si="53"/>
        <v/>
      </c>
      <c r="M1122" s="5"/>
      <c r="N1122" s="5"/>
      <c r="O1122" s="5"/>
      <c r="P1122" s="5"/>
      <c r="Q1122" s="5"/>
      <c r="R1122" s="5"/>
    </row>
    <row r="1123" spans="1:18" s="127" customFormat="1" x14ac:dyDescent="0.2">
      <c r="A1123" s="160" t="s">
        <v>3199</v>
      </c>
      <c r="B1123" s="160" t="s">
        <v>3200</v>
      </c>
      <c r="C1123" s="160" t="s">
        <v>2499</v>
      </c>
      <c r="D1123" s="160" t="s">
        <v>163</v>
      </c>
      <c r="E1123" s="160" t="s">
        <v>644</v>
      </c>
      <c r="F1123" s="162">
        <v>0.31726207000000001</v>
      </c>
      <c r="G1123" s="162">
        <v>0.23752029999999999</v>
      </c>
      <c r="H1123" s="56">
        <f t="shared" si="51"/>
        <v>0.33572612530381618</v>
      </c>
      <c r="I1123" s="162">
        <v>0</v>
      </c>
      <c r="J1123" s="162">
        <v>8.3319820500000006</v>
      </c>
      <c r="K1123" s="56">
        <f t="shared" si="52"/>
        <v>-1</v>
      </c>
      <c r="L1123" s="56">
        <f t="shared" si="53"/>
        <v>0</v>
      </c>
      <c r="M1123" s="5"/>
      <c r="N1123" s="5"/>
      <c r="O1123" s="5"/>
      <c r="P1123" s="5"/>
      <c r="Q1123" s="5"/>
      <c r="R1123" s="5"/>
    </row>
    <row r="1124" spans="1:18" s="127" customFormat="1" x14ac:dyDescent="0.2">
      <c r="A1124" s="160" t="s">
        <v>1875</v>
      </c>
      <c r="B1124" s="160" t="s">
        <v>3264</v>
      </c>
      <c r="C1124" s="160" t="s">
        <v>2499</v>
      </c>
      <c r="D1124" s="160" t="s">
        <v>162</v>
      </c>
      <c r="E1124" s="160" t="s">
        <v>644</v>
      </c>
      <c r="F1124" s="162">
        <v>0</v>
      </c>
      <c r="G1124" s="162">
        <v>2.5732700000000001E-2</v>
      </c>
      <c r="H1124" s="56">
        <f t="shared" si="51"/>
        <v>-1</v>
      </c>
      <c r="I1124" s="162">
        <v>0</v>
      </c>
      <c r="J1124" s="162">
        <v>5.9688118399999999</v>
      </c>
      <c r="K1124" s="56">
        <f t="shared" si="52"/>
        <v>-1</v>
      </c>
      <c r="L1124" s="56" t="str">
        <f t="shared" si="53"/>
        <v/>
      </c>
      <c r="M1124" s="5"/>
      <c r="N1124" s="5"/>
      <c r="O1124" s="5"/>
      <c r="P1124" s="5"/>
      <c r="Q1124" s="5"/>
      <c r="R1124" s="5"/>
    </row>
    <row r="1125" spans="1:18" s="127" customFormat="1" x14ac:dyDescent="0.2">
      <c r="A1125" s="160" t="s">
        <v>1936</v>
      </c>
      <c r="B1125" s="161" t="s">
        <v>1681</v>
      </c>
      <c r="C1125" s="160" t="s">
        <v>3281</v>
      </c>
      <c r="D1125" s="160" t="s">
        <v>570</v>
      </c>
      <c r="E1125" s="160" t="s">
        <v>644</v>
      </c>
      <c r="F1125" s="162">
        <v>0.38397380999999997</v>
      </c>
      <c r="G1125" s="162">
        <v>4.8206558899999994</v>
      </c>
      <c r="H1125" s="56">
        <f t="shared" si="51"/>
        <v>-0.92034822257350546</v>
      </c>
      <c r="I1125" s="162">
        <v>0</v>
      </c>
      <c r="J1125" s="162">
        <v>2.99499403</v>
      </c>
      <c r="K1125" s="56">
        <f t="shared" si="52"/>
        <v>-1</v>
      </c>
      <c r="L1125" s="56">
        <f t="shared" si="53"/>
        <v>0</v>
      </c>
      <c r="N1125" s="5"/>
      <c r="O1125" s="5"/>
      <c r="Q1125" s="5"/>
      <c r="R1125" s="5"/>
    </row>
    <row r="1126" spans="1:18" s="127" customFormat="1" x14ac:dyDescent="0.2">
      <c r="A1126" s="160" t="s">
        <v>2785</v>
      </c>
      <c r="B1126" s="160" t="s">
        <v>2786</v>
      </c>
      <c r="C1126" s="160" t="s">
        <v>3149</v>
      </c>
      <c r="D1126" s="160" t="s">
        <v>163</v>
      </c>
      <c r="E1126" s="160" t="s">
        <v>644</v>
      </c>
      <c r="F1126" s="162">
        <v>3.5038720000000002E-2</v>
      </c>
      <c r="G1126" s="162">
        <v>1.0563838999999999</v>
      </c>
      <c r="H1126" s="56">
        <f t="shared" si="51"/>
        <v>-0.96683145208858257</v>
      </c>
      <c r="I1126" s="162">
        <v>0</v>
      </c>
      <c r="J1126" s="162">
        <v>2.4175041899999998</v>
      </c>
      <c r="K1126" s="56">
        <f t="shared" si="52"/>
        <v>-1</v>
      </c>
      <c r="L1126" s="56">
        <f t="shared" si="53"/>
        <v>0</v>
      </c>
      <c r="N1126" s="5"/>
      <c r="O1126" s="5"/>
      <c r="Q1126" s="5"/>
      <c r="R1126" s="5"/>
    </row>
    <row r="1127" spans="1:18" s="127" customFormat="1" x14ac:dyDescent="0.2">
      <c r="A1127" s="160" t="s">
        <v>2672</v>
      </c>
      <c r="B1127" s="161" t="s">
        <v>1983</v>
      </c>
      <c r="C1127" s="160" t="s">
        <v>1923</v>
      </c>
      <c r="D1127" s="160" t="s">
        <v>163</v>
      </c>
      <c r="E1127" s="160" t="s">
        <v>644</v>
      </c>
      <c r="F1127" s="162">
        <v>1.6288984399999999</v>
      </c>
      <c r="G1127" s="162">
        <v>1.153474E-2</v>
      </c>
      <c r="H1127" s="56" t="str">
        <f t="shared" si="51"/>
        <v/>
      </c>
      <c r="I1127" s="162">
        <v>0</v>
      </c>
      <c r="J1127" s="162">
        <v>1.7985416000000001</v>
      </c>
      <c r="K1127" s="56">
        <f t="shared" si="52"/>
        <v>-1</v>
      </c>
      <c r="L1127" s="56">
        <f t="shared" si="53"/>
        <v>0</v>
      </c>
      <c r="N1127" s="5"/>
      <c r="O1127" s="5"/>
      <c r="Q1127" s="5"/>
      <c r="R1127" s="5"/>
    </row>
    <row r="1128" spans="1:18" s="127" customFormat="1" x14ac:dyDescent="0.2">
      <c r="A1128" s="160" t="s">
        <v>3126</v>
      </c>
      <c r="B1128" s="161" t="s">
        <v>933</v>
      </c>
      <c r="C1128" s="160" t="s">
        <v>2500</v>
      </c>
      <c r="D1128" s="160" t="s">
        <v>163</v>
      </c>
      <c r="E1128" s="160" t="s">
        <v>644</v>
      </c>
      <c r="F1128" s="162">
        <v>2.035178E-2</v>
      </c>
      <c r="G1128" s="162">
        <v>0.30695090000000003</v>
      </c>
      <c r="H1128" s="56">
        <f t="shared" si="51"/>
        <v>-0.93369695283512777</v>
      </c>
      <c r="I1128" s="162">
        <v>0</v>
      </c>
      <c r="J1128" s="162">
        <v>1.6325606100000001</v>
      </c>
      <c r="K1128" s="56">
        <f t="shared" si="52"/>
        <v>-1</v>
      </c>
      <c r="L1128" s="56">
        <f t="shared" si="53"/>
        <v>0</v>
      </c>
      <c r="N1128" s="5"/>
      <c r="O1128" s="5"/>
      <c r="Q1128" s="5"/>
      <c r="R1128" s="5"/>
    </row>
    <row r="1129" spans="1:18" s="127" customFormat="1" x14ac:dyDescent="0.2">
      <c r="A1129" s="160" t="s">
        <v>2548</v>
      </c>
      <c r="B1129" s="161" t="s">
        <v>2549</v>
      </c>
      <c r="C1129" s="160" t="s">
        <v>1923</v>
      </c>
      <c r="D1129" s="160" t="s">
        <v>162</v>
      </c>
      <c r="E1129" s="160" t="s">
        <v>644</v>
      </c>
      <c r="F1129" s="162">
        <v>0.14001560000000002</v>
      </c>
      <c r="G1129" s="162">
        <v>3.0994985600000002</v>
      </c>
      <c r="H1129" s="56">
        <f t="shared" si="51"/>
        <v>-0.95482637036617946</v>
      </c>
      <c r="I1129" s="162">
        <v>0</v>
      </c>
      <c r="J1129" s="162">
        <v>1.59636895</v>
      </c>
      <c r="K1129" s="56">
        <f t="shared" si="52"/>
        <v>-1</v>
      </c>
      <c r="L1129" s="56">
        <f t="shared" si="53"/>
        <v>0</v>
      </c>
      <c r="M1129" s="5"/>
      <c r="N1129" s="5"/>
      <c r="O1129" s="5"/>
      <c r="P1129" s="5"/>
      <c r="Q1129" s="5"/>
      <c r="R1129" s="5"/>
    </row>
    <row r="1130" spans="1:18" s="127" customFormat="1" x14ac:dyDescent="0.2">
      <c r="A1130" s="160" t="s">
        <v>1285</v>
      </c>
      <c r="B1130" s="161" t="s">
        <v>153</v>
      </c>
      <c r="C1130" s="160" t="s">
        <v>2499</v>
      </c>
      <c r="D1130" s="160" t="s">
        <v>162</v>
      </c>
      <c r="E1130" s="160" t="s">
        <v>644</v>
      </c>
      <c r="F1130" s="162">
        <v>0</v>
      </c>
      <c r="G1130" s="162">
        <v>0.24492429999999998</v>
      </c>
      <c r="H1130" s="56">
        <f t="shared" si="51"/>
        <v>-1</v>
      </c>
      <c r="I1130" s="162">
        <v>0</v>
      </c>
      <c r="J1130" s="162">
        <v>1.49587676</v>
      </c>
      <c r="K1130" s="56">
        <f t="shared" si="52"/>
        <v>-1</v>
      </c>
      <c r="L1130" s="56" t="str">
        <f t="shared" si="53"/>
        <v/>
      </c>
      <c r="M1130" s="5"/>
      <c r="N1130" s="5"/>
      <c r="O1130" s="5"/>
      <c r="P1130" s="5"/>
      <c r="Q1130" s="5"/>
      <c r="R1130" s="5"/>
    </row>
    <row r="1131" spans="1:18" s="127" customFormat="1" x14ac:dyDescent="0.2">
      <c r="A1131" s="160" t="s">
        <v>3211</v>
      </c>
      <c r="B1131" s="160" t="s">
        <v>3212</v>
      </c>
      <c r="C1131" s="160" t="s">
        <v>1146</v>
      </c>
      <c r="D1131" s="160" t="s">
        <v>163</v>
      </c>
      <c r="E1131" s="160" t="s">
        <v>164</v>
      </c>
      <c r="F1131" s="162">
        <v>2.1568179999999999E-2</v>
      </c>
      <c r="G1131" s="162">
        <v>8.3285800000000007E-2</v>
      </c>
      <c r="H1131" s="56">
        <f t="shared" si="51"/>
        <v>-0.74103412586539363</v>
      </c>
      <c r="I1131" s="162">
        <v>0</v>
      </c>
      <c r="J1131" s="162">
        <v>1.3049577299999999</v>
      </c>
      <c r="K1131" s="56">
        <f t="shared" si="52"/>
        <v>-1</v>
      </c>
      <c r="L1131" s="56">
        <f t="shared" si="53"/>
        <v>0</v>
      </c>
      <c r="M1131" s="5"/>
      <c r="N1131" s="5"/>
      <c r="O1131" s="5"/>
      <c r="P1131" s="5"/>
      <c r="Q1131" s="5"/>
      <c r="R1131" s="5"/>
    </row>
    <row r="1132" spans="1:18" s="127" customFormat="1" x14ac:dyDescent="0.2">
      <c r="A1132" s="160" t="s">
        <v>2002</v>
      </c>
      <c r="B1132" s="160" t="s">
        <v>1997</v>
      </c>
      <c r="C1132" s="160" t="s">
        <v>3151</v>
      </c>
      <c r="D1132" s="160" t="s">
        <v>162</v>
      </c>
      <c r="E1132" s="160" t="s">
        <v>644</v>
      </c>
      <c r="F1132" s="162">
        <v>2.9284299999999997E-3</v>
      </c>
      <c r="G1132" s="162">
        <v>1.3554256100000002</v>
      </c>
      <c r="H1132" s="56">
        <f t="shared" si="51"/>
        <v>-0.99783947567583586</v>
      </c>
      <c r="I1132" s="162">
        <v>0</v>
      </c>
      <c r="J1132" s="162">
        <v>1.02942691</v>
      </c>
      <c r="K1132" s="56">
        <f t="shared" si="52"/>
        <v>-1</v>
      </c>
      <c r="L1132" s="56">
        <f t="shared" si="53"/>
        <v>0</v>
      </c>
      <c r="N1132" s="5"/>
      <c r="O1132" s="5"/>
      <c r="Q1132" s="5"/>
      <c r="R1132" s="5"/>
    </row>
    <row r="1133" spans="1:18" s="127" customFormat="1" x14ac:dyDescent="0.2">
      <c r="A1133" s="160" t="s">
        <v>1311</v>
      </c>
      <c r="B1133" s="160" t="s">
        <v>1305</v>
      </c>
      <c r="C1133" s="160" t="s">
        <v>3151</v>
      </c>
      <c r="D1133" s="160" t="s">
        <v>163</v>
      </c>
      <c r="E1133" s="160" t="s">
        <v>644</v>
      </c>
      <c r="F1133" s="162">
        <v>4.7723710000000003E-2</v>
      </c>
      <c r="G1133" s="162">
        <v>9.414923E-2</v>
      </c>
      <c r="H1133" s="56">
        <f t="shared" si="51"/>
        <v>-0.49310567914363179</v>
      </c>
      <c r="I1133" s="162">
        <v>0</v>
      </c>
      <c r="J1133" s="162">
        <v>0.80612280000000003</v>
      </c>
      <c r="K1133" s="56">
        <f t="shared" si="52"/>
        <v>-1</v>
      </c>
      <c r="L1133" s="56">
        <f t="shared" si="53"/>
        <v>0</v>
      </c>
      <c r="M1133" s="5"/>
      <c r="N1133" s="5"/>
      <c r="O1133" s="5"/>
      <c r="P1133" s="5"/>
      <c r="Q1133" s="5"/>
      <c r="R1133" s="5"/>
    </row>
    <row r="1134" spans="1:18" s="127" customFormat="1" x14ac:dyDescent="0.2">
      <c r="A1134" s="160" t="s">
        <v>1710</v>
      </c>
      <c r="B1134" s="161" t="s">
        <v>1700</v>
      </c>
      <c r="C1134" s="160" t="s">
        <v>2501</v>
      </c>
      <c r="D1134" s="160" t="s">
        <v>570</v>
      </c>
      <c r="E1134" s="160" t="s">
        <v>644</v>
      </c>
      <c r="F1134" s="162">
        <v>0</v>
      </c>
      <c r="G1134" s="162">
        <v>0.21081037</v>
      </c>
      <c r="H1134" s="56">
        <f t="shared" si="51"/>
        <v>-1</v>
      </c>
      <c r="I1134" s="162">
        <v>0</v>
      </c>
      <c r="J1134" s="162">
        <v>0.36803319000000001</v>
      </c>
      <c r="K1134" s="56">
        <f t="shared" si="52"/>
        <v>-1</v>
      </c>
      <c r="L1134" s="56" t="str">
        <f t="shared" si="53"/>
        <v/>
      </c>
      <c r="N1134" s="5"/>
      <c r="O1134" s="5"/>
      <c r="Q1134" s="5"/>
      <c r="R1134" s="5"/>
    </row>
    <row r="1135" spans="1:18" s="127" customFormat="1" x14ac:dyDescent="0.2">
      <c r="A1135" s="160" t="s">
        <v>1254</v>
      </c>
      <c r="B1135" s="161" t="s">
        <v>55</v>
      </c>
      <c r="C1135" s="160" t="s">
        <v>3151</v>
      </c>
      <c r="D1135" s="160" t="s">
        <v>163</v>
      </c>
      <c r="E1135" s="160" t="s">
        <v>164</v>
      </c>
      <c r="F1135" s="162">
        <v>0.56862065000000006</v>
      </c>
      <c r="G1135" s="162">
        <v>0.24593616000000001</v>
      </c>
      <c r="H1135" s="56">
        <f t="shared" si="51"/>
        <v>1.3120660662506891</v>
      </c>
      <c r="I1135" s="162">
        <v>0</v>
      </c>
      <c r="J1135" s="162">
        <v>0.33451649999999999</v>
      </c>
      <c r="K1135" s="56">
        <f t="shared" si="52"/>
        <v>-1</v>
      </c>
      <c r="L1135" s="56">
        <f t="shared" si="53"/>
        <v>0</v>
      </c>
      <c r="N1135" s="5"/>
      <c r="O1135" s="5"/>
      <c r="Q1135" s="5"/>
      <c r="R1135" s="5"/>
    </row>
    <row r="1136" spans="1:18" s="127" customFormat="1" x14ac:dyDescent="0.2">
      <c r="A1136" s="160" t="s">
        <v>1072</v>
      </c>
      <c r="B1136" s="161" t="s">
        <v>25</v>
      </c>
      <c r="C1136" s="160" t="s">
        <v>3150</v>
      </c>
      <c r="D1136" s="160" t="s">
        <v>163</v>
      </c>
      <c r="E1136" s="160" t="s">
        <v>164</v>
      </c>
      <c r="F1136" s="162">
        <v>0.29853043000000001</v>
      </c>
      <c r="G1136" s="162">
        <v>1.671926E-2</v>
      </c>
      <c r="H1136" s="56">
        <f t="shared" si="51"/>
        <v>16.855481044017498</v>
      </c>
      <c r="I1136" s="162">
        <v>0</v>
      </c>
      <c r="J1136" s="162">
        <v>0.27102876119526004</v>
      </c>
      <c r="K1136" s="56">
        <f t="shared" si="52"/>
        <v>-1</v>
      </c>
      <c r="L1136" s="56">
        <f t="shared" si="53"/>
        <v>0</v>
      </c>
      <c r="M1136" s="5"/>
      <c r="N1136" s="5"/>
      <c r="O1136" s="5"/>
      <c r="P1136" s="5"/>
      <c r="Q1136" s="5"/>
      <c r="R1136" s="5"/>
    </row>
    <row r="1137" spans="1:18" s="127" customFormat="1" x14ac:dyDescent="0.2">
      <c r="A1137" s="160" t="s">
        <v>3112</v>
      </c>
      <c r="B1137" s="160" t="s">
        <v>2522</v>
      </c>
      <c r="C1137" s="160" t="s">
        <v>3148</v>
      </c>
      <c r="D1137" s="160" t="s">
        <v>163</v>
      </c>
      <c r="E1137" s="160" t="s">
        <v>164</v>
      </c>
      <c r="F1137" s="162">
        <v>0.68237226000000006</v>
      </c>
      <c r="G1137" s="162">
        <v>0.55497934999999998</v>
      </c>
      <c r="H1137" s="56">
        <f t="shared" si="51"/>
        <v>0.22954531551489277</v>
      </c>
      <c r="I1137" s="162">
        <v>0</v>
      </c>
      <c r="J1137" s="162">
        <v>0.2546111519043559</v>
      </c>
      <c r="K1137" s="56">
        <f t="shared" si="52"/>
        <v>-1</v>
      </c>
      <c r="L1137" s="56">
        <f t="shared" si="53"/>
        <v>0</v>
      </c>
      <c r="M1137" s="5"/>
      <c r="N1137" s="5"/>
      <c r="O1137" s="5"/>
      <c r="P1137" s="5"/>
      <c r="Q1137" s="5"/>
      <c r="R1137" s="5"/>
    </row>
    <row r="1138" spans="1:18" s="127" customFormat="1" x14ac:dyDescent="0.2">
      <c r="A1138" s="160" t="s">
        <v>2599</v>
      </c>
      <c r="B1138" s="160" t="s">
        <v>2600</v>
      </c>
      <c r="C1138" s="160" t="s">
        <v>2191</v>
      </c>
      <c r="D1138" s="160" t="s">
        <v>163</v>
      </c>
      <c r="E1138" s="160" t="s">
        <v>644</v>
      </c>
      <c r="F1138" s="162">
        <v>1.2522E-4</v>
      </c>
      <c r="G1138" s="162">
        <v>5.6415819999999998E-2</v>
      </c>
      <c r="H1138" s="56">
        <f t="shared" si="51"/>
        <v>-0.99778040982121685</v>
      </c>
      <c r="I1138" s="162">
        <v>0</v>
      </c>
      <c r="J1138" s="162">
        <v>0.22361446249449998</v>
      </c>
      <c r="K1138" s="56">
        <f t="shared" si="52"/>
        <v>-1</v>
      </c>
      <c r="L1138" s="56">
        <f t="shared" si="53"/>
        <v>0</v>
      </c>
      <c r="N1138" s="5"/>
      <c r="O1138" s="5"/>
      <c r="Q1138" s="5"/>
      <c r="R1138" s="5"/>
    </row>
    <row r="1139" spans="1:18" s="127" customFormat="1" x14ac:dyDescent="0.2">
      <c r="A1139" s="160" t="s">
        <v>1516</v>
      </c>
      <c r="B1139" s="161" t="s">
        <v>141</v>
      </c>
      <c r="C1139" s="160" t="s">
        <v>2499</v>
      </c>
      <c r="D1139" s="160" t="s">
        <v>162</v>
      </c>
      <c r="E1139" s="160" t="s">
        <v>644</v>
      </c>
      <c r="F1139" s="162">
        <v>0.83931920999999998</v>
      </c>
      <c r="G1139" s="162">
        <v>0.70495571000000001</v>
      </c>
      <c r="H1139" s="56">
        <f t="shared" si="51"/>
        <v>0.19059849873405521</v>
      </c>
      <c r="I1139" s="162">
        <v>0</v>
      </c>
      <c r="J1139" s="162">
        <v>0.18147382999999997</v>
      </c>
      <c r="K1139" s="56">
        <f t="shared" si="52"/>
        <v>-1</v>
      </c>
      <c r="L1139" s="56">
        <f t="shared" si="53"/>
        <v>0</v>
      </c>
      <c r="M1139" s="5"/>
      <c r="N1139" s="5"/>
      <c r="O1139" s="5"/>
      <c r="P1139" s="5"/>
      <c r="Q1139" s="5"/>
      <c r="R1139" s="5"/>
    </row>
    <row r="1140" spans="1:18" s="127" customFormat="1" x14ac:dyDescent="0.2">
      <c r="A1140" s="160" t="s">
        <v>3217</v>
      </c>
      <c r="B1140" s="160" t="s">
        <v>3218</v>
      </c>
      <c r="C1140" s="160" t="s">
        <v>634</v>
      </c>
      <c r="D1140" s="160" t="s">
        <v>162</v>
      </c>
      <c r="E1140" s="160" t="s">
        <v>644</v>
      </c>
      <c r="F1140" s="162">
        <v>0</v>
      </c>
      <c r="G1140" s="162">
        <v>4.7240230000000001E-2</v>
      </c>
      <c r="H1140" s="56">
        <f t="shared" si="51"/>
        <v>-1</v>
      </c>
      <c r="I1140" s="162">
        <v>0</v>
      </c>
      <c r="J1140" s="162">
        <v>9.4468429999999992E-2</v>
      </c>
      <c r="K1140" s="56">
        <f t="shared" si="52"/>
        <v>-1</v>
      </c>
      <c r="L1140" s="56" t="str">
        <f t="shared" si="53"/>
        <v/>
      </c>
      <c r="N1140" s="5"/>
      <c r="O1140" s="5"/>
      <c r="Q1140" s="5"/>
      <c r="R1140" s="5"/>
    </row>
    <row r="1141" spans="1:18" s="127" customFormat="1" x14ac:dyDescent="0.2">
      <c r="A1141" s="160" t="s">
        <v>3104</v>
      </c>
      <c r="B1141" s="161" t="s">
        <v>2318</v>
      </c>
      <c r="C1141" s="160" t="s">
        <v>3148</v>
      </c>
      <c r="D1141" s="160" t="s">
        <v>163</v>
      </c>
      <c r="E1141" s="160" t="s">
        <v>164</v>
      </c>
      <c r="F1141" s="162">
        <v>0.48414428000000004</v>
      </c>
      <c r="G1141" s="162">
        <v>0.40772668000000001</v>
      </c>
      <c r="H1141" s="56">
        <f t="shared" si="51"/>
        <v>0.18742359464923908</v>
      </c>
      <c r="I1141" s="162">
        <v>0</v>
      </c>
      <c r="J1141" s="162">
        <v>7.9859520000000003E-2</v>
      </c>
      <c r="K1141" s="56">
        <f t="shared" si="52"/>
        <v>-1</v>
      </c>
      <c r="L1141" s="56">
        <f t="shared" si="53"/>
        <v>0</v>
      </c>
      <c r="M1141" s="5"/>
      <c r="N1141" s="5"/>
      <c r="O1141" s="5"/>
      <c r="P1141" s="5"/>
      <c r="Q1141" s="5"/>
      <c r="R1141" s="5"/>
    </row>
    <row r="1142" spans="1:18" s="127" customFormat="1" x14ac:dyDescent="0.2">
      <c r="A1142" s="160" t="s">
        <v>3223</v>
      </c>
      <c r="B1142" s="160" t="s">
        <v>3224</v>
      </c>
      <c r="C1142" s="160" t="s">
        <v>2499</v>
      </c>
      <c r="D1142" s="160" t="s">
        <v>162</v>
      </c>
      <c r="E1142" s="160" t="s">
        <v>644</v>
      </c>
      <c r="F1142" s="162">
        <v>0.25857357999999997</v>
      </c>
      <c r="G1142" s="162">
        <v>0.75933910999999998</v>
      </c>
      <c r="H1142" s="56">
        <f t="shared" si="51"/>
        <v>-0.65947548783573129</v>
      </c>
      <c r="I1142" s="162">
        <v>0</v>
      </c>
      <c r="J1142" s="162">
        <v>6.0347279999999996E-2</v>
      </c>
      <c r="K1142" s="56">
        <f t="shared" si="52"/>
        <v>-1</v>
      </c>
      <c r="L1142" s="56">
        <f t="shared" si="53"/>
        <v>0</v>
      </c>
      <c r="M1142" s="5"/>
      <c r="N1142" s="5"/>
      <c r="O1142" s="5"/>
      <c r="P1142" s="5"/>
      <c r="Q1142" s="5"/>
      <c r="R1142" s="5"/>
    </row>
    <row r="1143" spans="1:18" s="127" customFormat="1" x14ac:dyDescent="0.2">
      <c r="A1143" s="160" t="s">
        <v>3179</v>
      </c>
      <c r="B1143" s="160" t="s">
        <v>3180</v>
      </c>
      <c r="C1143" s="160" t="s">
        <v>595</v>
      </c>
      <c r="D1143" s="160" t="s">
        <v>163</v>
      </c>
      <c r="E1143" s="160" t="s">
        <v>644</v>
      </c>
      <c r="F1143" s="162">
        <v>1.4022000000000001E-3</v>
      </c>
      <c r="G1143" s="162">
        <v>0.22123254000000001</v>
      </c>
      <c r="H1143" s="56">
        <f t="shared" si="51"/>
        <v>-0.99366187270642914</v>
      </c>
      <c r="I1143" s="162">
        <v>0</v>
      </c>
      <c r="J1143" s="162">
        <v>4.9336309999999994E-2</v>
      </c>
      <c r="K1143" s="56">
        <f t="shared" si="52"/>
        <v>-1</v>
      </c>
      <c r="L1143" s="56">
        <f t="shared" si="53"/>
        <v>0</v>
      </c>
      <c r="N1143" s="5"/>
      <c r="O1143" s="5"/>
      <c r="Q1143" s="5"/>
      <c r="R1143" s="5"/>
    </row>
    <row r="1144" spans="1:18" s="127" customFormat="1" x14ac:dyDescent="0.2">
      <c r="A1144" s="160" t="s">
        <v>2030</v>
      </c>
      <c r="B1144" s="160" t="s">
        <v>2040</v>
      </c>
      <c r="C1144" s="160" t="s">
        <v>3151</v>
      </c>
      <c r="D1144" s="160" t="s">
        <v>570</v>
      </c>
      <c r="E1144" s="160" t="s">
        <v>164</v>
      </c>
      <c r="F1144" s="162">
        <v>0.18367800000000001</v>
      </c>
      <c r="G1144" s="162">
        <v>0.11932078</v>
      </c>
      <c r="H1144" s="56">
        <f t="shared" si="51"/>
        <v>0.53936305143161145</v>
      </c>
      <c r="I1144" s="162">
        <v>0</v>
      </c>
      <c r="J1144" s="162">
        <v>4.451256E-2</v>
      </c>
      <c r="K1144" s="56">
        <f t="shared" si="52"/>
        <v>-1</v>
      </c>
      <c r="L1144" s="56">
        <f t="shared" si="53"/>
        <v>0</v>
      </c>
      <c r="M1144" s="5"/>
      <c r="N1144" s="5"/>
      <c r="O1144" s="5"/>
      <c r="P1144" s="5"/>
      <c r="Q1144" s="5"/>
      <c r="R1144" s="5"/>
    </row>
    <row r="1145" spans="1:18" s="127" customFormat="1" x14ac:dyDescent="0.2">
      <c r="A1145" s="160" t="s">
        <v>2762</v>
      </c>
      <c r="B1145" s="161" t="s">
        <v>347</v>
      </c>
      <c r="C1145" s="160" t="s">
        <v>1146</v>
      </c>
      <c r="D1145" s="160" t="s">
        <v>163</v>
      </c>
      <c r="E1145" s="160" t="s">
        <v>164</v>
      </c>
      <c r="F1145" s="162">
        <v>1.73411308</v>
      </c>
      <c r="G1145" s="162">
        <v>8.0203770000000008E-2</v>
      </c>
      <c r="H1145" s="56">
        <f t="shared" si="51"/>
        <v>20.621341241191029</v>
      </c>
      <c r="I1145" s="162">
        <v>0</v>
      </c>
      <c r="J1145" s="162">
        <v>4.2635890000000003E-2</v>
      </c>
      <c r="K1145" s="56">
        <f t="shared" si="52"/>
        <v>-1</v>
      </c>
      <c r="L1145" s="56">
        <f t="shared" si="53"/>
        <v>0</v>
      </c>
      <c r="N1145" s="5"/>
      <c r="O1145" s="5"/>
      <c r="Q1145" s="5"/>
      <c r="R1145" s="5"/>
    </row>
    <row r="1146" spans="1:18" s="127" customFormat="1" x14ac:dyDescent="0.2">
      <c r="A1146" s="160" t="s">
        <v>2642</v>
      </c>
      <c r="B1146" s="160" t="s">
        <v>2643</v>
      </c>
      <c r="C1146" s="160" t="s">
        <v>1923</v>
      </c>
      <c r="D1146" s="160" t="s">
        <v>162</v>
      </c>
      <c r="E1146" s="160" t="s">
        <v>164</v>
      </c>
      <c r="F1146" s="162">
        <v>1.53414293</v>
      </c>
      <c r="G1146" s="162">
        <v>0.32174747999999997</v>
      </c>
      <c r="H1146" s="56">
        <f t="shared" si="51"/>
        <v>3.7681583395773606</v>
      </c>
      <c r="I1146" s="162">
        <v>0</v>
      </c>
      <c r="J1146" s="162">
        <v>3.7919960000000003E-2</v>
      </c>
      <c r="K1146" s="56">
        <f t="shared" si="52"/>
        <v>-1</v>
      </c>
      <c r="L1146" s="56">
        <f t="shared" si="53"/>
        <v>0</v>
      </c>
      <c r="N1146" s="5"/>
      <c r="O1146" s="5"/>
      <c r="Q1146" s="5"/>
      <c r="R1146" s="5"/>
    </row>
    <row r="1147" spans="1:18" s="127" customFormat="1" x14ac:dyDescent="0.2">
      <c r="A1147" s="160" t="s">
        <v>3221</v>
      </c>
      <c r="B1147" s="160" t="s">
        <v>3222</v>
      </c>
      <c r="C1147" s="160" t="s">
        <v>2499</v>
      </c>
      <c r="D1147" s="160" t="s">
        <v>162</v>
      </c>
      <c r="E1147" s="160" t="s">
        <v>644</v>
      </c>
      <c r="F1147" s="162">
        <v>3.1789133299999999</v>
      </c>
      <c r="G1147" s="162">
        <v>2.8491020299999996</v>
      </c>
      <c r="H1147" s="56">
        <f t="shared" si="51"/>
        <v>0.11575973641070347</v>
      </c>
      <c r="I1147" s="162">
        <v>0</v>
      </c>
      <c r="J1147" s="162">
        <v>3.4465999999999997E-2</v>
      </c>
      <c r="K1147" s="56">
        <f t="shared" si="52"/>
        <v>-1</v>
      </c>
      <c r="L1147" s="56">
        <f t="shared" si="53"/>
        <v>0</v>
      </c>
      <c r="N1147" s="5"/>
      <c r="O1147" s="5"/>
      <c r="Q1147" s="5"/>
      <c r="R1147" s="5"/>
    </row>
    <row r="1148" spans="1:18" s="127" customFormat="1" x14ac:dyDescent="0.2">
      <c r="A1148" s="160" t="s">
        <v>3017</v>
      </c>
      <c r="B1148" s="161" t="s">
        <v>1132</v>
      </c>
      <c r="C1148" s="160" t="s">
        <v>3148</v>
      </c>
      <c r="D1148" s="160" t="s">
        <v>570</v>
      </c>
      <c r="E1148" s="160" t="s">
        <v>644</v>
      </c>
      <c r="F1148" s="162">
        <v>0.16061829999999999</v>
      </c>
      <c r="G1148" s="162">
        <v>0.45648815000000004</v>
      </c>
      <c r="H1148" s="56">
        <f t="shared" si="51"/>
        <v>-0.64814354983804079</v>
      </c>
      <c r="I1148" s="162">
        <v>0</v>
      </c>
      <c r="J1148" s="162">
        <v>3.3925810000000001E-2</v>
      </c>
      <c r="K1148" s="56">
        <f t="shared" si="52"/>
        <v>-1</v>
      </c>
      <c r="L1148" s="56">
        <f t="shared" si="53"/>
        <v>0</v>
      </c>
      <c r="M1148" s="5"/>
      <c r="N1148" s="5"/>
      <c r="O1148" s="5"/>
      <c r="P1148" s="5"/>
      <c r="Q1148" s="5"/>
      <c r="R1148" s="5"/>
    </row>
    <row r="1149" spans="1:18" s="127" customFormat="1" x14ac:dyDescent="0.2">
      <c r="A1149" s="160" t="s">
        <v>1519</v>
      </c>
      <c r="B1149" s="161" t="s">
        <v>144</v>
      </c>
      <c r="C1149" s="160" t="s">
        <v>2499</v>
      </c>
      <c r="D1149" s="160" t="s">
        <v>162</v>
      </c>
      <c r="E1149" s="160" t="s">
        <v>644</v>
      </c>
      <c r="F1149" s="162">
        <v>0</v>
      </c>
      <c r="G1149" s="162">
        <v>5.5047749999999999E-2</v>
      </c>
      <c r="H1149" s="56">
        <f t="shared" si="51"/>
        <v>-1</v>
      </c>
      <c r="I1149" s="162">
        <v>0</v>
      </c>
      <c r="J1149" s="162">
        <v>2.9989499999999999E-2</v>
      </c>
      <c r="K1149" s="56">
        <f t="shared" si="52"/>
        <v>-1</v>
      </c>
      <c r="L1149" s="56" t="str">
        <f t="shared" si="53"/>
        <v/>
      </c>
      <c r="M1149" s="5"/>
      <c r="N1149" s="5"/>
      <c r="O1149" s="5"/>
      <c r="P1149" s="5"/>
      <c r="Q1149" s="5"/>
      <c r="R1149" s="5"/>
    </row>
    <row r="1150" spans="1:18" s="127" customFormat="1" x14ac:dyDescent="0.2">
      <c r="A1150" s="160" t="s">
        <v>1351</v>
      </c>
      <c r="B1150" s="161" t="s">
        <v>1098</v>
      </c>
      <c r="C1150" s="160" t="s">
        <v>3152</v>
      </c>
      <c r="D1150" s="160" t="s">
        <v>163</v>
      </c>
      <c r="E1150" s="160" t="s">
        <v>164</v>
      </c>
      <c r="F1150" s="162">
        <v>4.4736160000000004E-2</v>
      </c>
      <c r="G1150" s="162">
        <v>0.11696957000000001</v>
      </c>
      <c r="H1150" s="56">
        <f t="shared" si="51"/>
        <v>-0.61754018587911363</v>
      </c>
      <c r="I1150" s="162">
        <v>0</v>
      </c>
      <c r="J1150" s="162">
        <v>2.8163589999999999E-2</v>
      </c>
      <c r="K1150" s="56">
        <f t="shared" si="52"/>
        <v>-1</v>
      </c>
      <c r="L1150" s="56">
        <f t="shared" si="53"/>
        <v>0</v>
      </c>
      <c r="N1150" s="5"/>
      <c r="O1150" s="5"/>
      <c r="Q1150" s="5"/>
      <c r="R1150" s="5"/>
    </row>
    <row r="1151" spans="1:18" s="127" customFormat="1" x14ac:dyDescent="0.2">
      <c r="A1151" s="160" t="s">
        <v>1929</v>
      </c>
      <c r="B1151" s="161" t="s">
        <v>212</v>
      </c>
      <c r="C1151" s="160" t="s">
        <v>3152</v>
      </c>
      <c r="D1151" s="160" t="s">
        <v>163</v>
      </c>
      <c r="E1151" s="160" t="s">
        <v>164</v>
      </c>
      <c r="F1151" s="162">
        <v>1.4245978799999999</v>
      </c>
      <c r="G1151" s="162">
        <v>0.36214150000000001</v>
      </c>
      <c r="H1151" s="56">
        <f t="shared" si="51"/>
        <v>2.9338155941807273</v>
      </c>
      <c r="I1151" s="162">
        <v>0</v>
      </c>
      <c r="J1151" s="162">
        <v>2.6419650000000003E-2</v>
      </c>
      <c r="K1151" s="56">
        <f t="shared" si="52"/>
        <v>-1</v>
      </c>
      <c r="L1151" s="56">
        <f t="shared" si="53"/>
        <v>0</v>
      </c>
      <c r="N1151" s="5"/>
      <c r="O1151" s="5"/>
      <c r="Q1151" s="5"/>
      <c r="R1151" s="5"/>
    </row>
    <row r="1152" spans="1:18" s="127" customFormat="1" x14ac:dyDescent="0.2">
      <c r="A1152" s="160" t="s">
        <v>1289</v>
      </c>
      <c r="B1152" s="161" t="s">
        <v>156</v>
      </c>
      <c r="C1152" s="160" t="s">
        <v>2499</v>
      </c>
      <c r="D1152" s="160" t="s">
        <v>162</v>
      </c>
      <c r="E1152" s="160" t="s">
        <v>644</v>
      </c>
      <c r="F1152" s="162">
        <v>0.32655185999999997</v>
      </c>
      <c r="G1152" s="162">
        <v>0.6108536</v>
      </c>
      <c r="H1152" s="56">
        <f t="shared" si="51"/>
        <v>-0.46541714741469975</v>
      </c>
      <c r="I1152" s="162">
        <v>0</v>
      </c>
      <c r="J1152" s="162">
        <v>2.199591E-2</v>
      </c>
      <c r="K1152" s="56">
        <f t="shared" si="52"/>
        <v>-1</v>
      </c>
      <c r="L1152" s="56">
        <f t="shared" si="53"/>
        <v>0</v>
      </c>
      <c r="N1152" s="5"/>
      <c r="O1152" s="5"/>
      <c r="Q1152" s="5"/>
      <c r="R1152" s="5"/>
    </row>
    <row r="1153" spans="1:18" s="127" customFormat="1" x14ac:dyDescent="0.2">
      <c r="A1153" s="160" t="s">
        <v>2817</v>
      </c>
      <c r="B1153" s="161" t="s">
        <v>157</v>
      </c>
      <c r="C1153" s="160" t="s">
        <v>2500</v>
      </c>
      <c r="D1153" s="160" t="s">
        <v>162</v>
      </c>
      <c r="E1153" s="160" t="s">
        <v>164</v>
      </c>
      <c r="F1153" s="162">
        <v>9.3965000000000003E-3</v>
      </c>
      <c r="G1153" s="162">
        <v>2.3632319999999998E-2</v>
      </c>
      <c r="H1153" s="56">
        <f t="shared" si="51"/>
        <v>-0.60238774694993968</v>
      </c>
      <c r="I1153" s="162">
        <v>0</v>
      </c>
      <c r="J1153" s="162">
        <v>1.2506639999999999E-2</v>
      </c>
      <c r="K1153" s="56">
        <f t="shared" si="52"/>
        <v>-1</v>
      </c>
      <c r="L1153" s="56">
        <f t="shared" si="53"/>
        <v>0</v>
      </c>
      <c r="N1153" s="5"/>
      <c r="O1153" s="5"/>
      <c r="Q1153" s="5"/>
      <c r="R1153" s="5"/>
    </row>
    <row r="1154" spans="1:18" s="127" customFormat="1" x14ac:dyDescent="0.2">
      <c r="A1154" s="160" t="s">
        <v>2507</v>
      </c>
      <c r="B1154" s="161" t="s">
        <v>1544</v>
      </c>
      <c r="C1154" s="160" t="s">
        <v>3281</v>
      </c>
      <c r="D1154" s="160" t="s">
        <v>570</v>
      </c>
      <c r="E1154" s="160" t="s">
        <v>164</v>
      </c>
      <c r="F1154" s="162">
        <v>0.80008743999999998</v>
      </c>
      <c r="G1154" s="162">
        <v>3.8735510000000001E-2</v>
      </c>
      <c r="H1154" s="56">
        <f t="shared" si="51"/>
        <v>19.655141496781635</v>
      </c>
      <c r="I1154" s="162">
        <v>0</v>
      </c>
      <c r="J1154" s="162">
        <v>1.095082E-2</v>
      </c>
      <c r="K1154" s="56">
        <f t="shared" si="52"/>
        <v>-1</v>
      </c>
      <c r="L1154" s="56">
        <f t="shared" si="53"/>
        <v>0</v>
      </c>
      <c r="N1154" s="5"/>
      <c r="O1154" s="5"/>
      <c r="Q1154" s="5"/>
      <c r="R1154" s="5"/>
    </row>
    <row r="1155" spans="1:18" s="127" customFormat="1" x14ac:dyDescent="0.2">
      <c r="A1155" s="160" t="s">
        <v>1278</v>
      </c>
      <c r="B1155" s="161" t="s">
        <v>46</v>
      </c>
      <c r="C1155" s="160" t="s">
        <v>2499</v>
      </c>
      <c r="D1155" s="160" t="s">
        <v>162</v>
      </c>
      <c r="E1155" s="160" t="s">
        <v>644</v>
      </c>
      <c r="F1155" s="162">
        <v>1.554585E-2</v>
      </c>
      <c r="G1155" s="162">
        <v>0.52902674999999999</v>
      </c>
      <c r="H1155" s="56">
        <f t="shared" si="51"/>
        <v>-0.97061424587698075</v>
      </c>
      <c r="I1155" s="162">
        <v>0</v>
      </c>
      <c r="J1155" s="162">
        <v>1.0527420000000001E-2</v>
      </c>
      <c r="K1155" s="56">
        <f t="shared" si="52"/>
        <v>-1</v>
      </c>
      <c r="L1155" s="56">
        <f t="shared" si="53"/>
        <v>0</v>
      </c>
      <c r="M1155" s="5"/>
      <c r="N1155" s="5"/>
      <c r="O1155" s="5"/>
      <c r="P1155" s="5"/>
      <c r="Q1155" s="5"/>
      <c r="R1155" s="5"/>
    </row>
    <row r="1156" spans="1:18" s="127" customFormat="1" x14ac:dyDescent="0.2">
      <c r="A1156" s="160" t="s">
        <v>2597</v>
      </c>
      <c r="B1156" s="160" t="s">
        <v>2598</v>
      </c>
      <c r="C1156" s="160" t="s">
        <v>2191</v>
      </c>
      <c r="D1156" s="160" t="s">
        <v>163</v>
      </c>
      <c r="E1156" s="160" t="s">
        <v>644</v>
      </c>
      <c r="F1156" s="162">
        <v>0</v>
      </c>
      <c r="G1156" s="162">
        <v>6.2297700000000008E-3</v>
      </c>
      <c r="H1156" s="56">
        <f t="shared" si="51"/>
        <v>-1</v>
      </c>
      <c r="I1156" s="162">
        <v>0</v>
      </c>
      <c r="J1156" s="162">
        <v>9.5012099999999995E-3</v>
      </c>
      <c r="K1156" s="56">
        <f t="shared" si="52"/>
        <v>-1</v>
      </c>
      <c r="L1156" s="56" t="str">
        <f t="shared" si="53"/>
        <v/>
      </c>
      <c r="N1156" s="5"/>
      <c r="O1156" s="5"/>
      <c r="Q1156" s="5"/>
      <c r="R1156" s="5"/>
    </row>
    <row r="1157" spans="1:18" s="127" customFormat="1" x14ac:dyDescent="0.2">
      <c r="A1157" s="160" t="s">
        <v>2660</v>
      </c>
      <c r="B1157" s="161" t="s">
        <v>1995</v>
      </c>
      <c r="C1157" s="160" t="s">
        <v>1923</v>
      </c>
      <c r="D1157" s="160" t="s">
        <v>162</v>
      </c>
      <c r="E1157" s="160" t="s">
        <v>644</v>
      </c>
      <c r="F1157" s="162">
        <v>0.13947601999999998</v>
      </c>
      <c r="G1157" s="162">
        <v>3.5816019999999997E-2</v>
      </c>
      <c r="H1157" s="56">
        <f t="shared" si="51"/>
        <v>2.894235596249946</v>
      </c>
      <c r="I1157" s="162">
        <v>0</v>
      </c>
      <c r="J1157" s="162">
        <v>9.4259799999999987E-3</v>
      </c>
      <c r="K1157" s="56">
        <f t="shared" si="52"/>
        <v>-1</v>
      </c>
      <c r="L1157" s="56">
        <f t="shared" si="53"/>
        <v>0</v>
      </c>
      <c r="N1157" s="5"/>
      <c r="O1157" s="5"/>
      <c r="Q1157" s="5"/>
      <c r="R1157" s="5"/>
    </row>
    <row r="1158" spans="1:18" s="127" customFormat="1" x14ac:dyDescent="0.2">
      <c r="A1158" s="160" t="s">
        <v>3095</v>
      </c>
      <c r="B1158" s="142" t="s">
        <v>632</v>
      </c>
      <c r="C1158" s="160" t="s">
        <v>2500</v>
      </c>
      <c r="D1158" s="160" t="s">
        <v>162</v>
      </c>
      <c r="E1158" s="160" t="s">
        <v>644</v>
      </c>
      <c r="F1158" s="162">
        <v>0.76356900000000005</v>
      </c>
      <c r="G1158" s="162">
        <v>1.4114511000000001</v>
      </c>
      <c r="H1158" s="56">
        <f t="shared" si="51"/>
        <v>-0.45901845271153918</v>
      </c>
      <c r="I1158" s="162">
        <v>0</v>
      </c>
      <c r="J1158" s="162">
        <v>9.0427999999999984E-3</v>
      </c>
      <c r="K1158" s="56">
        <f t="shared" si="52"/>
        <v>-1</v>
      </c>
      <c r="L1158" s="56">
        <f t="shared" si="53"/>
        <v>0</v>
      </c>
      <c r="M1158" s="5"/>
      <c r="N1158" s="5"/>
      <c r="O1158" s="5"/>
      <c r="P1158" s="5"/>
      <c r="Q1158" s="5"/>
      <c r="R1158" s="5"/>
    </row>
    <row r="1159" spans="1:18" s="127" customFormat="1" x14ac:dyDescent="0.2">
      <c r="A1159" s="160" t="s">
        <v>3201</v>
      </c>
      <c r="B1159" s="146" t="s">
        <v>3202</v>
      </c>
      <c r="C1159" s="160" t="s">
        <v>2499</v>
      </c>
      <c r="D1159" s="160" t="s">
        <v>163</v>
      </c>
      <c r="E1159" s="160" t="s">
        <v>644</v>
      </c>
      <c r="F1159" s="162">
        <v>2.4554431000000001</v>
      </c>
      <c r="G1159" s="162">
        <v>1.3071028999999998</v>
      </c>
      <c r="H1159" s="56">
        <f t="shared" ref="H1159:H1222" si="54">IF(ISERROR(F1159/G1159-1),"",IF((F1159/G1159-1)&gt;10000%,"",F1159/G1159-1))</f>
        <v>0.87853848384851752</v>
      </c>
      <c r="I1159" s="162">
        <v>0</v>
      </c>
      <c r="J1159" s="162">
        <v>8.1524200000000005E-3</v>
      </c>
      <c r="K1159" s="56">
        <f t="shared" ref="K1159:K1222" si="55">IF(ISERROR(I1159/J1159-1),"",IF((I1159/J1159-1)&gt;10000%,"",I1159/J1159-1))</f>
        <v>-1</v>
      </c>
      <c r="L1159" s="56">
        <f t="shared" ref="L1159:L1222" si="56">IF(ISERROR(I1159/F1159),"",IF(I1159/F1159&gt;10000%,"",I1159/F1159))</f>
        <v>0</v>
      </c>
      <c r="M1159" s="5"/>
      <c r="N1159" s="5"/>
      <c r="O1159" s="5"/>
      <c r="P1159" s="5"/>
      <c r="Q1159" s="5"/>
      <c r="R1159" s="5"/>
    </row>
    <row r="1160" spans="1:18" s="127" customFormat="1" x14ac:dyDescent="0.2">
      <c r="A1160" s="160" t="s">
        <v>1851</v>
      </c>
      <c r="B1160" s="142" t="s">
        <v>1856</v>
      </c>
      <c r="C1160" s="160" t="s">
        <v>3281</v>
      </c>
      <c r="D1160" s="160" t="s">
        <v>570</v>
      </c>
      <c r="E1160" s="160" t="s">
        <v>644</v>
      </c>
      <c r="F1160" s="162">
        <v>4.241636E-2</v>
      </c>
      <c r="G1160" s="162">
        <v>6.8071100000000009E-2</v>
      </c>
      <c r="H1160" s="56">
        <f t="shared" si="54"/>
        <v>-0.37688152534629238</v>
      </c>
      <c r="I1160" s="162">
        <v>0</v>
      </c>
      <c r="J1160" s="162">
        <v>4.2261800000000004E-3</v>
      </c>
      <c r="K1160" s="56">
        <f t="shared" si="55"/>
        <v>-1</v>
      </c>
      <c r="L1160" s="56">
        <f t="shared" si="56"/>
        <v>0</v>
      </c>
      <c r="N1160" s="5"/>
      <c r="O1160" s="5"/>
      <c r="Q1160" s="5"/>
      <c r="R1160" s="5"/>
    </row>
    <row r="1161" spans="1:18" s="127" customFormat="1" x14ac:dyDescent="0.2">
      <c r="A1161" s="160" t="s">
        <v>3181</v>
      </c>
      <c r="B1161" s="146" t="s">
        <v>3182</v>
      </c>
      <c r="C1161" s="160" t="s">
        <v>595</v>
      </c>
      <c r="D1161" s="160" t="s">
        <v>163</v>
      </c>
      <c r="E1161" s="160" t="s">
        <v>644</v>
      </c>
      <c r="F1161" s="162">
        <v>4.3868839999999999E-2</v>
      </c>
      <c r="G1161" s="162">
        <v>2.6243990000000002E-2</v>
      </c>
      <c r="H1161" s="56">
        <f t="shared" si="54"/>
        <v>0.67157661620812981</v>
      </c>
      <c r="I1161" s="162">
        <v>0</v>
      </c>
      <c r="J1161" s="162">
        <v>4.0033500000000001E-3</v>
      </c>
      <c r="K1161" s="56">
        <f t="shared" si="55"/>
        <v>-1</v>
      </c>
      <c r="L1161" s="56">
        <f t="shared" si="56"/>
        <v>0</v>
      </c>
      <c r="N1161" s="5"/>
      <c r="O1161" s="5"/>
      <c r="Q1161" s="5"/>
      <c r="R1161" s="5"/>
    </row>
    <row r="1162" spans="1:18" s="127" customFormat="1" x14ac:dyDescent="0.2">
      <c r="A1162" s="160" t="s">
        <v>2494</v>
      </c>
      <c r="B1162" s="142" t="s">
        <v>1713</v>
      </c>
      <c r="C1162" s="160" t="s">
        <v>3149</v>
      </c>
      <c r="D1162" s="160" t="s">
        <v>163</v>
      </c>
      <c r="E1162" s="160" t="s">
        <v>644</v>
      </c>
      <c r="F1162" s="162">
        <v>2.3055539999999999E-2</v>
      </c>
      <c r="G1162" s="162">
        <v>2.0003980000000001E-2</v>
      </c>
      <c r="H1162" s="56">
        <f t="shared" si="54"/>
        <v>0.15254764301903911</v>
      </c>
      <c r="I1162" s="162">
        <v>0</v>
      </c>
      <c r="J1162" s="162">
        <v>1.0045200000000001E-3</v>
      </c>
      <c r="K1162" s="56">
        <f t="shared" si="55"/>
        <v>-1</v>
      </c>
      <c r="L1162" s="56">
        <f t="shared" si="56"/>
        <v>0</v>
      </c>
      <c r="N1162" s="5"/>
      <c r="O1162" s="5"/>
      <c r="Q1162" s="5"/>
      <c r="R1162" s="5"/>
    </row>
    <row r="1163" spans="1:18" x14ac:dyDescent="0.2">
      <c r="A1163" s="160" t="s">
        <v>2577</v>
      </c>
      <c r="B1163" s="161" t="s">
        <v>2578</v>
      </c>
      <c r="C1163" s="160" t="s">
        <v>2541</v>
      </c>
      <c r="D1163" s="160" t="s">
        <v>163</v>
      </c>
      <c r="E1163" s="160" t="s">
        <v>164</v>
      </c>
      <c r="F1163" s="162">
        <v>0.27204930999999999</v>
      </c>
      <c r="G1163" s="162">
        <v>0.11376885</v>
      </c>
      <c r="H1163" s="56">
        <f t="shared" si="54"/>
        <v>1.3912460220877683</v>
      </c>
      <c r="I1163" s="162">
        <v>0</v>
      </c>
      <c r="J1163" s="162">
        <v>9.7303999999999999E-4</v>
      </c>
      <c r="K1163" s="56">
        <f t="shared" si="55"/>
        <v>-1</v>
      </c>
      <c r="L1163" s="56">
        <f t="shared" si="56"/>
        <v>0</v>
      </c>
    </row>
    <row r="1164" spans="1:18" s="127" customFormat="1" x14ac:dyDescent="0.2">
      <c r="A1164" s="160" t="s">
        <v>3060</v>
      </c>
      <c r="B1164" s="200" t="s">
        <v>2527</v>
      </c>
      <c r="C1164" s="160" t="s">
        <v>3148</v>
      </c>
      <c r="D1164" s="160" t="s">
        <v>163</v>
      </c>
      <c r="E1164" s="160" t="s">
        <v>164</v>
      </c>
      <c r="F1164" s="162">
        <v>0.59064883000000001</v>
      </c>
      <c r="G1164" s="162">
        <v>0.61525004000000005</v>
      </c>
      <c r="H1164" s="56">
        <f t="shared" si="54"/>
        <v>-3.9985710525106244E-2</v>
      </c>
      <c r="I1164" s="162">
        <v>0</v>
      </c>
      <c r="J1164" s="162">
        <v>8.0522000000000005E-4</v>
      </c>
      <c r="K1164" s="56">
        <f t="shared" si="55"/>
        <v>-1</v>
      </c>
      <c r="L1164" s="56">
        <f t="shared" si="56"/>
        <v>0</v>
      </c>
      <c r="N1164" s="5"/>
      <c r="O1164" s="5"/>
      <c r="Q1164" s="5"/>
      <c r="R1164" s="5"/>
    </row>
    <row r="1165" spans="1:18" s="127" customFormat="1" x14ac:dyDescent="0.2">
      <c r="A1165" s="160" t="s">
        <v>1928</v>
      </c>
      <c r="B1165" s="142" t="s">
        <v>200</v>
      </c>
      <c r="C1165" s="160" t="s">
        <v>3152</v>
      </c>
      <c r="D1165" s="160" t="s">
        <v>163</v>
      </c>
      <c r="E1165" s="160" t="s">
        <v>164</v>
      </c>
      <c r="F1165" s="162">
        <v>0.91977441000000004</v>
      </c>
      <c r="G1165" s="162">
        <v>0.69698331999999996</v>
      </c>
      <c r="H1165" s="56">
        <f t="shared" si="54"/>
        <v>0.3196505333872266</v>
      </c>
      <c r="I1165" s="162">
        <v>0</v>
      </c>
      <c r="J1165" s="162">
        <v>4.7706000000000002E-4</v>
      </c>
      <c r="K1165" s="56">
        <f t="shared" si="55"/>
        <v>-1</v>
      </c>
      <c r="L1165" s="56">
        <f t="shared" si="56"/>
        <v>0</v>
      </c>
      <c r="N1165" s="5"/>
      <c r="O1165" s="5"/>
      <c r="Q1165" s="5"/>
      <c r="R1165" s="5"/>
    </row>
    <row r="1166" spans="1:18" s="127" customFormat="1" x14ac:dyDescent="0.2">
      <c r="A1166" s="160" t="s">
        <v>2928</v>
      </c>
      <c r="B1166" s="142" t="s">
        <v>973</v>
      </c>
      <c r="C1166" s="160" t="s">
        <v>3148</v>
      </c>
      <c r="D1166" s="160" t="s">
        <v>162</v>
      </c>
      <c r="E1166" s="160" t="s">
        <v>164</v>
      </c>
      <c r="F1166" s="162">
        <v>0.74817640000000007</v>
      </c>
      <c r="G1166" s="162">
        <v>0.14404614000000002</v>
      </c>
      <c r="H1166" s="56">
        <f t="shared" si="54"/>
        <v>4.1940051986120555</v>
      </c>
      <c r="I1166" s="162">
        <v>0</v>
      </c>
      <c r="J1166" s="162">
        <v>4.6737999999999999E-4</v>
      </c>
      <c r="K1166" s="56">
        <f t="shared" si="55"/>
        <v>-1</v>
      </c>
      <c r="L1166" s="56">
        <f t="shared" si="56"/>
        <v>0</v>
      </c>
      <c r="N1166" s="5"/>
      <c r="O1166" s="5"/>
      <c r="Q1166" s="5"/>
      <c r="R1166" s="5"/>
    </row>
    <row r="1167" spans="1:18" s="127" customFormat="1" x14ac:dyDescent="0.2">
      <c r="A1167" s="160" t="s">
        <v>3240</v>
      </c>
      <c r="B1167" s="146" t="s">
        <v>3241</v>
      </c>
      <c r="C1167" s="160" t="s">
        <v>2500</v>
      </c>
      <c r="D1167" s="160" t="s">
        <v>162</v>
      </c>
      <c r="E1167" s="160" t="s">
        <v>644</v>
      </c>
      <c r="F1167" s="162">
        <v>2.3576000000000001E-3</v>
      </c>
      <c r="G1167" s="162">
        <v>5.5997E-3</v>
      </c>
      <c r="H1167" s="56">
        <f t="shared" si="54"/>
        <v>-0.57897744522027961</v>
      </c>
      <c r="I1167" s="162">
        <v>0</v>
      </c>
      <c r="J1167" s="162">
        <v>0</v>
      </c>
      <c r="K1167" s="56" t="str">
        <f t="shared" si="55"/>
        <v/>
      </c>
      <c r="L1167" s="56">
        <f t="shared" si="56"/>
        <v>0</v>
      </c>
      <c r="M1167" s="5"/>
      <c r="N1167" s="5"/>
      <c r="O1167" s="5"/>
      <c r="P1167" s="5"/>
      <c r="Q1167" s="5"/>
      <c r="R1167" s="5"/>
    </row>
    <row r="1168" spans="1:18" s="127" customFormat="1" x14ac:dyDescent="0.2">
      <c r="A1168" s="160" t="s">
        <v>1876</v>
      </c>
      <c r="B1168" s="146" t="s">
        <v>3263</v>
      </c>
      <c r="C1168" s="160" t="s">
        <v>2499</v>
      </c>
      <c r="D1168" s="160" t="s">
        <v>162</v>
      </c>
      <c r="E1168" s="160" t="s">
        <v>644</v>
      </c>
      <c r="F1168" s="162">
        <v>1.1115200900000002</v>
      </c>
      <c r="G1168" s="162">
        <v>1.0036799999999999E-3</v>
      </c>
      <c r="H1168" s="56" t="str">
        <f t="shared" si="54"/>
        <v/>
      </c>
      <c r="I1168" s="162">
        <v>0</v>
      </c>
      <c r="J1168" s="162">
        <v>0</v>
      </c>
      <c r="K1168" s="56" t="str">
        <f t="shared" si="55"/>
        <v/>
      </c>
      <c r="L1168" s="56">
        <f t="shared" si="56"/>
        <v>0</v>
      </c>
      <c r="N1168" s="5"/>
      <c r="O1168" s="5"/>
      <c r="Q1168" s="5"/>
      <c r="R1168" s="5"/>
    </row>
    <row r="1169" spans="1:18" s="127" customFormat="1" x14ac:dyDescent="0.2">
      <c r="A1169" s="160" t="s">
        <v>3271</v>
      </c>
      <c r="B1169" s="146" t="s">
        <v>3272</v>
      </c>
      <c r="C1169" s="160" t="s">
        <v>2500</v>
      </c>
      <c r="D1169" s="160" t="s">
        <v>570</v>
      </c>
      <c r="E1169" s="160" t="s">
        <v>164</v>
      </c>
      <c r="F1169" s="162">
        <v>2.0227999999999999E-2</v>
      </c>
      <c r="G1169" s="162">
        <v>0</v>
      </c>
      <c r="H1169" s="56" t="str">
        <f t="shared" si="54"/>
        <v/>
      </c>
      <c r="I1169" s="162">
        <v>0</v>
      </c>
      <c r="J1169" s="162">
        <v>0</v>
      </c>
      <c r="K1169" s="56" t="str">
        <f t="shared" si="55"/>
        <v/>
      </c>
      <c r="L1169" s="56">
        <f t="shared" si="56"/>
        <v>0</v>
      </c>
      <c r="M1169" s="5"/>
      <c r="N1169" s="5"/>
      <c r="O1169" s="5"/>
      <c r="P1169" s="5"/>
      <c r="Q1169" s="5"/>
      <c r="R1169" s="5"/>
    </row>
    <row r="1170" spans="1:18" s="127" customFormat="1" x14ac:dyDescent="0.2">
      <c r="A1170" s="160" t="s">
        <v>3273</v>
      </c>
      <c r="B1170" s="146" t="s">
        <v>3274</v>
      </c>
      <c r="C1170" s="160" t="s">
        <v>2500</v>
      </c>
      <c r="D1170" s="160" t="s">
        <v>163</v>
      </c>
      <c r="E1170" s="160" t="s">
        <v>644</v>
      </c>
      <c r="F1170" s="162">
        <v>5.3554029999999996E-2</v>
      </c>
      <c r="G1170" s="162">
        <v>0</v>
      </c>
      <c r="H1170" s="56" t="str">
        <f t="shared" si="54"/>
        <v/>
      </c>
      <c r="I1170" s="162">
        <v>0</v>
      </c>
      <c r="J1170" s="162">
        <v>0</v>
      </c>
      <c r="K1170" s="56" t="str">
        <f t="shared" si="55"/>
        <v/>
      </c>
      <c r="L1170" s="56">
        <f t="shared" si="56"/>
        <v>0</v>
      </c>
      <c r="N1170" s="5"/>
      <c r="O1170" s="5"/>
      <c r="Q1170" s="5"/>
      <c r="R1170" s="5"/>
    </row>
    <row r="1171" spans="1:18" s="127" customFormat="1" x14ac:dyDescent="0.2">
      <c r="A1171" s="160" t="s">
        <v>2441</v>
      </c>
      <c r="B1171" s="142" t="s">
        <v>633</v>
      </c>
      <c r="C1171" s="160" t="s">
        <v>634</v>
      </c>
      <c r="D1171" s="160" t="s">
        <v>163</v>
      </c>
      <c r="E1171" s="160" t="s">
        <v>644</v>
      </c>
      <c r="F1171" s="162">
        <v>0.52377697999999995</v>
      </c>
      <c r="G1171" s="162">
        <v>0.40483908000000002</v>
      </c>
      <c r="H1171" s="56">
        <f t="shared" si="54"/>
        <v>0.29379055994297776</v>
      </c>
      <c r="I1171" s="162">
        <v>0</v>
      </c>
      <c r="J1171" s="162">
        <v>0</v>
      </c>
      <c r="K1171" s="56" t="str">
        <f t="shared" si="55"/>
        <v/>
      </c>
      <c r="L1171" s="56">
        <f t="shared" si="56"/>
        <v>0</v>
      </c>
      <c r="N1171" s="5"/>
      <c r="O1171" s="5"/>
      <c r="Q1171" s="5"/>
      <c r="R1171" s="5"/>
    </row>
    <row r="1172" spans="1:18" s="127" customFormat="1" x14ac:dyDescent="0.2">
      <c r="A1172" s="160" t="s">
        <v>1719</v>
      </c>
      <c r="B1172" s="142" t="s">
        <v>1592</v>
      </c>
      <c r="C1172" s="160" t="s">
        <v>1923</v>
      </c>
      <c r="D1172" s="160" t="s">
        <v>163</v>
      </c>
      <c r="E1172" s="160" t="s">
        <v>164</v>
      </c>
      <c r="F1172" s="162">
        <v>1.23482004</v>
      </c>
      <c r="G1172" s="162">
        <v>1.2025507499999999</v>
      </c>
      <c r="H1172" s="56">
        <f t="shared" si="54"/>
        <v>2.6834035902435049E-2</v>
      </c>
      <c r="I1172" s="162">
        <v>0</v>
      </c>
      <c r="J1172" s="162">
        <v>0</v>
      </c>
      <c r="K1172" s="56" t="str">
        <f t="shared" si="55"/>
        <v/>
      </c>
      <c r="L1172" s="56">
        <f t="shared" si="56"/>
        <v>0</v>
      </c>
      <c r="M1172" s="5"/>
      <c r="N1172" s="5"/>
      <c r="O1172" s="5"/>
      <c r="P1172" s="5"/>
      <c r="Q1172" s="5"/>
      <c r="R1172" s="5"/>
    </row>
    <row r="1173" spans="1:18" s="127" customFormat="1" x14ac:dyDescent="0.2">
      <c r="A1173" s="160" t="s">
        <v>2624</v>
      </c>
      <c r="B1173" s="146" t="s">
        <v>2625</v>
      </c>
      <c r="C1173" s="160" t="s">
        <v>3151</v>
      </c>
      <c r="D1173" s="160" t="s">
        <v>162</v>
      </c>
      <c r="E1173" s="160" t="s">
        <v>644</v>
      </c>
      <c r="F1173" s="162">
        <v>0</v>
      </c>
      <c r="G1173" s="162">
        <v>0</v>
      </c>
      <c r="H1173" s="56" t="str">
        <f t="shared" si="54"/>
        <v/>
      </c>
      <c r="I1173" s="162">
        <v>0</v>
      </c>
      <c r="J1173" s="162">
        <v>0</v>
      </c>
      <c r="K1173" s="56" t="str">
        <f t="shared" si="55"/>
        <v/>
      </c>
      <c r="L1173" s="56" t="str">
        <f t="shared" si="56"/>
        <v/>
      </c>
      <c r="N1173" s="5"/>
      <c r="O1173" s="5"/>
      <c r="Q1173" s="5"/>
      <c r="R1173" s="5"/>
    </row>
    <row r="1174" spans="1:18" s="127" customFormat="1" x14ac:dyDescent="0.2">
      <c r="A1174" s="160" t="s">
        <v>2622</v>
      </c>
      <c r="B1174" s="146" t="s">
        <v>2623</v>
      </c>
      <c r="C1174" s="160" t="s">
        <v>3151</v>
      </c>
      <c r="D1174" s="160" t="s">
        <v>162</v>
      </c>
      <c r="E1174" s="160" t="s">
        <v>644</v>
      </c>
      <c r="F1174" s="162">
        <v>0</v>
      </c>
      <c r="G1174" s="162">
        <v>5.1380000000000002E-3</v>
      </c>
      <c r="H1174" s="56">
        <f t="shared" si="54"/>
        <v>-1</v>
      </c>
      <c r="I1174" s="162">
        <v>0</v>
      </c>
      <c r="J1174" s="162">
        <v>0</v>
      </c>
      <c r="K1174" s="56" t="str">
        <f t="shared" si="55"/>
        <v/>
      </c>
      <c r="L1174" s="56" t="str">
        <f t="shared" si="56"/>
        <v/>
      </c>
      <c r="M1174" s="5"/>
      <c r="N1174" s="5"/>
      <c r="O1174" s="5"/>
      <c r="P1174" s="5"/>
      <c r="Q1174" s="5"/>
      <c r="R1174" s="5"/>
    </row>
    <row r="1175" spans="1:18" s="127" customFormat="1" x14ac:dyDescent="0.2">
      <c r="A1175" s="160" t="s">
        <v>1520</v>
      </c>
      <c r="B1175" s="142" t="s">
        <v>145</v>
      </c>
      <c r="C1175" s="160" t="s">
        <v>2499</v>
      </c>
      <c r="D1175" s="160" t="s">
        <v>162</v>
      </c>
      <c r="E1175" s="160" t="s">
        <v>644</v>
      </c>
      <c r="F1175" s="162">
        <v>1.48970873</v>
      </c>
      <c r="G1175" s="162">
        <v>0</v>
      </c>
      <c r="H1175" s="56" t="str">
        <f t="shared" si="54"/>
        <v/>
      </c>
      <c r="I1175" s="162">
        <v>0</v>
      </c>
      <c r="J1175" s="162">
        <v>0</v>
      </c>
      <c r="K1175" s="56" t="str">
        <f t="shared" si="55"/>
        <v/>
      </c>
      <c r="L1175" s="56">
        <f t="shared" si="56"/>
        <v>0</v>
      </c>
      <c r="M1175" s="5"/>
      <c r="N1175" s="5"/>
      <c r="O1175" s="5"/>
      <c r="P1175" s="5"/>
      <c r="Q1175" s="5"/>
      <c r="R1175" s="5"/>
    </row>
    <row r="1176" spans="1:18" s="127" customFormat="1" x14ac:dyDescent="0.2">
      <c r="A1176" s="160" t="s">
        <v>2682</v>
      </c>
      <c r="B1176" s="142" t="s">
        <v>1986</v>
      </c>
      <c r="C1176" s="160" t="s">
        <v>1923</v>
      </c>
      <c r="D1176" s="160" t="s">
        <v>162</v>
      </c>
      <c r="E1176" s="160" t="s">
        <v>644</v>
      </c>
      <c r="F1176" s="162">
        <v>0</v>
      </c>
      <c r="G1176" s="162">
        <v>0</v>
      </c>
      <c r="H1176" s="56" t="str">
        <f t="shared" si="54"/>
        <v/>
      </c>
      <c r="I1176" s="162">
        <v>0</v>
      </c>
      <c r="J1176" s="162">
        <v>0</v>
      </c>
      <c r="K1176" s="56" t="str">
        <f t="shared" si="55"/>
        <v/>
      </c>
      <c r="L1176" s="56" t="str">
        <f t="shared" si="56"/>
        <v/>
      </c>
      <c r="M1176" s="5"/>
      <c r="N1176" s="5"/>
      <c r="O1176" s="5"/>
      <c r="P1176" s="5"/>
      <c r="Q1176" s="5"/>
      <c r="R1176" s="5"/>
    </row>
    <row r="1177" spans="1:18" s="127" customFormat="1" x14ac:dyDescent="0.2">
      <c r="A1177" s="160" t="s">
        <v>1937</v>
      </c>
      <c r="B1177" s="142" t="s">
        <v>1679</v>
      </c>
      <c r="C1177" s="160" t="s">
        <v>3281</v>
      </c>
      <c r="D1177" s="160" t="s">
        <v>163</v>
      </c>
      <c r="E1177" s="160" t="s">
        <v>644</v>
      </c>
      <c r="F1177" s="162">
        <v>5.8172500000000004E-3</v>
      </c>
      <c r="G1177" s="162">
        <v>8.2064789999999999E-2</v>
      </c>
      <c r="H1177" s="56">
        <f t="shared" si="54"/>
        <v>-0.92911393546489307</v>
      </c>
      <c r="I1177" s="162">
        <v>0</v>
      </c>
      <c r="J1177" s="162">
        <v>0</v>
      </c>
      <c r="K1177" s="56" t="str">
        <f t="shared" si="55"/>
        <v/>
      </c>
      <c r="L1177" s="56">
        <f t="shared" si="56"/>
        <v>0</v>
      </c>
      <c r="N1177" s="5"/>
      <c r="O1177" s="5"/>
      <c r="Q1177" s="5"/>
      <c r="R1177" s="5"/>
    </row>
    <row r="1178" spans="1:18" s="127" customFormat="1" x14ac:dyDescent="0.2">
      <c r="A1178" s="160" t="s">
        <v>2477</v>
      </c>
      <c r="B1178" s="142" t="s">
        <v>1680</v>
      </c>
      <c r="C1178" s="160" t="s">
        <v>3281</v>
      </c>
      <c r="D1178" s="160" t="s">
        <v>163</v>
      </c>
      <c r="E1178" s="160" t="s">
        <v>644</v>
      </c>
      <c r="F1178" s="162">
        <v>0.17459823000000002</v>
      </c>
      <c r="G1178" s="162">
        <v>0.37794059999999996</v>
      </c>
      <c r="H1178" s="56">
        <f t="shared" si="54"/>
        <v>-0.53802732492883787</v>
      </c>
      <c r="I1178" s="162">
        <v>0</v>
      </c>
      <c r="J1178" s="162">
        <v>0</v>
      </c>
      <c r="K1178" s="56" t="str">
        <f t="shared" si="55"/>
        <v/>
      </c>
      <c r="L1178" s="56">
        <f t="shared" si="56"/>
        <v>0</v>
      </c>
      <c r="N1178" s="5"/>
      <c r="O1178" s="5"/>
      <c r="Q1178" s="5"/>
      <c r="R1178" s="5"/>
    </row>
    <row r="1179" spans="1:18" s="127" customFormat="1" x14ac:dyDescent="0.2">
      <c r="A1179" s="160" t="s">
        <v>2626</v>
      </c>
      <c r="B1179" s="146" t="s">
        <v>2627</v>
      </c>
      <c r="C1179" s="160" t="s">
        <v>3151</v>
      </c>
      <c r="D1179" s="160" t="s">
        <v>162</v>
      </c>
      <c r="E1179" s="160" t="s">
        <v>644</v>
      </c>
      <c r="F1179" s="162">
        <v>0</v>
      </c>
      <c r="G1179" s="162">
        <v>0</v>
      </c>
      <c r="H1179" s="56" t="str">
        <f t="shared" si="54"/>
        <v/>
      </c>
      <c r="I1179" s="162">
        <v>0</v>
      </c>
      <c r="J1179" s="162">
        <v>0</v>
      </c>
      <c r="K1179" s="56" t="str">
        <f t="shared" si="55"/>
        <v/>
      </c>
      <c r="L1179" s="56" t="str">
        <f t="shared" si="56"/>
        <v/>
      </c>
      <c r="M1179" s="5"/>
      <c r="N1179" s="5"/>
      <c r="O1179" s="5"/>
      <c r="P1179" s="5"/>
      <c r="Q1179" s="5"/>
      <c r="R1179" s="5"/>
    </row>
    <row r="1180" spans="1:18" s="127" customFormat="1" x14ac:dyDescent="0.2">
      <c r="A1180" s="160" t="s">
        <v>2656</v>
      </c>
      <c r="B1180" s="142" t="s">
        <v>2218</v>
      </c>
      <c r="C1180" s="160" t="s">
        <v>1923</v>
      </c>
      <c r="D1180" s="160" t="s">
        <v>162</v>
      </c>
      <c r="E1180" s="160" t="s">
        <v>644</v>
      </c>
      <c r="F1180" s="162">
        <v>0.62310597999999995</v>
      </c>
      <c r="G1180" s="162">
        <v>0.15054104999999998</v>
      </c>
      <c r="H1180" s="56">
        <f t="shared" si="54"/>
        <v>3.1391100965484169</v>
      </c>
      <c r="I1180" s="162">
        <v>0</v>
      </c>
      <c r="J1180" s="162">
        <v>0</v>
      </c>
      <c r="K1180" s="56" t="str">
        <f t="shared" si="55"/>
        <v/>
      </c>
      <c r="L1180" s="56">
        <f t="shared" si="56"/>
        <v>0</v>
      </c>
      <c r="M1180" s="5"/>
      <c r="N1180" s="5"/>
      <c r="O1180" s="5"/>
      <c r="P1180" s="5"/>
      <c r="Q1180" s="5"/>
      <c r="R1180" s="5"/>
    </row>
    <row r="1181" spans="1:18" s="127" customFormat="1" x14ac:dyDescent="0.2">
      <c r="A1181" s="160" t="s">
        <v>2484</v>
      </c>
      <c r="B1181" s="142" t="s">
        <v>1682</v>
      </c>
      <c r="C1181" s="160" t="s">
        <v>3281</v>
      </c>
      <c r="D1181" s="160" t="s">
        <v>570</v>
      </c>
      <c r="E1181" s="160" t="s">
        <v>644</v>
      </c>
      <c r="F1181" s="162">
        <v>0</v>
      </c>
      <c r="G1181" s="162">
        <v>0.27265600000000001</v>
      </c>
      <c r="H1181" s="56">
        <f t="shared" si="54"/>
        <v>-1</v>
      </c>
      <c r="I1181" s="162">
        <v>0</v>
      </c>
      <c r="J1181" s="162">
        <v>0</v>
      </c>
      <c r="K1181" s="56" t="str">
        <f t="shared" si="55"/>
        <v/>
      </c>
      <c r="L1181" s="56" t="str">
        <f t="shared" si="56"/>
        <v/>
      </c>
      <c r="N1181" s="5"/>
      <c r="O1181" s="5"/>
      <c r="Q1181" s="5"/>
      <c r="R1181" s="5"/>
    </row>
    <row r="1182" spans="1:18" s="127" customFormat="1" x14ac:dyDescent="0.2">
      <c r="A1182" s="160" t="s">
        <v>2681</v>
      </c>
      <c r="B1182" s="142" t="s">
        <v>1984</v>
      </c>
      <c r="C1182" s="160" t="s">
        <v>1923</v>
      </c>
      <c r="D1182" s="160" t="s">
        <v>163</v>
      </c>
      <c r="E1182" s="160" t="s">
        <v>644</v>
      </c>
      <c r="F1182" s="162">
        <v>6.0545120000000001E-2</v>
      </c>
      <c r="G1182" s="162">
        <v>0.12548223999999999</v>
      </c>
      <c r="H1182" s="56">
        <f t="shared" si="54"/>
        <v>-0.51750048453071917</v>
      </c>
      <c r="I1182" s="162">
        <v>0</v>
      </c>
      <c r="J1182" s="162">
        <v>0</v>
      </c>
      <c r="K1182" s="56" t="str">
        <f t="shared" si="55"/>
        <v/>
      </c>
      <c r="L1182" s="56">
        <f t="shared" si="56"/>
        <v>0</v>
      </c>
      <c r="N1182" s="5"/>
      <c r="O1182" s="5"/>
      <c r="Q1182" s="5"/>
      <c r="R1182" s="5"/>
    </row>
    <row r="1183" spans="1:18" s="127" customFormat="1" x14ac:dyDescent="0.2">
      <c r="A1183" s="160" t="s">
        <v>1527</v>
      </c>
      <c r="B1183" s="142" t="s">
        <v>629</v>
      </c>
      <c r="C1183" s="160" t="s">
        <v>2499</v>
      </c>
      <c r="D1183" s="160" t="s">
        <v>162</v>
      </c>
      <c r="E1183" s="160" t="s">
        <v>644</v>
      </c>
      <c r="F1183" s="162">
        <v>0.25095303000000002</v>
      </c>
      <c r="G1183" s="162">
        <v>0.17499202</v>
      </c>
      <c r="H1183" s="56">
        <f t="shared" si="54"/>
        <v>0.43408270845722008</v>
      </c>
      <c r="I1183" s="162">
        <v>0</v>
      </c>
      <c r="J1183" s="162">
        <v>0</v>
      </c>
      <c r="K1183" s="56" t="str">
        <f t="shared" si="55"/>
        <v/>
      </c>
      <c r="L1183" s="56">
        <f t="shared" si="56"/>
        <v>0</v>
      </c>
      <c r="M1183" s="5"/>
      <c r="N1183" s="5"/>
      <c r="O1183" s="5"/>
      <c r="P1183" s="5"/>
      <c r="Q1183" s="5"/>
      <c r="R1183" s="5"/>
    </row>
    <row r="1184" spans="1:18" s="127" customFormat="1" x14ac:dyDescent="0.2">
      <c r="A1184" s="160" t="s">
        <v>2585</v>
      </c>
      <c r="B1184" s="142" t="s">
        <v>2586</v>
      </c>
      <c r="C1184" s="160" t="s">
        <v>2541</v>
      </c>
      <c r="D1184" s="160" t="s">
        <v>163</v>
      </c>
      <c r="E1184" s="160" t="s">
        <v>164</v>
      </c>
      <c r="F1184" s="162">
        <v>0.24994588000000001</v>
      </c>
      <c r="G1184" s="162">
        <v>2.1139800000000001E-3</v>
      </c>
      <c r="H1184" s="56" t="str">
        <f t="shared" si="54"/>
        <v/>
      </c>
      <c r="I1184" s="162">
        <v>0</v>
      </c>
      <c r="J1184" s="162">
        <v>0</v>
      </c>
      <c r="K1184" s="56" t="str">
        <f t="shared" si="55"/>
        <v/>
      </c>
      <c r="L1184" s="56">
        <f t="shared" si="56"/>
        <v>0</v>
      </c>
      <c r="N1184" s="5"/>
      <c r="O1184" s="5"/>
      <c r="Q1184" s="5"/>
      <c r="R1184" s="5"/>
    </row>
    <row r="1185" spans="1:18" s="127" customFormat="1" x14ac:dyDescent="0.2">
      <c r="A1185" s="160" t="s">
        <v>1365</v>
      </c>
      <c r="B1185" s="142" t="s">
        <v>1366</v>
      </c>
      <c r="C1185" s="160" t="s">
        <v>3151</v>
      </c>
      <c r="D1185" s="160" t="s">
        <v>570</v>
      </c>
      <c r="E1185" s="160" t="s">
        <v>164</v>
      </c>
      <c r="F1185" s="162">
        <v>2.652966E-2</v>
      </c>
      <c r="G1185" s="162">
        <v>6.0397819999999998E-2</v>
      </c>
      <c r="H1185" s="56">
        <f t="shared" si="54"/>
        <v>-0.5607513648671425</v>
      </c>
      <c r="I1185" s="162">
        <v>0</v>
      </c>
      <c r="J1185" s="162">
        <v>0</v>
      </c>
      <c r="K1185" s="56" t="str">
        <f t="shared" si="55"/>
        <v/>
      </c>
      <c r="L1185" s="56">
        <f t="shared" si="56"/>
        <v>0</v>
      </c>
      <c r="M1185" s="5"/>
      <c r="N1185" s="5"/>
      <c r="O1185" s="5"/>
      <c r="P1185" s="5"/>
      <c r="Q1185" s="5"/>
      <c r="R1185" s="5"/>
    </row>
    <row r="1186" spans="1:18" s="127" customFormat="1" x14ac:dyDescent="0.2">
      <c r="A1186" s="160" t="s">
        <v>3119</v>
      </c>
      <c r="B1186" s="146" t="s">
        <v>2528</v>
      </c>
      <c r="C1186" s="160" t="s">
        <v>2500</v>
      </c>
      <c r="D1186" s="160" t="s">
        <v>163</v>
      </c>
      <c r="E1186" s="160" t="s">
        <v>644</v>
      </c>
      <c r="F1186" s="162">
        <v>0.13191884000000001</v>
      </c>
      <c r="G1186" s="162">
        <v>0.1295714</v>
      </c>
      <c r="H1186" s="56">
        <f t="shared" si="54"/>
        <v>1.8116960996022335E-2</v>
      </c>
      <c r="I1186" s="162">
        <v>0</v>
      </c>
      <c r="J1186" s="162">
        <v>0</v>
      </c>
      <c r="K1186" s="56" t="str">
        <f t="shared" si="55"/>
        <v/>
      </c>
      <c r="L1186" s="56">
        <f t="shared" si="56"/>
        <v>0</v>
      </c>
      <c r="N1186" s="5"/>
      <c r="O1186" s="5"/>
      <c r="Q1186" s="5"/>
      <c r="R1186" s="5"/>
    </row>
    <row r="1187" spans="1:18" s="127" customFormat="1" x14ac:dyDescent="0.2">
      <c r="A1187" s="160" t="s">
        <v>1251</v>
      </c>
      <c r="B1187" s="142" t="s">
        <v>52</v>
      </c>
      <c r="C1187" s="160" t="s">
        <v>3151</v>
      </c>
      <c r="D1187" s="160" t="s">
        <v>163</v>
      </c>
      <c r="E1187" s="160" t="s">
        <v>164</v>
      </c>
      <c r="F1187" s="162">
        <v>9.5150800000000004E-3</v>
      </c>
      <c r="G1187" s="162">
        <v>3.3041550000000003E-2</v>
      </c>
      <c r="H1187" s="56">
        <f t="shared" si="54"/>
        <v>-0.71202682682864449</v>
      </c>
      <c r="I1187" s="162">
        <v>0</v>
      </c>
      <c r="J1187" s="162">
        <v>0</v>
      </c>
      <c r="K1187" s="56" t="str">
        <f t="shared" si="55"/>
        <v/>
      </c>
      <c r="L1187" s="56">
        <f t="shared" si="56"/>
        <v>0</v>
      </c>
      <c r="M1187" s="5"/>
      <c r="N1187" s="5"/>
      <c r="O1187" s="5"/>
      <c r="P1187" s="5"/>
      <c r="Q1187" s="5"/>
      <c r="R1187" s="5"/>
    </row>
    <row r="1188" spans="1:18" s="127" customFormat="1" x14ac:dyDescent="0.2">
      <c r="A1188" s="160" t="s">
        <v>2664</v>
      </c>
      <c r="B1188" s="142" t="s">
        <v>1980</v>
      </c>
      <c r="C1188" s="160" t="s">
        <v>1923</v>
      </c>
      <c r="D1188" s="160" t="s">
        <v>162</v>
      </c>
      <c r="E1188" s="160" t="s">
        <v>644</v>
      </c>
      <c r="F1188" s="162">
        <v>0.16567114000000002</v>
      </c>
      <c r="G1188" s="162">
        <v>1.1748905600000001</v>
      </c>
      <c r="H1188" s="56">
        <f t="shared" si="54"/>
        <v>-0.85899015138907919</v>
      </c>
      <c r="I1188" s="162">
        <v>0</v>
      </c>
      <c r="J1188" s="162">
        <v>0</v>
      </c>
      <c r="K1188" s="56" t="str">
        <f t="shared" si="55"/>
        <v/>
      </c>
      <c r="L1188" s="56">
        <f t="shared" si="56"/>
        <v>0</v>
      </c>
      <c r="N1188" s="5"/>
      <c r="O1188" s="5"/>
      <c r="Q1188" s="5"/>
      <c r="R1188" s="5"/>
    </row>
    <row r="1189" spans="1:18" s="127" customFormat="1" x14ac:dyDescent="0.2">
      <c r="A1189" s="160" t="s">
        <v>2485</v>
      </c>
      <c r="B1189" s="142" t="s">
        <v>866</v>
      </c>
      <c r="C1189" s="160" t="s">
        <v>3149</v>
      </c>
      <c r="D1189" s="160" t="s">
        <v>163</v>
      </c>
      <c r="E1189" s="160" t="s">
        <v>164</v>
      </c>
      <c r="F1189" s="162">
        <v>3.0114999999999999E-2</v>
      </c>
      <c r="G1189" s="162">
        <v>5.7203179999999999E-2</v>
      </c>
      <c r="H1189" s="56">
        <f t="shared" si="54"/>
        <v>-0.47354325406384745</v>
      </c>
      <c r="I1189" s="162">
        <v>0</v>
      </c>
      <c r="J1189" s="162">
        <v>0</v>
      </c>
      <c r="K1189" s="56" t="str">
        <f t="shared" si="55"/>
        <v/>
      </c>
      <c r="L1189" s="56">
        <f t="shared" si="56"/>
        <v>0</v>
      </c>
      <c r="N1189" s="5"/>
      <c r="O1189" s="5"/>
      <c r="Q1189" s="5"/>
      <c r="R1189" s="5"/>
    </row>
    <row r="1190" spans="1:18" s="127" customFormat="1" x14ac:dyDescent="0.2">
      <c r="A1190" s="160" t="s">
        <v>3133</v>
      </c>
      <c r="B1190" s="146" t="s">
        <v>2795</v>
      </c>
      <c r="C1190" s="160" t="s">
        <v>2499</v>
      </c>
      <c r="D1190" s="160" t="s">
        <v>162</v>
      </c>
      <c r="E1190" s="160" t="s">
        <v>644</v>
      </c>
      <c r="F1190" s="162">
        <v>0.10832369999999999</v>
      </c>
      <c r="G1190" s="162">
        <v>0.54669819999999991</v>
      </c>
      <c r="H1190" s="56">
        <f t="shared" si="54"/>
        <v>-0.80185831963595267</v>
      </c>
      <c r="I1190" s="162">
        <v>0</v>
      </c>
      <c r="J1190" s="162">
        <v>0</v>
      </c>
      <c r="K1190" s="56" t="str">
        <f t="shared" si="55"/>
        <v/>
      </c>
      <c r="L1190" s="56">
        <f t="shared" si="56"/>
        <v>0</v>
      </c>
      <c r="N1190" s="5"/>
      <c r="O1190" s="5"/>
      <c r="Q1190" s="5"/>
      <c r="R1190" s="5"/>
    </row>
    <row r="1191" spans="1:18" s="127" customFormat="1" x14ac:dyDescent="0.2">
      <c r="A1191" s="160" t="s">
        <v>1117</v>
      </c>
      <c r="B1191" s="142" t="s">
        <v>1118</v>
      </c>
      <c r="C1191" s="160" t="s">
        <v>3152</v>
      </c>
      <c r="D1191" s="160" t="s">
        <v>163</v>
      </c>
      <c r="E1191" s="160" t="s">
        <v>164</v>
      </c>
      <c r="F1191" s="162">
        <v>0.78559438999999998</v>
      </c>
      <c r="G1191" s="162">
        <v>0.82157330000000006</v>
      </c>
      <c r="H1191" s="56">
        <f t="shared" si="54"/>
        <v>-4.3792696281634402E-2</v>
      </c>
      <c r="I1191" s="162">
        <v>0</v>
      </c>
      <c r="J1191" s="162">
        <v>0</v>
      </c>
      <c r="K1191" s="56" t="str">
        <f t="shared" si="55"/>
        <v/>
      </c>
      <c r="L1191" s="56">
        <f t="shared" si="56"/>
        <v>0</v>
      </c>
      <c r="M1191" s="5"/>
      <c r="N1191" s="5"/>
      <c r="O1191" s="5"/>
      <c r="P1191" s="5"/>
      <c r="Q1191" s="5"/>
      <c r="R1191" s="5"/>
    </row>
    <row r="1192" spans="1:18" s="127" customFormat="1" x14ac:dyDescent="0.2">
      <c r="A1192" s="160" t="s">
        <v>2674</v>
      </c>
      <c r="B1192" s="142" t="s">
        <v>1993</v>
      </c>
      <c r="C1192" s="160" t="s">
        <v>1923</v>
      </c>
      <c r="D1192" s="160" t="s">
        <v>163</v>
      </c>
      <c r="E1192" s="160" t="s">
        <v>644</v>
      </c>
      <c r="F1192" s="162">
        <v>5.9858400000000001E-3</v>
      </c>
      <c r="G1192" s="162">
        <v>5.3219900000000001E-2</v>
      </c>
      <c r="H1192" s="56">
        <f t="shared" si="54"/>
        <v>-0.88752628246201137</v>
      </c>
      <c r="I1192" s="162">
        <v>0</v>
      </c>
      <c r="J1192" s="162">
        <v>0</v>
      </c>
      <c r="K1192" s="56" t="str">
        <f t="shared" si="55"/>
        <v/>
      </c>
      <c r="L1192" s="56">
        <f t="shared" si="56"/>
        <v>0</v>
      </c>
      <c r="M1192" s="5"/>
      <c r="N1192" s="5"/>
      <c r="O1192" s="5"/>
      <c r="P1192" s="5"/>
      <c r="Q1192" s="5"/>
      <c r="R1192" s="5"/>
    </row>
    <row r="1193" spans="1:18" s="127" customFormat="1" x14ac:dyDescent="0.2">
      <c r="A1193" s="160" t="s">
        <v>2194</v>
      </c>
      <c r="B1193" s="142" t="s">
        <v>2195</v>
      </c>
      <c r="C1193" s="160" t="s">
        <v>2191</v>
      </c>
      <c r="D1193" s="160" t="s">
        <v>163</v>
      </c>
      <c r="E1193" s="160" t="s">
        <v>164</v>
      </c>
      <c r="F1193" s="162">
        <v>2.1398779999999999E-2</v>
      </c>
      <c r="G1193" s="162">
        <v>8.2640259999999993E-2</v>
      </c>
      <c r="H1193" s="56">
        <f t="shared" si="54"/>
        <v>-0.74106107604211313</v>
      </c>
      <c r="I1193" s="162">
        <v>0</v>
      </c>
      <c r="J1193" s="162">
        <v>0</v>
      </c>
      <c r="K1193" s="56" t="str">
        <f t="shared" si="55"/>
        <v/>
      </c>
      <c r="L1193" s="56">
        <f t="shared" si="56"/>
        <v>0</v>
      </c>
      <c r="M1193" s="5"/>
      <c r="N1193" s="5"/>
      <c r="O1193" s="5"/>
      <c r="P1193" s="5"/>
      <c r="Q1193" s="5"/>
      <c r="R1193" s="5"/>
    </row>
    <row r="1194" spans="1:18" s="127" customFormat="1" x14ac:dyDescent="0.2">
      <c r="A1194" s="160" t="s">
        <v>2192</v>
      </c>
      <c r="B1194" s="142" t="s">
        <v>2193</v>
      </c>
      <c r="C1194" s="160" t="s">
        <v>2191</v>
      </c>
      <c r="D1194" s="160" t="s">
        <v>163</v>
      </c>
      <c r="E1194" s="160" t="s">
        <v>164</v>
      </c>
      <c r="F1194" s="162">
        <v>0</v>
      </c>
      <c r="G1194" s="162">
        <v>4.7100000000000001E-4</v>
      </c>
      <c r="H1194" s="56">
        <f t="shared" si="54"/>
        <v>-1</v>
      </c>
      <c r="I1194" s="162">
        <v>0</v>
      </c>
      <c r="J1194" s="162">
        <v>0</v>
      </c>
      <c r="K1194" s="56" t="str">
        <f t="shared" si="55"/>
        <v/>
      </c>
      <c r="L1194" s="56" t="str">
        <f t="shared" si="56"/>
        <v/>
      </c>
      <c r="N1194" s="5"/>
      <c r="O1194" s="5"/>
      <c r="Q1194" s="5"/>
      <c r="R1194" s="5"/>
    </row>
    <row r="1195" spans="1:18" s="127" customFormat="1" x14ac:dyDescent="0.2">
      <c r="A1195" s="160" t="s">
        <v>3161</v>
      </c>
      <c r="B1195" s="146" t="s">
        <v>3162</v>
      </c>
      <c r="C1195" s="160" t="s">
        <v>2499</v>
      </c>
      <c r="D1195" s="160" t="s">
        <v>163</v>
      </c>
      <c r="E1195" s="160" t="s">
        <v>164</v>
      </c>
      <c r="F1195" s="162">
        <v>8.9043609999999995E-2</v>
      </c>
      <c r="G1195" s="162">
        <v>1.2258800000000002E-3</v>
      </c>
      <c r="H1195" s="56">
        <f t="shared" si="54"/>
        <v>71.636481547949217</v>
      </c>
      <c r="I1195" s="162">
        <v>0</v>
      </c>
      <c r="J1195" s="162">
        <v>0</v>
      </c>
      <c r="K1195" s="56" t="str">
        <f t="shared" si="55"/>
        <v/>
      </c>
      <c r="L1195" s="56">
        <f t="shared" si="56"/>
        <v>0</v>
      </c>
      <c r="N1195" s="5"/>
      <c r="O1195" s="5"/>
      <c r="Q1195" s="5"/>
      <c r="R1195" s="5"/>
    </row>
    <row r="1196" spans="1:18" s="127" customFormat="1" x14ac:dyDescent="0.2">
      <c r="A1196" s="160" t="s">
        <v>3165</v>
      </c>
      <c r="B1196" s="146" t="s">
        <v>3166</v>
      </c>
      <c r="C1196" s="160" t="s">
        <v>2499</v>
      </c>
      <c r="D1196" s="160" t="s">
        <v>163</v>
      </c>
      <c r="E1196" s="160" t="s">
        <v>164</v>
      </c>
      <c r="F1196" s="162">
        <v>2.76983E-3</v>
      </c>
      <c r="G1196" s="162">
        <v>1.1825E-3</v>
      </c>
      <c r="H1196" s="56">
        <f t="shared" si="54"/>
        <v>1.3423509513742071</v>
      </c>
      <c r="I1196" s="162">
        <v>0</v>
      </c>
      <c r="J1196" s="162">
        <v>0</v>
      </c>
      <c r="K1196" s="56" t="str">
        <f t="shared" si="55"/>
        <v/>
      </c>
      <c r="L1196" s="56">
        <f t="shared" si="56"/>
        <v>0</v>
      </c>
      <c r="M1196" s="5"/>
      <c r="N1196" s="5"/>
      <c r="O1196" s="5"/>
      <c r="P1196" s="5"/>
      <c r="Q1196" s="5"/>
      <c r="R1196" s="5"/>
    </row>
    <row r="1197" spans="1:18" s="127" customFormat="1" x14ac:dyDescent="0.2">
      <c r="A1197" s="160" t="s">
        <v>3167</v>
      </c>
      <c r="B1197" s="146" t="s">
        <v>3168</v>
      </c>
      <c r="C1197" s="160" t="s">
        <v>2499</v>
      </c>
      <c r="D1197" s="160" t="s">
        <v>163</v>
      </c>
      <c r="E1197" s="160" t="s">
        <v>164</v>
      </c>
      <c r="F1197" s="162">
        <v>9.6650000000000002E-4</v>
      </c>
      <c r="G1197" s="162">
        <v>0</v>
      </c>
      <c r="H1197" s="56" t="str">
        <f t="shared" si="54"/>
        <v/>
      </c>
      <c r="I1197" s="162">
        <v>0</v>
      </c>
      <c r="J1197" s="162">
        <v>0</v>
      </c>
      <c r="K1197" s="56" t="str">
        <f t="shared" si="55"/>
        <v/>
      </c>
      <c r="L1197" s="56">
        <f t="shared" si="56"/>
        <v>0</v>
      </c>
      <c r="N1197" s="5"/>
      <c r="O1197" s="5"/>
      <c r="Q1197" s="5"/>
      <c r="R1197" s="5"/>
    </row>
    <row r="1198" spans="1:18" s="127" customFormat="1" x14ac:dyDescent="0.2">
      <c r="A1198" s="160" t="s">
        <v>3173</v>
      </c>
      <c r="B1198" s="160" t="s">
        <v>3174</v>
      </c>
      <c r="C1198" s="160" t="s">
        <v>2499</v>
      </c>
      <c r="D1198" s="160" t="s">
        <v>163</v>
      </c>
      <c r="E1198" s="160" t="s">
        <v>164</v>
      </c>
      <c r="F1198" s="162">
        <v>0.10032238</v>
      </c>
      <c r="G1198" s="162">
        <v>1.4452565500000001</v>
      </c>
      <c r="H1198" s="56">
        <f t="shared" si="54"/>
        <v>-0.93058507155701875</v>
      </c>
      <c r="I1198" s="162">
        <v>0</v>
      </c>
      <c r="J1198" s="162">
        <v>0</v>
      </c>
      <c r="K1198" s="56" t="str">
        <f t="shared" si="55"/>
        <v/>
      </c>
      <c r="L1198" s="56">
        <f t="shared" si="56"/>
        <v>0</v>
      </c>
      <c r="M1198" s="5"/>
      <c r="N1198" s="5"/>
      <c r="O1198" s="5"/>
      <c r="P1198" s="5"/>
      <c r="Q1198" s="5"/>
      <c r="R1198" s="5"/>
    </row>
    <row r="1199" spans="1:18" s="127" customFormat="1" x14ac:dyDescent="0.2">
      <c r="A1199" s="160" t="s">
        <v>3175</v>
      </c>
      <c r="B1199" s="160" t="s">
        <v>3176</v>
      </c>
      <c r="C1199" s="160" t="s">
        <v>2499</v>
      </c>
      <c r="D1199" s="160" t="s">
        <v>163</v>
      </c>
      <c r="E1199" s="160" t="s">
        <v>164</v>
      </c>
      <c r="F1199" s="162">
        <v>0</v>
      </c>
      <c r="G1199" s="162">
        <v>0</v>
      </c>
      <c r="H1199" s="56" t="str">
        <f t="shared" si="54"/>
        <v/>
      </c>
      <c r="I1199" s="162">
        <v>0</v>
      </c>
      <c r="J1199" s="162">
        <v>0</v>
      </c>
      <c r="K1199" s="56" t="str">
        <f t="shared" si="55"/>
        <v/>
      </c>
      <c r="L1199" s="56" t="str">
        <f t="shared" si="56"/>
        <v/>
      </c>
      <c r="N1199" s="5"/>
      <c r="O1199" s="5"/>
      <c r="Q1199" s="5"/>
      <c r="R1199" s="5"/>
    </row>
    <row r="1200" spans="1:18" s="127" customFormat="1" x14ac:dyDescent="0.2">
      <c r="A1200" s="160" t="s">
        <v>3177</v>
      </c>
      <c r="B1200" s="160" t="s">
        <v>3178</v>
      </c>
      <c r="C1200" s="160" t="s">
        <v>2499</v>
      </c>
      <c r="D1200" s="160" t="s">
        <v>163</v>
      </c>
      <c r="E1200" s="160" t="s">
        <v>164</v>
      </c>
      <c r="F1200" s="162">
        <v>0</v>
      </c>
      <c r="G1200" s="162">
        <v>0</v>
      </c>
      <c r="H1200" s="56" t="str">
        <f t="shared" si="54"/>
        <v/>
      </c>
      <c r="I1200" s="162">
        <v>0</v>
      </c>
      <c r="J1200" s="162">
        <v>0</v>
      </c>
      <c r="K1200" s="56" t="str">
        <f t="shared" si="55"/>
        <v/>
      </c>
      <c r="L1200" s="56" t="str">
        <f t="shared" si="56"/>
        <v/>
      </c>
      <c r="N1200" s="5"/>
      <c r="O1200" s="5"/>
      <c r="Q1200" s="5"/>
      <c r="R1200" s="5"/>
    </row>
    <row r="1201" spans="1:18" s="127" customFormat="1" x14ac:dyDescent="0.2">
      <c r="A1201" s="160" t="s">
        <v>3185</v>
      </c>
      <c r="B1201" s="160" t="s">
        <v>3186</v>
      </c>
      <c r="C1201" s="160" t="s">
        <v>2499</v>
      </c>
      <c r="D1201" s="160" t="s">
        <v>163</v>
      </c>
      <c r="E1201" s="160" t="s">
        <v>164</v>
      </c>
      <c r="F1201" s="162">
        <v>0</v>
      </c>
      <c r="G1201" s="162">
        <v>0</v>
      </c>
      <c r="H1201" s="56" t="str">
        <f t="shared" si="54"/>
        <v/>
      </c>
      <c r="I1201" s="162">
        <v>0</v>
      </c>
      <c r="J1201" s="162">
        <v>0</v>
      </c>
      <c r="K1201" s="56" t="str">
        <f t="shared" si="55"/>
        <v/>
      </c>
      <c r="L1201" s="56" t="str">
        <f t="shared" si="56"/>
        <v/>
      </c>
      <c r="M1201" s="5"/>
      <c r="N1201" s="5"/>
      <c r="O1201" s="5"/>
      <c r="P1201" s="5"/>
      <c r="Q1201" s="5"/>
      <c r="R1201" s="5"/>
    </row>
    <row r="1202" spans="1:18" s="127" customFormat="1" x14ac:dyDescent="0.2">
      <c r="A1202" s="160" t="s">
        <v>3215</v>
      </c>
      <c r="B1202" s="160" t="s">
        <v>3216</v>
      </c>
      <c r="C1202" s="160" t="s">
        <v>3156</v>
      </c>
      <c r="D1202" s="160" t="s">
        <v>570</v>
      </c>
      <c r="E1202" s="160" t="s">
        <v>164</v>
      </c>
      <c r="F1202" s="162">
        <v>0</v>
      </c>
      <c r="G1202" s="162">
        <v>0</v>
      </c>
      <c r="H1202" s="56" t="str">
        <f t="shared" si="54"/>
        <v/>
      </c>
      <c r="I1202" s="162">
        <v>0</v>
      </c>
      <c r="J1202" s="162">
        <v>0</v>
      </c>
      <c r="K1202" s="56" t="str">
        <f t="shared" si="55"/>
        <v/>
      </c>
      <c r="L1202" s="56" t="str">
        <f t="shared" si="56"/>
        <v/>
      </c>
      <c r="N1202" s="5"/>
      <c r="O1202" s="5"/>
      <c r="Q1202" s="5"/>
      <c r="R1202" s="5"/>
    </row>
    <row r="1203" spans="1:18" s="127" customFormat="1" x14ac:dyDescent="0.2">
      <c r="A1203" s="160" t="s">
        <v>3227</v>
      </c>
      <c r="B1203" s="160" t="s">
        <v>3228</v>
      </c>
      <c r="C1203" s="160" t="s">
        <v>3156</v>
      </c>
      <c r="D1203" s="160" t="s">
        <v>570</v>
      </c>
      <c r="E1203" s="160" t="s">
        <v>164</v>
      </c>
      <c r="F1203" s="162">
        <v>0</v>
      </c>
      <c r="G1203" s="162">
        <v>0</v>
      </c>
      <c r="H1203" s="56" t="str">
        <f t="shared" si="54"/>
        <v/>
      </c>
      <c r="I1203" s="162">
        <v>0</v>
      </c>
      <c r="J1203" s="162">
        <v>0</v>
      </c>
      <c r="K1203" s="56" t="str">
        <f t="shared" si="55"/>
        <v/>
      </c>
      <c r="L1203" s="56" t="str">
        <f t="shared" si="56"/>
        <v/>
      </c>
      <c r="N1203" s="5"/>
      <c r="O1203" s="5"/>
      <c r="Q1203" s="5"/>
      <c r="R1203" s="5"/>
    </row>
    <row r="1204" spans="1:18" s="127" customFormat="1" x14ac:dyDescent="0.2">
      <c r="A1204" s="160" t="s">
        <v>2469</v>
      </c>
      <c r="B1204" s="161" t="s">
        <v>1086</v>
      </c>
      <c r="C1204" s="160" t="s">
        <v>3149</v>
      </c>
      <c r="D1204" s="160" t="s">
        <v>163</v>
      </c>
      <c r="E1204" s="160" t="s">
        <v>164</v>
      </c>
      <c r="F1204" s="162">
        <v>2.8372689999999999E-2</v>
      </c>
      <c r="G1204" s="162">
        <v>8.7634400000000008E-3</v>
      </c>
      <c r="H1204" s="56">
        <f t="shared" si="54"/>
        <v>2.237620158294003</v>
      </c>
      <c r="I1204" s="162">
        <v>0</v>
      </c>
      <c r="J1204" s="162">
        <v>0</v>
      </c>
      <c r="K1204" s="56" t="str">
        <f t="shared" si="55"/>
        <v/>
      </c>
      <c r="L1204" s="56">
        <f t="shared" si="56"/>
        <v>0</v>
      </c>
      <c r="N1204" s="5"/>
      <c r="O1204" s="5"/>
      <c r="Q1204" s="5"/>
      <c r="R1204" s="5"/>
    </row>
    <row r="1205" spans="1:18" s="127" customFormat="1" x14ac:dyDescent="0.2">
      <c r="A1205" s="160" t="s">
        <v>2666</v>
      </c>
      <c r="B1205" s="146" t="s">
        <v>2046</v>
      </c>
      <c r="C1205" s="160" t="s">
        <v>1923</v>
      </c>
      <c r="D1205" s="160" t="s">
        <v>163</v>
      </c>
      <c r="E1205" s="160" t="s">
        <v>164</v>
      </c>
      <c r="F1205" s="162">
        <v>0.3372907</v>
      </c>
      <c r="G1205" s="162">
        <v>2.1893563999999999</v>
      </c>
      <c r="H1205" s="56">
        <f t="shared" si="54"/>
        <v>-0.84594070659304255</v>
      </c>
      <c r="I1205" s="162">
        <v>0</v>
      </c>
      <c r="J1205" s="162">
        <v>0</v>
      </c>
      <c r="K1205" s="56" t="str">
        <f t="shared" si="55"/>
        <v/>
      </c>
      <c r="L1205" s="56">
        <f t="shared" si="56"/>
        <v>0</v>
      </c>
      <c r="N1205" s="5"/>
      <c r="O1205" s="5"/>
      <c r="Q1205" s="5"/>
      <c r="R1205" s="5"/>
    </row>
    <row r="1206" spans="1:18" s="127" customFormat="1" x14ac:dyDescent="0.2">
      <c r="A1206" s="160" t="s">
        <v>1294</v>
      </c>
      <c r="B1206" s="142" t="s">
        <v>49</v>
      </c>
      <c r="C1206" s="160" t="s">
        <v>2499</v>
      </c>
      <c r="D1206" s="160" t="s">
        <v>162</v>
      </c>
      <c r="E1206" s="160" t="s">
        <v>644</v>
      </c>
      <c r="F1206" s="162">
        <v>1.43292815</v>
      </c>
      <c r="G1206" s="162">
        <v>2.7671173499999999</v>
      </c>
      <c r="H1206" s="56">
        <f t="shared" si="54"/>
        <v>-0.48215851778024521</v>
      </c>
      <c r="I1206" s="162">
        <v>0</v>
      </c>
      <c r="J1206" s="162">
        <v>0</v>
      </c>
      <c r="K1206" s="56" t="str">
        <f t="shared" si="55"/>
        <v/>
      </c>
      <c r="L1206" s="56">
        <f t="shared" si="56"/>
        <v>0</v>
      </c>
      <c r="N1206" s="5"/>
      <c r="O1206" s="5"/>
      <c r="Q1206" s="5"/>
      <c r="R1206" s="5"/>
    </row>
    <row r="1207" spans="1:18" s="127" customFormat="1" x14ac:dyDescent="0.2">
      <c r="A1207" s="160" t="s">
        <v>2189</v>
      </c>
      <c r="B1207" s="142" t="s">
        <v>2190</v>
      </c>
      <c r="C1207" s="160" t="s">
        <v>2191</v>
      </c>
      <c r="D1207" s="160" t="s">
        <v>163</v>
      </c>
      <c r="E1207" s="160" t="s">
        <v>644</v>
      </c>
      <c r="F1207" s="162">
        <v>0</v>
      </c>
      <c r="G1207" s="162">
        <v>0</v>
      </c>
      <c r="H1207" s="56" t="str">
        <f t="shared" si="54"/>
        <v/>
      </c>
      <c r="I1207" s="162">
        <v>0</v>
      </c>
      <c r="J1207" s="162">
        <v>0</v>
      </c>
      <c r="K1207" s="56" t="str">
        <f t="shared" si="55"/>
        <v/>
      </c>
      <c r="L1207" s="56" t="str">
        <f t="shared" si="56"/>
        <v/>
      </c>
      <c r="N1207" s="5"/>
      <c r="O1207" s="5"/>
      <c r="Q1207" s="5"/>
      <c r="R1207" s="5"/>
    </row>
    <row r="1208" spans="1:18" s="127" customFormat="1" x14ac:dyDescent="0.2">
      <c r="A1208" s="160" t="s">
        <v>2027</v>
      </c>
      <c r="B1208" s="146" t="s">
        <v>2035</v>
      </c>
      <c r="C1208" s="160" t="s">
        <v>3281</v>
      </c>
      <c r="D1208" s="160" t="s">
        <v>163</v>
      </c>
      <c r="E1208" s="160" t="s">
        <v>644</v>
      </c>
      <c r="F1208" s="162">
        <v>1.0433E-4</v>
      </c>
      <c r="G1208" s="162">
        <v>0</v>
      </c>
      <c r="H1208" s="56" t="str">
        <f t="shared" si="54"/>
        <v/>
      </c>
      <c r="I1208" s="162">
        <v>0</v>
      </c>
      <c r="J1208" s="162">
        <v>0</v>
      </c>
      <c r="K1208" s="56" t="str">
        <f t="shared" si="55"/>
        <v/>
      </c>
      <c r="L1208" s="56">
        <f t="shared" si="56"/>
        <v>0</v>
      </c>
      <c r="N1208" s="5"/>
      <c r="O1208" s="5"/>
      <c r="Q1208" s="5"/>
      <c r="R1208" s="5"/>
    </row>
    <row r="1209" spans="1:18" s="127" customFormat="1" x14ac:dyDescent="0.2">
      <c r="A1209" s="160" t="s">
        <v>2675</v>
      </c>
      <c r="B1209" s="142" t="s">
        <v>1981</v>
      </c>
      <c r="C1209" s="160" t="s">
        <v>1923</v>
      </c>
      <c r="D1209" s="160" t="s">
        <v>162</v>
      </c>
      <c r="E1209" s="160" t="s">
        <v>644</v>
      </c>
      <c r="F1209" s="162">
        <v>0.1502356</v>
      </c>
      <c r="G1209" s="162">
        <v>0.1308173</v>
      </c>
      <c r="H1209" s="56">
        <f t="shared" si="54"/>
        <v>0.14843831817351383</v>
      </c>
      <c r="I1209" s="162">
        <v>0</v>
      </c>
      <c r="J1209" s="162">
        <v>0</v>
      </c>
      <c r="K1209" s="56" t="str">
        <f t="shared" si="55"/>
        <v/>
      </c>
      <c r="L1209" s="56">
        <f t="shared" si="56"/>
        <v>0</v>
      </c>
      <c r="N1209" s="5"/>
      <c r="O1209" s="5"/>
      <c r="Q1209" s="5"/>
      <c r="R1209" s="5"/>
    </row>
    <row r="1210" spans="1:18" s="127" customFormat="1" x14ac:dyDescent="0.2">
      <c r="A1210" s="160" t="s">
        <v>1111</v>
      </c>
      <c r="B1210" s="161" t="s">
        <v>1112</v>
      </c>
      <c r="C1210" s="160" t="s">
        <v>3152</v>
      </c>
      <c r="D1210" s="160" t="s">
        <v>163</v>
      </c>
      <c r="E1210" s="160" t="s">
        <v>164</v>
      </c>
      <c r="F1210" s="162">
        <v>0.1461906</v>
      </c>
      <c r="G1210" s="162">
        <v>0.60851328999999998</v>
      </c>
      <c r="H1210" s="56">
        <f t="shared" si="54"/>
        <v>-0.7597577531954971</v>
      </c>
      <c r="I1210" s="162">
        <v>0</v>
      </c>
      <c r="J1210" s="162">
        <v>0</v>
      </c>
      <c r="K1210" s="56" t="str">
        <f t="shared" si="55"/>
        <v/>
      </c>
      <c r="L1210" s="56">
        <f t="shared" si="56"/>
        <v>0</v>
      </c>
      <c r="M1210" s="5"/>
      <c r="N1210" s="5"/>
      <c r="O1210" s="5"/>
      <c r="P1210" s="5"/>
      <c r="Q1210" s="5"/>
      <c r="R1210" s="5"/>
    </row>
    <row r="1211" spans="1:18" s="127" customFormat="1" x14ac:dyDescent="0.2">
      <c r="A1211" s="160" t="s">
        <v>1101</v>
      </c>
      <c r="B1211" s="161" t="s">
        <v>1102</v>
      </c>
      <c r="C1211" s="160" t="s">
        <v>3152</v>
      </c>
      <c r="D1211" s="160" t="s">
        <v>163</v>
      </c>
      <c r="E1211" s="160" t="s">
        <v>164</v>
      </c>
      <c r="F1211" s="162">
        <v>0.25781250999999999</v>
      </c>
      <c r="G1211" s="162">
        <v>0.46644633000000002</v>
      </c>
      <c r="H1211" s="56">
        <f t="shared" si="54"/>
        <v>-0.44728365640694401</v>
      </c>
      <c r="I1211" s="162">
        <v>0</v>
      </c>
      <c r="J1211" s="162">
        <v>0</v>
      </c>
      <c r="K1211" s="56" t="str">
        <f t="shared" si="55"/>
        <v/>
      </c>
      <c r="L1211" s="56">
        <f t="shared" si="56"/>
        <v>0</v>
      </c>
      <c r="N1211" s="5"/>
      <c r="O1211" s="5"/>
      <c r="Q1211" s="5"/>
      <c r="R1211" s="5"/>
    </row>
    <row r="1212" spans="1:18" s="127" customFormat="1" x14ac:dyDescent="0.2">
      <c r="A1212" s="160" t="s">
        <v>2677</v>
      </c>
      <c r="B1212" s="161" t="s">
        <v>2219</v>
      </c>
      <c r="C1212" s="160" t="s">
        <v>1923</v>
      </c>
      <c r="D1212" s="160" t="s">
        <v>163</v>
      </c>
      <c r="E1212" s="160" t="s">
        <v>644</v>
      </c>
      <c r="F1212" s="162">
        <v>1.3457361999999999</v>
      </c>
      <c r="G1212" s="162">
        <v>0.20250083999999999</v>
      </c>
      <c r="H1212" s="56">
        <f t="shared" si="54"/>
        <v>5.6455832973334825</v>
      </c>
      <c r="I1212" s="162">
        <v>0</v>
      </c>
      <c r="J1212" s="162">
        <v>0</v>
      </c>
      <c r="K1212" s="56" t="str">
        <f t="shared" si="55"/>
        <v/>
      </c>
      <c r="L1212" s="56">
        <f t="shared" si="56"/>
        <v>0</v>
      </c>
      <c r="M1212" s="5"/>
      <c r="N1212" s="5"/>
      <c r="O1212" s="5"/>
      <c r="P1212" s="5"/>
      <c r="Q1212" s="5"/>
      <c r="R1212" s="5"/>
    </row>
    <row r="1213" spans="1:18" s="127" customFormat="1" x14ac:dyDescent="0.2">
      <c r="A1213" s="160" t="s">
        <v>2460</v>
      </c>
      <c r="B1213" s="161" t="s">
        <v>1685</v>
      </c>
      <c r="C1213" s="160" t="s">
        <v>2499</v>
      </c>
      <c r="D1213" s="160" t="s">
        <v>162</v>
      </c>
      <c r="E1213" s="160" t="s">
        <v>644</v>
      </c>
      <c r="F1213" s="162">
        <v>0.76711168000000007</v>
      </c>
      <c r="G1213" s="162">
        <v>0.33207702</v>
      </c>
      <c r="H1213" s="56">
        <f t="shared" si="54"/>
        <v>1.3100414476135689</v>
      </c>
      <c r="I1213" s="162">
        <v>0</v>
      </c>
      <c r="J1213" s="162">
        <v>0</v>
      </c>
      <c r="K1213" s="56" t="str">
        <f t="shared" si="55"/>
        <v/>
      </c>
      <c r="L1213" s="56">
        <f t="shared" si="56"/>
        <v>0</v>
      </c>
      <c r="N1213" s="5"/>
      <c r="O1213" s="5"/>
      <c r="Q1213" s="5"/>
      <c r="R1213" s="5"/>
    </row>
    <row r="1214" spans="1:18" s="127" customFormat="1" x14ac:dyDescent="0.2">
      <c r="A1214" s="160" t="s">
        <v>1849</v>
      </c>
      <c r="B1214" s="161" t="s">
        <v>1854</v>
      </c>
      <c r="C1214" s="160" t="s">
        <v>595</v>
      </c>
      <c r="D1214" s="160" t="s">
        <v>570</v>
      </c>
      <c r="E1214" s="160" t="s">
        <v>644</v>
      </c>
      <c r="F1214" s="162">
        <v>0.54519624</v>
      </c>
      <c r="G1214" s="162">
        <v>1.353624E-2</v>
      </c>
      <c r="H1214" s="56">
        <f t="shared" si="54"/>
        <v>39.276785872590914</v>
      </c>
      <c r="I1214" s="162">
        <v>0</v>
      </c>
      <c r="J1214" s="162">
        <v>0</v>
      </c>
      <c r="K1214" s="56" t="str">
        <f t="shared" si="55"/>
        <v/>
      </c>
      <c r="L1214" s="56">
        <f t="shared" si="56"/>
        <v>0</v>
      </c>
      <c r="N1214" s="5"/>
      <c r="O1214" s="5"/>
      <c r="Q1214" s="5"/>
      <c r="R1214" s="5"/>
    </row>
    <row r="1215" spans="1:18" s="127" customFormat="1" x14ac:dyDescent="0.2">
      <c r="A1215" s="160" t="s">
        <v>2871</v>
      </c>
      <c r="B1215" s="161" t="s">
        <v>1747</v>
      </c>
      <c r="C1215" s="160" t="s">
        <v>2501</v>
      </c>
      <c r="D1215" s="160" t="s">
        <v>570</v>
      </c>
      <c r="E1215" s="160" t="s">
        <v>164</v>
      </c>
      <c r="F1215" s="162">
        <v>0</v>
      </c>
      <c r="G1215" s="162">
        <v>0</v>
      </c>
      <c r="H1215" s="56" t="str">
        <f t="shared" si="54"/>
        <v/>
      </c>
      <c r="I1215" s="162">
        <v>0</v>
      </c>
      <c r="J1215" s="162">
        <v>0</v>
      </c>
      <c r="K1215" s="56" t="str">
        <f t="shared" si="55"/>
        <v/>
      </c>
      <c r="L1215" s="56" t="str">
        <f t="shared" si="56"/>
        <v/>
      </c>
      <c r="M1215" s="5"/>
      <c r="N1215" s="5"/>
      <c r="O1215" s="5"/>
      <c r="P1215" s="5"/>
      <c r="Q1215" s="5"/>
      <c r="R1215" s="5"/>
    </row>
    <row r="1216" spans="1:18" s="127" customFormat="1" x14ac:dyDescent="0.2">
      <c r="A1216" s="160" t="s">
        <v>1119</v>
      </c>
      <c r="B1216" s="161" t="s">
        <v>1120</v>
      </c>
      <c r="C1216" s="160" t="s">
        <v>3152</v>
      </c>
      <c r="D1216" s="160" t="s">
        <v>163</v>
      </c>
      <c r="E1216" s="160" t="s">
        <v>164</v>
      </c>
      <c r="F1216" s="162">
        <v>0.32655803000000005</v>
      </c>
      <c r="G1216" s="162">
        <v>0.27329151000000002</v>
      </c>
      <c r="H1216" s="56">
        <f t="shared" si="54"/>
        <v>0.19490733539435623</v>
      </c>
      <c r="I1216" s="162">
        <v>0</v>
      </c>
      <c r="J1216" s="162">
        <v>0</v>
      </c>
      <c r="K1216" s="56" t="str">
        <f t="shared" si="55"/>
        <v/>
      </c>
      <c r="L1216" s="56">
        <f t="shared" si="56"/>
        <v>0</v>
      </c>
      <c r="M1216" s="5"/>
      <c r="N1216" s="5"/>
      <c r="O1216" s="5"/>
      <c r="P1216" s="5"/>
      <c r="Q1216" s="5"/>
      <c r="R1216" s="5"/>
    </row>
    <row r="1217" spans="1:18" s="127" customFormat="1" x14ac:dyDescent="0.2">
      <c r="A1217" s="160" t="s">
        <v>2636</v>
      </c>
      <c r="B1217" s="160" t="s">
        <v>2637</v>
      </c>
      <c r="C1217" s="160" t="s">
        <v>2191</v>
      </c>
      <c r="D1217" s="160" t="s">
        <v>163</v>
      </c>
      <c r="E1217" s="160" t="s">
        <v>644</v>
      </c>
      <c r="F1217" s="162">
        <v>0</v>
      </c>
      <c r="G1217" s="162">
        <v>5.0149999999999999E-4</v>
      </c>
      <c r="H1217" s="56">
        <f t="shared" si="54"/>
        <v>-1</v>
      </c>
      <c r="I1217" s="162">
        <v>0</v>
      </c>
      <c r="J1217" s="162">
        <v>0</v>
      </c>
      <c r="K1217" s="56" t="str">
        <f t="shared" si="55"/>
        <v/>
      </c>
      <c r="L1217" s="56" t="str">
        <f t="shared" si="56"/>
        <v/>
      </c>
      <c r="N1217" s="5"/>
      <c r="O1217" s="5"/>
      <c r="Q1217" s="5"/>
      <c r="R1217" s="5"/>
    </row>
    <row r="1218" spans="1:18" s="127" customFormat="1" x14ac:dyDescent="0.2">
      <c r="A1218" s="160" t="s">
        <v>2680</v>
      </c>
      <c r="B1218" s="161" t="s">
        <v>1994</v>
      </c>
      <c r="C1218" s="160" t="s">
        <v>1923</v>
      </c>
      <c r="D1218" s="160" t="s">
        <v>163</v>
      </c>
      <c r="E1218" s="160" t="s">
        <v>644</v>
      </c>
      <c r="F1218" s="162">
        <v>0.26962570000000002</v>
      </c>
      <c r="G1218" s="162">
        <v>0.18030235</v>
      </c>
      <c r="H1218" s="56">
        <f t="shared" si="54"/>
        <v>0.49540868435713681</v>
      </c>
      <c r="I1218" s="162">
        <v>0</v>
      </c>
      <c r="J1218" s="162">
        <v>0</v>
      </c>
      <c r="K1218" s="56" t="str">
        <f t="shared" si="55"/>
        <v/>
      </c>
      <c r="L1218" s="56">
        <f t="shared" si="56"/>
        <v>0</v>
      </c>
      <c r="M1218" s="5"/>
      <c r="N1218" s="5"/>
      <c r="O1218" s="5"/>
      <c r="P1218" s="5"/>
      <c r="Q1218" s="5"/>
      <c r="R1218" s="5"/>
    </row>
    <row r="1219" spans="1:18" s="127" customFormat="1" x14ac:dyDescent="0.2">
      <c r="A1219" s="160" t="s">
        <v>3116</v>
      </c>
      <c r="B1219" s="160" t="s">
        <v>2523</v>
      </c>
      <c r="C1219" s="160" t="s">
        <v>3148</v>
      </c>
      <c r="D1219" s="160" t="s">
        <v>163</v>
      </c>
      <c r="E1219" s="160" t="s">
        <v>164</v>
      </c>
      <c r="F1219" s="162">
        <v>2.847732E-2</v>
      </c>
      <c r="G1219" s="162">
        <v>5.7358180000000002E-2</v>
      </c>
      <c r="H1219" s="56">
        <f t="shared" si="54"/>
        <v>-0.50351771970449555</v>
      </c>
      <c r="I1219" s="162">
        <v>0</v>
      </c>
      <c r="J1219" s="162">
        <v>0</v>
      </c>
      <c r="K1219" s="56" t="str">
        <f t="shared" si="55"/>
        <v/>
      </c>
      <c r="L1219" s="56">
        <f t="shared" si="56"/>
        <v>0</v>
      </c>
      <c r="N1219" s="5"/>
      <c r="O1219" s="5"/>
      <c r="Q1219" s="5"/>
      <c r="R1219" s="5"/>
    </row>
    <row r="1220" spans="1:18" s="127" customFormat="1" x14ac:dyDescent="0.2">
      <c r="A1220" s="160" t="s">
        <v>2426</v>
      </c>
      <c r="B1220" s="161" t="s">
        <v>1364</v>
      </c>
      <c r="C1220" s="160" t="s">
        <v>3151</v>
      </c>
      <c r="D1220" s="160" t="s">
        <v>162</v>
      </c>
      <c r="E1220" s="160" t="s">
        <v>644</v>
      </c>
      <c r="F1220" s="162">
        <v>2.18638171</v>
      </c>
      <c r="G1220" s="162">
        <v>1.1643570600000002</v>
      </c>
      <c r="H1220" s="56">
        <f t="shared" si="54"/>
        <v>0.87775879505553034</v>
      </c>
      <c r="I1220" s="162">
        <v>0</v>
      </c>
      <c r="J1220" s="162">
        <v>0</v>
      </c>
      <c r="K1220" s="56" t="str">
        <f t="shared" si="55"/>
        <v/>
      </c>
      <c r="L1220" s="56">
        <f t="shared" si="56"/>
        <v>0</v>
      </c>
      <c r="N1220" s="5"/>
      <c r="O1220" s="5"/>
      <c r="Q1220" s="5"/>
      <c r="R1220" s="5"/>
    </row>
    <row r="1221" spans="1:18" s="127" customFormat="1" x14ac:dyDescent="0.2">
      <c r="A1221" s="160" t="s">
        <v>1065</v>
      </c>
      <c r="B1221" s="161" t="s">
        <v>197</v>
      </c>
      <c r="C1221" s="160" t="s">
        <v>3150</v>
      </c>
      <c r="D1221" s="160" t="s">
        <v>163</v>
      </c>
      <c r="E1221" s="160" t="s">
        <v>164</v>
      </c>
      <c r="F1221" s="162">
        <v>5.5010100000000006E-3</v>
      </c>
      <c r="G1221" s="162">
        <v>0.95618108999999996</v>
      </c>
      <c r="H1221" s="56">
        <f t="shared" si="54"/>
        <v>-0.99424689521939824</v>
      </c>
      <c r="I1221" s="162">
        <v>0</v>
      </c>
      <c r="J1221" s="162">
        <v>0</v>
      </c>
      <c r="K1221" s="56" t="str">
        <f t="shared" si="55"/>
        <v/>
      </c>
      <c r="L1221" s="56">
        <f t="shared" si="56"/>
        <v>0</v>
      </c>
      <c r="M1221" s="5"/>
      <c r="N1221" s="5"/>
      <c r="O1221" s="5"/>
      <c r="P1221" s="5"/>
      <c r="Q1221" s="5"/>
      <c r="R1221" s="5"/>
    </row>
    <row r="1222" spans="1:18" s="127" customFormat="1" x14ac:dyDescent="0.2">
      <c r="A1222" s="160" t="s">
        <v>2480</v>
      </c>
      <c r="B1222" s="161" t="s">
        <v>1085</v>
      </c>
      <c r="C1222" s="160" t="s">
        <v>3149</v>
      </c>
      <c r="D1222" s="160" t="s">
        <v>163</v>
      </c>
      <c r="E1222" s="160" t="s">
        <v>164</v>
      </c>
      <c r="F1222" s="162">
        <v>5.0910529999999996E-2</v>
      </c>
      <c r="G1222" s="162">
        <v>0.31651007000000003</v>
      </c>
      <c r="H1222" s="56">
        <f t="shared" si="54"/>
        <v>-0.83915036257772146</v>
      </c>
      <c r="I1222" s="162">
        <v>0</v>
      </c>
      <c r="J1222" s="162">
        <v>0</v>
      </c>
      <c r="K1222" s="56" t="str">
        <f t="shared" si="55"/>
        <v/>
      </c>
      <c r="L1222" s="56">
        <f t="shared" si="56"/>
        <v>0</v>
      </c>
      <c r="N1222" s="5"/>
      <c r="O1222" s="5"/>
      <c r="Q1222" s="5"/>
      <c r="R1222" s="5"/>
    </row>
    <row r="1223" spans="1:18" s="127" customFormat="1" x14ac:dyDescent="0.2">
      <c r="A1223" s="160" t="s">
        <v>2640</v>
      </c>
      <c r="B1223" s="160" t="s">
        <v>2641</v>
      </c>
      <c r="C1223" s="160" t="s">
        <v>1923</v>
      </c>
      <c r="D1223" s="160" t="s">
        <v>163</v>
      </c>
      <c r="E1223" s="160" t="s">
        <v>164</v>
      </c>
      <c r="F1223" s="162">
        <v>0</v>
      </c>
      <c r="G1223" s="162">
        <v>2.9603000000000003E-3</v>
      </c>
      <c r="H1223" s="56">
        <f t="shared" ref="H1223:H1286" si="57">IF(ISERROR(F1223/G1223-1),"",IF((F1223/G1223-1)&gt;10000%,"",F1223/G1223-1))</f>
        <v>-1</v>
      </c>
      <c r="I1223" s="162">
        <v>0</v>
      </c>
      <c r="J1223" s="162">
        <v>0</v>
      </c>
      <c r="K1223" s="56" t="str">
        <f t="shared" ref="K1223:K1286" si="58">IF(ISERROR(I1223/J1223-1),"",IF((I1223/J1223-1)&gt;10000%,"",I1223/J1223-1))</f>
        <v/>
      </c>
      <c r="L1223" s="56" t="str">
        <f t="shared" ref="L1223:L1251" si="59">IF(ISERROR(I1223/F1223),"",IF(I1223/F1223&gt;10000%,"",I1223/F1223))</f>
        <v/>
      </c>
      <c r="M1223" s="5"/>
      <c r="N1223" s="5"/>
      <c r="O1223" s="5"/>
      <c r="P1223" s="5"/>
      <c r="Q1223" s="5"/>
      <c r="R1223" s="5"/>
    </row>
    <row r="1224" spans="1:18" s="127" customFormat="1" x14ac:dyDescent="0.2">
      <c r="A1224" s="160" t="s">
        <v>2613</v>
      </c>
      <c r="B1224" s="160" t="s">
        <v>2614</v>
      </c>
      <c r="C1224" s="160" t="s">
        <v>2191</v>
      </c>
      <c r="D1224" s="160" t="s">
        <v>163</v>
      </c>
      <c r="E1224" s="160" t="s">
        <v>644</v>
      </c>
      <c r="F1224" s="162">
        <v>1.66917E-3</v>
      </c>
      <c r="G1224" s="162">
        <v>2.12023E-2</v>
      </c>
      <c r="H1224" s="56">
        <f t="shared" si="57"/>
        <v>-0.92127410705442336</v>
      </c>
      <c r="I1224" s="162">
        <v>0</v>
      </c>
      <c r="J1224" s="162">
        <v>0</v>
      </c>
      <c r="K1224" s="56" t="str">
        <f t="shared" si="58"/>
        <v/>
      </c>
      <c r="L1224" s="56">
        <f t="shared" si="59"/>
        <v>0</v>
      </c>
      <c r="N1224" s="5"/>
      <c r="O1224" s="5"/>
      <c r="Q1224" s="5"/>
      <c r="R1224" s="5"/>
    </row>
    <row r="1225" spans="1:18" s="127" customFormat="1" x14ac:dyDescent="0.2">
      <c r="A1225" s="160" t="s">
        <v>2667</v>
      </c>
      <c r="B1225" s="142" t="s">
        <v>2304</v>
      </c>
      <c r="C1225" s="160" t="s">
        <v>1923</v>
      </c>
      <c r="D1225" s="160" t="s">
        <v>163</v>
      </c>
      <c r="E1225" s="160" t="s">
        <v>644</v>
      </c>
      <c r="F1225" s="162">
        <v>0.31145196999999997</v>
      </c>
      <c r="G1225" s="162">
        <v>3.4933589999999994E-2</v>
      </c>
      <c r="H1225" s="56">
        <f t="shared" si="57"/>
        <v>7.9155443228136591</v>
      </c>
      <c r="I1225" s="162">
        <v>0</v>
      </c>
      <c r="J1225" s="162">
        <v>0</v>
      </c>
      <c r="K1225" s="56" t="str">
        <f t="shared" si="58"/>
        <v/>
      </c>
      <c r="L1225" s="56">
        <f t="shared" si="59"/>
        <v>0</v>
      </c>
      <c r="N1225" s="5"/>
      <c r="O1225" s="5"/>
      <c r="Q1225" s="5"/>
      <c r="R1225" s="5"/>
    </row>
    <row r="1226" spans="1:18" s="127" customFormat="1" x14ac:dyDescent="0.2">
      <c r="A1226" s="160" t="s">
        <v>2654</v>
      </c>
      <c r="B1226" s="142" t="s">
        <v>1987</v>
      </c>
      <c r="C1226" s="160" t="s">
        <v>1923</v>
      </c>
      <c r="D1226" s="160" t="s">
        <v>162</v>
      </c>
      <c r="E1226" s="160" t="s">
        <v>644</v>
      </c>
      <c r="F1226" s="162">
        <v>0.21252948000000002</v>
      </c>
      <c r="G1226" s="162">
        <v>0</v>
      </c>
      <c r="H1226" s="56" t="str">
        <f t="shared" si="57"/>
        <v/>
      </c>
      <c r="I1226" s="162">
        <v>0</v>
      </c>
      <c r="J1226" s="162">
        <v>0</v>
      </c>
      <c r="K1226" s="56" t="str">
        <f t="shared" si="58"/>
        <v/>
      </c>
      <c r="L1226" s="56">
        <f t="shared" si="59"/>
        <v>0</v>
      </c>
      <c r="N1226" s="5"/>
      <c r="O1226" s="5"/>
      <c r="Q1226" s="5"/>
      <c r="R1226" s="5"/>
    </row>
    <row r="1227" spans="1:18" s="127" customFormat="1" x14ac:dyDescent="0.2">
      <c r="A1227" s="160" t="s">
        <v>2603</v>
      </c>
      <c r="B1227" s="146" t="s">
        <v>2604</v>
      </c>
      <c r="C1227" s="160" t="s">
        <v>3149</v>
      </c>
      <c r="D1227" s="160" t="s">
        <v>163</v>
      </c>
      <c r="E1227" s="160" t="s">
        <v>164</v>
      </c>
      <c r="F1227" s="162">
        <v>0</v>
      </c>
      <c r="G1227" s="162">
        <v>0</v>
      </c>
      <c r="H1227" s="56" t="str">
        <f t="shared" si="57"/>
        <v/>
      </c>
      <c r="I1227" s="162">
        <v>0</v>
      </c>
      <c r="J1227" s="162">
        <v>0</v>
      </c>
      <c r="K1227" s="56" t="str">
        <f t="shared" si="58"/>
        <v/>
      </c>
      <c r="L1227" s="56" t="str">
        <f t="shared" si="59"/>
        <v/>
      </c>
      <c r="N1227" s="5"/>
      <c r="O1227" s="5"/>
      <c r="Q1227" s="5"/>
      <c r="R1227" s="5"/>
    </row>
    <row r="1228" spans="1:18" s="127" customFormat="1" x14ac:dyDescent="0.2">
      <c r="A1228" s="160" t="s">
        <v>2669</v>
      </c>
      <c r="B1228" s="146" t="s">
        <v>2072</v>
      </c>
      <c r="C1228" s="160" t="s">
        <v>1923</v>
      </c>
      <c r="D1228" s="160" t="s">
        <v>163</v>
      </c>
      <c r="E1228" s="160" t="s">
        <v>644</v>
      </c>
      <c r="F1228" s="162">
        <v>2.23748E-3</v>
      </c>
      <c r="G1228" s="162">
        <v>0.48518991</v>
      </c>
      <c r="H1228" s="56">
        <f t="shared" si="57"/>
        <v>-0.99538844490809797</v>
      </c>
      <c r="I1228" s="162">
        <v>0</v>
      </c>
      <c r="J1228" s="162">
        <v>0</v>
      </c>
      <c r="K1228" s="56" t="str">
        <f t="shared" si="58"/>
        <v/>
      </c>
      <c r="L1228" s="56">
        <f t="shared" si="59"/>
        <v>0</v>
      </c>
      <c r="N1228" s="5"/>
      <c r="O1228" s="5"/>
      <c r="Q1228" s="5"/>
      <c r="R1228" s="5"/>
    </row>
    <row r="1229" spans="1:18" s="127" customFormat="1" x14ac:dyDescent="0.2">
      <c r="A1229" s="160" t="s">
        <v>2652</v>
      </c>
      <c r="B1229" s="142" t="s">
        <v>2073</v>
      </c>
      <c r="C1229" s="160" t="s">
        <v>1923</v>
      </c>
      <c r="D1229" s="160" t="s">
        <v>163</v>
      </c>
      <c r="E1229" s="160" t="s">
        <v>644</v>
      </c>
      <c r="F1229" s="162">
        <v>0</v>
      </c>
      <c r="G1229" s="162">
        <v>0</v>
      </c>
      <c r="H1229" s="56" t="str">
        <f t="shared" si="57"/>
        <v/>
      </c>
      <c r="I1229" s="162">
        <v>0</v>
      </c>
      <c r="J1229" s="162">
        <v>0</v>
      </c>
      <c r="K1229" s="56" t="str">
        <f t="shared" si="58"/>
        <v/>
      </c>
      <c r="L1229" s="56" t="str">
        <f t="shared" si="59"/>
        <v/>
      </c>
      <c r="N1229" s="5"/>
      <c r="O1229" s="5"/>
      <c r="Q1229" s="5"/>
      <c r="R1229" s="5"/>
    </row>
    <row r="1230" spans="1:18" s="127" customFormat="1" x14ac:dyDescent="0.2">
      <c r="A1230" s="160" t="s">
        <v>2531</v>
      </c>
      <c r="B1230" s="146" t="s">
        <v>2532</v>
      </c>
      <c r="C1230" s="160" t="s">
        <v>1923</v>
      </c>
      <c r="D1230" s="160" t="s">
        <v>162</v>
      </c>
      <c r="E1230" s="160" t="s">
        <v>644</v>
      </c>
      <c r="F1230" s="162">
        <v>5.0936099999999998E-2</v>
      </c>
      <c r="G1230" s="162">
        <v>0.15738762000000001</v>
      </c>
      <c r="H1230" s="56">
        <f t="shared" si="57"/>
        <v>-0.67636526939031172</v>
      </c>
      <c r="I1230" s="162">
        <v>0</v>
      </c>
      <c r="J1230" s="162">
        <v>0</v>
      </c>
      <c r="K1230" s="56" t="str">
        <f t="shared" si="58"/>
        <v/>
      </c>
      <c r="L1230" s="56">
        <f t="shared" si="59"/>
        <v>0</v>
      </c>
      <c r="N1230" s="5"/>
      <c r="O1230" s="5"/>
      <c r="Q1230" s="5"/>
      <c r="R1230" s="5"/>
    </row>
    <row r="1231" spans="1:18" s="127" customFormat="1" x14ac:dyDescent="0.2">
      <c r="A1231" s="160" t="s">
        <v>2533</v>
      </c>
      <c r="B1231" s="146" t="s">
        <v>2534</v>
      </c>
      <c r="C1231" s="160" t="s">
        <v>1923</v>
      </c>
      <c r="D1231" s="160" t="s">
        <v>162</v>
      </c>
      <c r="E1231" s="160" t="s">
        <v>644</v>
      </c>
      <c r="F1231" s="162">
        <v>0</v>
      </c>
      <c r="G1231" s="162">
        <v>0</v>
      </c>
      <c r="H1231" s="56" t="str">
        <f t="shared" si="57"/>
        <v/>
      </c>
      <c r="I1231" s="162">
        <v>0</v>
      </c>
      <c r="J1231" s="162">
        <v>0</v>
      </c>
      <c r="K1231" s="56" t="str">
        <f t="shared" si="58"/>
        <v/>
      </c>
      <c r="L1231" s="56" t="str">
        <f t="shared" si="59"/>
        <v/>
      </c>
      <c r="N1231" s="5"/>
      <c r="O1231" s="5"/>
      <c r="Q1231" s="5"/>
      <c r="R1231" s="5"/>
    </row>
    <row r="1232" spans="1:18" s="127" customFormat="1" x14ac:dyDescent="0.2">
      <c r="A1232" s="160" t="s">
        <v>2537</v>
      </c>
      <c r="B1232" s="146" t="s">
        <v>2538</v>
      </c>
      <c r="C1232" s="160" t="s">
        <v>1923</v>
      </c>
      <c r="D1232" s="160" t="s">
        <v>162</v>
      </c>
      <c r="E1232" s="160" t="s">
        <v>644</v>
      </c>
      <c r="F1232" s="162">
        <v>0</v>
      </c>
      <c r="G1232" s="162">
        <v>0</v>
      </c>
      <c r="H1232" s="56" t="str">
        <f t="shared" si="57"/>
        <v/>
      </c>
      <c r="I1232" s="162">
        <v>0</v>
      </c>
      <c r="J1232" s="162">
        <v>0</v>
      </c>
      <c r="K1232" s="56" t="str">
        <f t="shared" si="58"/>
        <v/>
      </c>
      <c r="L1232" s="56" t="str">
        <f t="shared" si="59"/>
        <v/>
      </c>
      <c r="N1232" s="5"/>
      <c r="O1232" s="5"/>
      <c r="Q1232" s="5"/>
      <c r="R1232" s="5"/>
    </row>
    <row r="1233" spans="1:18" s="127" customFormat="1" x14ac:dyDescent="0.2">
      <c r="A1233" s="160" t="s">
        <v>2661</v>
      </c>
      <c r="B1233" s="142" t="s">
        <v>2066</v>
      </c>
      <c r="C1233" s="160" t="s">
        <v>1923</v>
      </c>
      <c r="D1233" s="160" t="s">
        <v>162</v>
      </c>
      <c r="E1233" s="160" t="s">
        <v>164</v>
      </c>
      <c r="F1233" s="162">
        <v>0</v>
      </c>
      <c r="G1233" s="162">
        <v>0</v>
      </c>
      <c r="H1233" s="56" t="str">
        <f t="shared" si="57"/>
        <v/>
      </c>
      <c r="I1233" s="162">
        <v>0</v>
      </c>
      <c r="J1233" s="162">
        <v>0</v>
      </c>
      <c r="K1233" s="56" t="str">
        <f t="shared" si="58"/>
        <v/>
      </c>
      <c r="L1233" s="56" t="str">
        <f t="shared" si="59"/>
        <v/>
      </c>
      <c r="N1233" s="5"/>
      <c r="O1233" s="5"/>
      <c r="Q1233" s="5"/>
      <c r="R1233" s="5"/>
    </row>
    <row r="1234" spans="1:18" s="127" customFormat="1" x14ac:dyDescent="0.2">
      <c r="A1234" s="160" t="s">
        <v>2215</v>
      </c>
      <c r="B1234" s="142" t="s">
        <v>2216</v>
      </c>
      <c r="C1234" s="160" t="s">
        <v>1773</v>
      </c>
      <c r="D1234" s="160" t="s">
        <v>163</v>
      </c>
      <c r="E1234" s="160" t="s">
        <v>644</v>
      </c>
      <c r="F1234" s="162">
        <v>0</v>
      </c>
      <c r="G1234" s="162">
        <v>0</v>
      </c>
      <c r="H1234" s="56" t="str">
        <f t="shared" si="57"/>
        <v/>
      </c>
      <c r="I1234" s="162">
        <v>0</v>
      </c>
      <c r="J1234" s="162">
        <v>0</v>
      </c>
      <c r="K1234" s="56" t="str">
        <f t="shared" si="58"/>
        <v/>
      </c>
      <c r="L1234" s="56" t="str">
        <f t="shared" si="59"/>
        <v/>
      </c>
      <c r="N1234" s="5"/>
      <c r="O1234" s="5"/>
      <c r="Q1234" s="5"/>
      <c r="R1234" s="5"/>
    </row>
    <row r="1235" spans="1:18" s="127" customFormat="1" x14ac:dyDescent="0.2">
      <c r="A1235" s="160" t="s">
        <v>1768</v>
      </c>
      <c r="B1235" s="142" t="s">
        <v>1769</v>
      </c>
      <c r="C1235" s="160" t="s">
        <v>1552</v>
      </c>
      <c r="D1235" s="160" t="s">
        <v>162</v>
      </c>
      <c r="E1235" s="160" t="s">
        <v>164</v>
      </c>
      <c r="F1235" s="162">
        <v>1.07129904</v>
      </c>
      <c r="G1235" s="162">
        <v>1.96405038</v>
      </c>
      <c r="H1235" s="56">
        <f t="shared" si="57"/>
        <v>-0.45454604886459171</v>
      </c>
      <c r="I1235" s="162">
        <v>0</v>
      </c>
      <c r="J1235" s="162">
        <v>0</v>
      </c>
      <c r="K1235" s="56" t="str">
        <f t="shared" si="58"/>
        <v/>
      </c>
      <c r="L1235" s="56">
        <f t="shared" si="59"/>
        <v>0</v>
      </c>
      <c r="N1235" s="5"/>
      <c r="O1235" s="5"/>
      <c r="Q1235" s="5"/>
      <c r="R1235" s="5"/>
    </row>
    <row r="1236" spans="1:18" s="127" customFormat="1" x14ac:dyDescent="0.2">
      <c r="A1236" s="160" t="s">
        <v>2300</v>
      </c>
      <c r="B1236" s="142" t="s">
        <v>2305</v>
      </c>
      <c r="C1236" s="160" t="s">
        <v>1740</v>
      </c>
      <c r="D1236" s="160" t="s">
        <v>163</v>
      </c>
      <c r="E1236" s="160" t="s">
        <v>644</v>
      </c>
      <c r="F1236" s="162">
        <v>1.1205999999999998E-3</v>
      </c>
      <c r="G1236" s="162">
        <v>0</v>
      </c>
      <c r="H1236" s="56" t="str">
        <f t="shared" si="57"/>
        <v/>
      </c>
      <c r="I1236" s="162">
        <v>0</v>
      </c>
      <c r="J1236" s="162">
        <v>0</v>
      </c>
      <c r="K1236" s="56" t="str">
        <f t="shared" si="58"/>
        <v/>
      </c>
      <c r="L1236" s="56">
        <f t="shared" si="59"/>
        <v>0</v>
      </c>
      <c r="N1236" s="5"/>
      <c r="O1236" s="5"/>
      <c r="Q1236" s="5"/>
      <c r="R1236" s="5"/>
    </row>
    <row r="1237" spans="1:18" s="127" customFormat="1" x14ac:dyDescent="0.2">
      <c r="A1237" s="160" t="s">
        <v>2657</v>
      </c>
      <c r="B1237" s="142" t="s">
        <v>1988</v>
      </c>
      <c r="C1237" s="160" t="s">
        <v>1923</v>
      </c>
      <c r="D1237" s="160" t="s">
        <v>162</v>
      </c>
      <c r="E1237" s="160" t="s">
        <v>644</v>
      </c>
      <c r="F1237" s="162">
        <v>1.64715604</v>
      </c>
      <c r="G1237" s="162">
        <v>3.3592116400000003</v>
      </c>
      <c r="H1237" s="56">
        <f t="shared" si="57"/>
        <v>-0.50965993913976793</v>
      </c>
      <c r="I1237" s="162">
        <v>0</v>
      </c>
      <c r="J1237" s="162">
        <v>0</v>
      </c>
      <c r="K1237" s="56" t="str">
        <f t="shared" si="58"/>
        <v/>
      </c>
      <c r="L1237" s="56">
        <f t="shared" si="59"/>
        <v>0</v>
      </c>
      <c r="N1237" s="5"/>
      <c r="O1237" s="5"/>
      <c r="Q1237" s="5"/>
      <c r="R1237" s="5"/>
    </row>
    <row r="1238" spans="1:18" s="127" customFormat="1" x14ac:dyDescent="0.2">
      <c r="A1238" s="160" t="s">
        <v>2673</v>
      </c>
      <c r="B1238" s="142" t="s">
        <v>1985</v>
      </c>
      <c r="C1238" s="160" t="s">
        <v>1923</v>
      </c>
      <c r="D1238" s="160" t="s">
        <v>163</v>
      </c>
      <c r="E1238" s="160" t="s">
        <v>644</v>
      </c>
      <c r="F1238" s="162">
        <v>3.80133E-2</v>
      </c>
      <c r="G1238" s="162">
        <v>0.41853653999999996</v>
      </c>
      <c r="H1238" s="56">
        <f t="shared" si="57"/>
        <v>-0.90917567197358684</v>
      </c>
      <c r="I1238" s="162">
        <v>0</v>
      </c>
      <c r="J1238" s="162">
        <v>0</v>
      </c>
      <c r="K1238" s="56" t="str">
        <f t="shared" si="58"/>
        <v/>
      </c>
      <c r="L1238" s="56">
        <f t="shared" si="59"/>
        <v>0</v>
      </c>
      <c r="N1238" s="5"/>
      <c r="O1238" s="5"/>
      <c r="Q1238" s="5"/>
      <c r="R1238" s="5"/>
    </row>
    <row r="1239" spans="1:18" s="127" customFormat="1" x14ac:dyDescent="0.2">
      <c r="A1239" s="160" t="s">
        <v>2658</v>
      </c>
      <c r="B1239" s="142" t="s">
        <v>2069</v>
      </c>
      <c r="C1239" s="160" t="s">
        <v>1923</v>
      </c>
      <c r="D1239" s="160" t="s">
        <v>162</v>
      </c>
      <c r="E1239" s="160" t="s">
        <v>164</v>
      </c>
      <c r="F1239" s="162">
        <v>0.11311136999999999</v>
      </c>
      <c r="G1239" s="162">
        <v>0</v>
      </c>
      <c r="H1239" s="56" t="str">
        <f t="shared" si="57"/>
        <v/>
      </c>
      <c r="I1239" s="162">
        <v>0</v>
      </c>
      <c r="J1239" s="162">
        <v>0</v>
      </c>
      <c r="K1239" s="56" t="str">
        <f t="shared" si="58"/>
        <v/>
      </c>
      <c r="L1239" s="56">
        <f t="shared" si="59"/>
        <v>0</v>
      </c>
      <c r="N1239" s="5"/>
      <c r="O1239" s="5"/>
      <c r="Q1239" s="5"/>
      <c r="R1239" s="5"/>
    </row>
    <row r="1240" spans="1:18" s="127" customFormat="1" x14ac:dyDescent="0.2">
      <c r="A1240" s="160" t="s">
        <v>2679</v>
      </c>
      <c r="B1240" s="142" t="s">
        <v>1991</v>
      </c>
      <c r="C1240" s="160" t="s">
        <v>1923</v>
      </c>
      <c r="D1240" s="160" t="s">
        <v>163</v>
      </c>
      <c r="E1240" s="160" t="s">
        <v>644</v>
      </c>
      <c r="F1240" s="162">
        <v>3.9196699999999994E-2</v>
      </c>
      <c r="G1240" s="162">
        <v>5.1650000000000003E-3</v>
      </c>
      <c r="H1240" s="56">
        <f t="shared" si="57"/>
        <v>6.5889060987415276</v>
      </c>
      <c r="I1240" s="162">
        <v>0</v>
      </c>
      <c r="J1240" s="162">
        <v>0</v>
      </c>
      <c r="K1240" s="56" t="str">
        <f t="shared" si="58"/>
        <v/>
      </c>
      <c r="L1240" s="56">
        <f t="shared" si="59"/>
        <v>0</v>
      </c>
      <c r="N1240" s="5"/>
      <c r="O1240" s="5"/>
      <c r="Q1240" s="5"/>
      <c r="R1240" s="5"/>
    </row>
    <row r="1241" spans="1:18" s="127" customFormat="1" x14ac:dyDescent="0.2">
      <c r="A1241" s="160" t="s">
        <v>3117</v>
      </c>
      <c r="B1241" s="142" t="s">
        <v>934</v>
      </c>
      <c r="C1241" s="160" t="s">
        <v>2500</v>
      </c>
      <c r="D1241" s="160" t="s">
        <v>163</v>
      </c>
      <c r="E1241" s="160" t="s">
        <v>644</v>
      </c>
      <c r="F1241" s="162">
        <v>6.094500000000001E-4</v>
      </c>
      <c r="G1241" s="162">
        <v>2.4383999999999999E-2</v>
      </c>
      <c r="H1241" s="56">
        <f t="shared" si="57"/>
        <v>-0.97500615157480319</v>
      </c>
      <c r="I1241" s="162">
        <v>0</v>
      </c>
      <c r="J1241" s="162">
        <v>0</v>
      </c>
      <c r="K1241" s="56" t="str">
        <f t="shared" si="58"/>
        <v/>
      </c>
      <c r="L1241" s="56">
        <f t="shared" si="59"/>
        <v>0</v>
      </c>
      <c r="N1241" s="5"/>
      <c r="O1241" s="5"/>
      <c r="Q1241" s="5"/>
      <c r="R1241" s="5"/>
    </row>
    <row r="1242" spans="1:18" s="127" customFormat="1" x14ac:dyDescent="0.2">
      <c r="A1242" s="160" t="s">
        <v>2665</v>
      </c>
      <c r="B1242" s="142" t="s">
        <v>2065</v>
      </c>
      <c r="C1242" s="160" t="s">
        <v>1923</v>
      </c>
      <c r="D1242" s="160" t="s">
        <v>162</v>
      </c>
      <c r="E1242" s="160" t="s">
        <v>164</v>
      </c>
      <c r="F1242" s="162">
        <v>6.2927220000000006E-2</v>
      </c>
      <c r="G1242" s="162">
        <v>0.17759578000000001</v>
      </c>
      <c r="H1242" s="56">
        <f t="shared" si="57"/>
        <v>-0.64567164827903012</v>
      </c>
      <c r="I1242" s="162">
        <v>0</v>
      </c>
      <c r="J1242" s="162">
        <v>0</v>
      </c>
      <c r="K1242" s="56" t="str">
        <f t="shared" si="58"/>
        <v/>
      </c>
      <c r="L1242" s="56">
        <f t="shared" si="59"/>
        <v>0</v>
      </c>
      <c r="N1242" s="5"/>
      <c r="O1242" s="5"/>
      <c r="Q1242" s="5"/>
      <c r="R1242" s="5"/>
    </row>
    <row r="1243" spans="1:18" s="127" customFormat="1" x14ac:dyDescent="0.2">
      <c r="A1243" s="160" t="s">
        <v>2662</v>
      </c>
      <c r="B1243" s="142" t="s">
        <v>1990</v>
      </c>
      <c r="C1243" s="160" t="s">
        <v>1923</v>
      </c>
      <c r="D1243" s="160" t="s">
        <v>162</v>
      </c>
      <c r="E1243" s="160" t="s">
        <v>644</v>
      </c>
      <c r="F1243" s="162">
        <v>0.14937254</v>
      </c>
      <c r="G1243" s="162">
        <v>2.6754500000000001E-2</v>
      </c>
      <c r="H1243" s="56">
        <f t="shared" si="57"/>
        <v>4.5830809770319014</v>
      </c>
      <c r="I1243" s="162">
        <v>0</v>
      </c>
      <c r="J1243" s="162">
        <v>0</v>
      </c>
      <c r="K1243" s="56" t="str">
        <f t="shared" si="58"/>
        <v/>
      </c>
      <c r="L1243" s="56">
        <f t="shared" si="59"/>
        <v>0</v>
      </c>
      <c r="N1243" s="5"/>
      <c r="O1243" s="5"/>
      <c r="Q1243" s="5"/>
      <c r="R1243" s="5"/>
    </row>
    <row r="1244" spans="1:18" s="127" customFormat="1" x14ac:dyDescent="0.2">
      <c r="A1244" s="160" t="s">
        <v>2663</v>
      </c>
      <c r="B1244" s="142" t="s">
        <v>2070</v>
      </c>
      <c r="C1244" s="160" t="s">
        <v>1923</v>
      </c>
      <c r="D1244" s="160" t="s">
        <v>162</v>
      </c>
      <c r="E1244" s="160" t="s">
        <v>164</v>
      </c>
      <c r="F1244" s="162">
        <v>0</v>
      </c>
      <c r="G1244" s="162">
        <v>0</v>
      </c>
      <c r="H1244" s="56" t="str">
        <f t="shared" si="57"/>
        <v/>
      </c>
      <c r="I1244" s="162">
        <v>0</v>
      </c>
      <c r="J1244" s="162">
        <v>0</v>
      </c>
      <c r="K1244" s="56" t="str">
        <f t="shared" si="58"/>
        <v/>
      </c>
      <c r="L1244" s="56" t="str">
        <f t="shared" si="59"/>
        <v/>
      </c>
      <c r="N1244" s="5"/>
      <c r="O1244" s="5"/>
      <c r="Q1244" s="5"/>
      <c r="R1244" s="5"/>
    </row>
    <row r="1245" spans="1:18" s="127" customFormat="1" x14ac:dyDescent="0.2">
      <c r="A1245" s="160" t="s">
        <v>2650</v>
      </c>
      <c r="B1245" s="142" t="s">
        <v>1686</v>
      </c>
      <c r="C1245" s="160" t="s">
        <v>3153</v>
      </c>
      <c r="D1245" s="160" t="s">
        <v>570</v>
      </c>
      <c r="E1245" s="160" t="s">
        <v>164</v>
      </c>
      <c r="F1245" s="162">
        <v>0</v>
      </c>
      <c r="G1245" s="162">
        <v>0</v>
      </c>
      <c r="H1245" s="56" t="str">
        <f t="shared" si="57"/>
        <v/>
      </c>
      <c r="I1245" s="162">
        <v>0</v>
      </c>
      <c r="J1245" s="162">
        <v>0</v>
      </c>
      <c r="K1245" s="56" t="str">
        <f t="shared" si="58"/>
        <v/>
      </c>
      <c r="L1245" s="56" t="str">
        <f t="shared" si="59"/>
        <v/>
      </c>
      <c r="N1245" s="5"/>
      <c r="O1245" s="5"/>
      <c r="Q1245" s="5"/>
      <c r="R1245" s="5"/>
    </row>
    <row r="1246" spans="1:18" s="127" customFormat="1" x14ac:dyDescent="0.2">
      <c r="A1246" s="160" t="s">
        <v>2651</v>
      </c>
      <c r="B1246" s="142" t="s">
        <v>2071</v>
      </c>
      <c r="C1246" s="160" t="s">
        <v>1923</v>
      </c>
      <c r="D1246" s="160" t="s">
        <v>163</v>
      </c>
      <c r="E1246" s="160" t="s">
        <v>644</v>
      </c>
      <c r="F1246" s="162">
        <v>0.17497644000000001</v>
      </c>
      <c r="G1246" s="162">
        <v>0</v>
      </c>
      <c r="H1246" s="56" t="str">
        <f t="shared" si="57"/>
        <v/>
      </c>
      <c r="I1246" s="162">
        <v>0</v>
      </c>
      <c r="J1246" s="162">
        <v>0</v>
      </c>
      <c r="K1246" s="56" t="str">
        <f t="shared" si="58"/>
        <v/>
      </c>
      <c r="L1246" s="56">
        <f t="shared" si="59"/>
        <v>0</v>
      </c>
      <c r="N1246" s="5"/>
      <c r="O1246" s="5"/>
      <c r="Q1246" s="5"/>
      <c r="R1246" s="5"/>
    </row>
    <row r="1247" spans="1:18" s="127" customFormat="1" x14ac:dyDescent="0.2">
      <c r="A1247" s="160" t="s">
        <v>2659</v>
      </c>
      <c r="B1247" s="142" t="s">
        <v>2067</v>
      </c>
      <c r="C1247" s="160" t="s">
        <v>1923</v>
      </c>
      <c r="D1247" s="160" t="s">
        <v>162</v>
      </c>
      <c r="E1247" s="160" t="s">
        <v>644</v>
      </c>
      <c r="F1247" s="162">
        <v>0</v>
      </c>
      <c r="G1247" s="162">
        <v>0</v>
      </c>
      <c r="H1247" s="56" t="str">
        <f t="shared" si="57"/>
        <v/>
      </c>
      <c r="I1247" s="162">
        <v>0</v>
      </c>
      <c r="J1247" s="162">
        <v>0</v>
      </c>
      <c r="K1247" s="56" t="str">
        <f t="shared" si="58"/>
        <v/>
      </c>
      <c r="L1247" s="56" t="str">
        <f t="shared" si="59"/>
        <v/>
      </c>
      <c r="N1247" s="5"/>
      <c r="O1247" s="5"/>
      <c r="Q1247" s="5"/>
      <c r="R1247" s="5"/>
    </row>
    <row r="1248" spans="1:18" s="127" customFormat="1" x14ac:dyDescent="0.2">
      <c r="A1248" s="160" t="s">
        <v>2655</v>
      </c>
      <c r="B1248" s="142" t="s">
        <v>2068</v>
      </c>
      <c r="C1248" s="160" t="s">
        <v>1923</v>
      </c>
      <c r="D1248" s="160" t="s">
        <v>162</v>
      </c>
      <c r="E1248" s="160" t="s">
        <v>164</v>
      </c>
      <c r="F1248" s="162">
        <v>0</v>
      </c>
      <c r="G1248" s="162">
        <v>0</v>
      </c>
      <c r="H1248" s="56" t="str">
        <f t="shared" si="57"/>
        <v/>
      </c>
      <c r="I1248" s="162">
        <v>0</v>
      </c>
      <c r="J1248" s="162">
        <v>0</v>
      </c>
      <c r="K1248" s="56" t="str">
        <f t="shared" si="58"/>
        <v/>
      </c>
      <c r="L1248" s="56" t="str">
        <f t="shared" si="59"/>
        <v/>
      </c>
      <c r="N1248" s="5"/>
      <c r="O1248" s="5"/>
      <c r="Q1248" s="5"/>
      <c r="R1248" s="5"/>
    </row>
    <row r="1249" spans="1:18" s="127" customFormat="1" x14ac:dyDescent="0.2">
      <c r="A1249" s="160" t="s">
        <v>2503</v>
      </c>
      <c r="B1249" s="142" t="s">
        <v>2506</v>
      </c>
      <c r="C1249" s="160" t="s">
        <v>595</v>
      </c>
      <c r="D1249" s="160" t="s">
        <v>162</v>
      </c>
      <c r="E1249" s="160" t="s">
        <v>644</v>
      </c>
      <c r="F1249" s="162">
        <v>0</v>
      </c>
      <c r="G1249" s="162">
        <v>2.2516930000000001E-2</v>
      </c>
      <c r="H1249" s="56">
        <f t="shared" si="57"/>
        <v>-1</v>
      </c>
      <c r="I1249" s="162">
        <v>0</v>
      </c>
      <c r="J1249" s="162">
        <v>0</v>
      </c>
      <c r="K1249" s="56" t="str">
        <f t="shared" si="58"/>
        <v/>
      </c>
      <c r="L1249" s="56" t="str">
        <f t="shared" si="59"/>
        <v/>
      </c>
      <c r="N1249" s="5"/>
      <c r="O1249" s="5"/>
      <c r="Q1249" s="5"/>
      <c r="R1249" s="5"/>
    </row>
    <row r="1250" spans="1:18" s="127" customFormat="1" x14ac:dyDescent="0.2">
      <c r="A1250" s="160" t="s">
        <v>2497</v>
      </c>
      <c r="B1250" s="142" t="s">
        <v>1528</v>
      </c>
      <c r="C1250" s="160" t="s">
        <v>3149</v>
      </c>
      <c r="D1250" s="160" t="s">
        <v>162</v>
      </c>
      <c r="E1250" s="160" t="s">
        <v>644</v>
      </c>
      <c r="F1250" s="162">
        <v>0</v>
      </c>
      <c r="G1250" s="162">
        <v>0</v>
      </c>
      <c r="H1250" s="56" t="str">
        <f t="shared" si="57"/>
        <v/>
      </c>
      <c r="I1250" s="162">
        <v>0</v>
      </c>
      <c r="J1250" s="162">
        <v>0</v>
      </c>
      <c r="K1250" s="56" t="str">
        <f t="shared" si="58"/>
        <v/>
      </c>
      <c r="L1250" s="56" t="str">
        <f t="shared" si="59"/>
        <v/>
      </c>
      <c r="N1250" s="5"/>
      <c r="O1250" s="5"/>
      <c r="Q1250" s="5"/>
      <c r="R1250" s="5"/>
    </row>
    <row r="1251" spans="1:18" s="127" customFormat="1" x14ac:dyDescent="0.2">
      <c r="A1251" s="160" t="s">
        <v>2776</v>
      </c>
      <c r="B1251" s="142" t="s">
        <v>2217</v>
      </c>
      <c r="C1251" s="160" t="s">
        <v>1923</v>
      </c>
      <c r="D1251" s="160" t="s">
        <v>162</v>
      </c>
      <c r="E1251" s="160" t="s">
        <v>644</v>
      </c>
      <c r="F1251" s="162">
        <v>0.77090707999999997</v>
      </c>
      <c r="G1251" s="162">
        <v>0.76611633999999995</v>
      </c>
      <c r="H1251" s="56">
        <f t="shared" si="57"/>
        <v>6.2532800174970316E-3</v>
      </c>
      <c r="I1251" s="162">
        <v>0</v>
      </c>
      <c r="J1251" s="162">
        <v>0</v>
      </c>
      <c r="K1251" s="56" t="str">
        <f t="shared" si="58"/>
        <v/>
      </c>
      <c r="L1251" s="174">
        <f t="shared" si="59"/>
        <v>0</v>
      </c>
      <c r="N1251" s="5"/>
      <c r="O1251" s="5"/>
      <c r="Q1251" s="5"/>
      <c r="R1251" s="5"/>
    </row>
    <row r="1252" spans="1:18" x14ac:dyDescent="0.2">
      <c r="A1252" s="43" t="s">
        <v>13</v>
      </c>
      <c r="B1252" s="44">
        <f>COUNTA(B7:B1251)</f>
        <v>1245</v>
      </c>
      <c r="C1252" s="44"/>
      <c r="D1252" s="44"/>
      <c r="E1252" s="44"/>
      <c r="F1252" s="108">
        <f>SUM(F7:F1251)</f>
        <v>10839.75918260001</v>
      </c>
      <c r="G1252" s="108">
        <f>SUM(G7:G1251)</f>
        <v>14733.657813159976</v>
      </c>
      <c r="H1252" s="54">
        <f>IF(ISERROR(F1252/G1252-1),"",((F1252/G1252-1)))</f>
        <v>-0.26428594174909981</v>
      </c>
      <c r="I1252" s="108">
        <f>SUM(I7:I1251)</f>
        <v>39024.665443081147</v>
      </c>
      <c r="J1252" s="108">
        <f>SUM(J7:J1251)</f>
        <v>45620.773793144486</v>
      </c>
      <c r="K1252" s="54">
        <f>IF(ISERROR(I1252/J1252-1),"",((I1252/J1252-1)))</f>
        <v>-0.14458563065965679</v>
      </c>
      <c r="L1252" s="8"/>
    </row>
    <row r="1253" spans="1:18" x14ac:dyDescent="0.2">
      <c r="A1253" s="49"/>
      <c r="B1253" s="49"/>
      <c r="C1253" s="49"/>
      <c r="D1253" s="49"/>
      <c r="E1253" s="49"/>
      <c r="F1253" s="49"/>
      <c r="G1253" s="49"/>
      <c r="H1253" s="50"/>
    </row>
    <row r="1254" spans="1:18" x14ac:dyDescent="0.2">
      <c r="A1254" s="49"/>
      <c r="B1254" s="49"/>
      <c r="C1254" s="49"/>
      <c r="D1254" s="49"/>
      <c r="E1254" s="49"/>
      <c r="F1254" s="98"/>
      <c r="G1254" s="98"/>
      <c r="H1254" s="98"/>
    </row>
    <row r="1255" spans="1:18" ht="22.5" x14ac:dyDescent="0.2">
      <c r="A1255" s="39" t="s">
        <v>1162</v>
      </c>
      <c r="B1255" s="39" t="s">
        <v>65</v>
      </c>
      <c r="C1255" s="39" t="s">
        <v>1210</v>
      </c>
      <c r="D1255" s="39" t="s">
        <v>161</v>
      </c>
      <c r="E1255" s="82" t="s">
        <v>81</v>
      </c>
      <c r="F1255" s="39" t="s">
        <v>467</v>
      </c>
      <c r="G1255" s="39"/>
      <c r="H1255" s="39"/>
      <c r="I1255" s="215" t="s">
        <v>1126</v>
      </c>
      <c r="J1255" s="216"/>
      <c r="K1255" s="217"/>
      <c r="L1255" s="143"/>
    </row>
    <row r="1256" spans="1:18" x14ac:dyDescent="0.2">
      <c r="A1256" s="85"/>
      <c r="B1256" s="85"/>
      <c r="C1256" s="85"/>
      <c r="D1256" s="85"/>
      <c r="E1256" s="40"/>
      <c r="F1256" s="183" t="s">
        <v>3283</v>
      </c>
      <c r="G1256" s="86" t="s">
        <v>3229</v>
      </c>
      <c r="H1256" s="41" t="s">
        <v>62</v>
      </c>
      <c r="I1256" s="183" t="s">
        <v>3283</v>
      </c>
      <c r="J1256" s="86" t="s">
        <v>3229</v>
      </c>
      <c r="K1256" s="41" t="s">
        <v>62</v>
      </c>
      <c r="L1256" s="144" t="s">
        <v>64</v>
      </c>
    </row>
    <row r="1257" spans="1:18" x14ac:dyDescent="0.2">
      <c r="A1257" s="160" t="s">
        <v>1269</v>
      </c>
      <c r="B1257" s="84" t="s">
        <v>972</v>
      </c>
      <c r="C1257" s="160" t="s">
        <v>3151</v>
      </c>
      <c r="D1257" s="160" t="s">
        <v>1913</v>
      </c>
      <c r="E1257" s="160" t="s">
        <v>164</v>
      </c>
      <c r="F1257" s="162">
        <v>20.34698002</v>
      </c>
      <c r="G1257" s="162">
        <v>24.292642989999997</v>
      </c>
      <c r="H1257" s="56">
        <f t="shared" ref="H1257:H1275" si="60">IF(ISERROR(F1257/G1257-1),"",IF((F1257/G1257-1)&gt;10000%,"",F1257/G1257-1))</f>
        <v>-0.16242213626669688</v>
      </c>
      <c r="I1257" s="162">
        <v>676.72614929999997</v>
      </c>
      <c r="J1257" s="162">
        <v>538.50582968000003</v>
      </c>
      <c r="K1257" s="56">
        <f t="shared" ref="K1257:K1275" si="61">IF(ISERROR(I1257/J1257-1),"",IF((I1257/J1257-1)&gt;10000%,"",I1257/J1257-1))</f>
        <v>0.25667376656281604</v>
      </c>
      <c r="L1257" s="145">
        <f t="shared" ref="L1257:L1275" si="62">IF(ISERROR(I1257/F1257),"",IF(I1257/F1257&gt;10000%,"",I1257/F1257))</f>
        <v>33.259291975261888</v>
      </c>
    </row>
    <row r="1258" spans="1:18" x14ac:dyDescent="0.2">
      <c r="A1258" s="160" t="s">
        <v>1166</v>
      </c>
      <c r="B1258" s="84" t="s">
        <v>1167</v>
      </c>
      <c r="C1258" s="160" t="s">
        <v>3151</v>
      </c>
      <c r="D1258" s="160" t="s">
        <v>1913</v>
      </c>
      <c r="E1258" s="160" t="s">
        <v>164</v>
      </c>
      <c r="F1258" s="162">
        <v>0.84449627000000005</v>
      </c>
      <c r="G1258" s="162">
        <v>0.35974602</v>
      </c>
      <c r="H1258" s="56">
        <f t="shared" si="60"/>
        <v>1.3474791187404938</v>
      </c>
      <c r="I1258" s="162">
        <v>110.02077565</v>
      </c>
      <c r="J1258" s="162">
        <v>131.72376199999999</v>
      </c>
      <c r="K1258" s="56">
        <f t="shared" si="61"/>
        <v>-0.16476136135559194</v>
      </c>
      <c r="L1258" s="145" t="str">
        <f t="shared" si="62"/>
        <v/>
      </c>
    </row>
    <row r="1259" spans="1:18" x14ac:dyDescent="0.2">
      <c r="A1259" s="160" t="s">
        <v>1434</v>
      </c>
      <c r="B1259" s="84" t="s">
        <v>1435</v>
      </c>
      <c r="C1259" s="160" t="s">
        <v>3151</v>
      </c>
      <c r="D1259" s="160" t="s">
        <v>1913</v>
      </c>
      <c r="E1259" s="160" t="s">
        <v>164</v>
      </c>
      <c r="F1259" s="162">
        <v>9.69274317</v>
      </c>
      <c r="G1259" s="162">
        <v>9.2152927699999996</v>
      </c>
      <c r="H1259" s="56">
        <f t="shared" si="60"/>
        <v>5.1810659944990567E-2</v>
      </c>
      <c r="I1259" s="162">
        <v>63.955483859999994</v>
      </c>
      <c r="J1259" s="162">
        <v>17.937818289999999</v>
      </c>
      <c r="K1259" s="56">
        <f t="shared" si="61"/>
        <v>2.5653992490075557</v>
      </c>
      <c r="L1259" s="145">
        <f t="shared" si="62"/>
        <v>6.5982852055699306</v>
      </c>
    </row>
    <row r="1260" spans="1:18" x14ac:dyDescent="0.2">
      <c r="A1260" s="160" t="s">
        <v>2498</v>
      </c>
      <c r="B1260" s="84" t="s">
        <v>1551</v>
      </c>
      <c r="C1260" s="160" t="s">
        <v>3151</v>
      </c>
      <c r="D1260" s="160" t="s">
        <v>1913</v>
      </c>
      <c r="E1260" s="160" t="s">
        <v>644</v>
      </c>
      <c r="F1260" s="162">
        <v>0.12641257</v>
      </c>
      <c r="G1260" s="162">
        <v>0.41209323999999997</v>
      </c>
      <c r="H1260" s="56">
        <f t="shared" si="60"/>
        <v>-0.69324279621767149</v>
      </c>
      <c r="I1260" s="162">
        <v>14.500674480000001</v>
      </c>
      <c r="J1260" s="162">
        <v>1.34678304</v>
      </c>
      <c r="K1260" s="56">
        <f t="shared" si="61"/>
        <v>9.766897153679631</v>
      </c>
      <c r="L1260" s="145" t="str">
        <f t="shared" si="62"/>
        <v/>
      </c>
    </row>
    <row r="1261" spans="1:18" x14ac:dyDescent="0.2">
      <c r="A1261" s="160" t="s">
        <v>2634</v>
      </c>
      <c r="B1261" s="84" t="s">
        <v>2635</v>
      </c>
      <c r="C1261" s="160" t="s">
        <v>1146</v>
      </c>
      <c r="D1261" s="160" t="s">
        <v>1913</v>
      </c>
      <c r="E1261" s="160" t="s">
        <v>164</v>
      </c>
      <c r="F1261" s="162">
        <v>0.26623679</v>
      </c>
      <c r="G1261" s="162">
        <v>0.17587335000000001</v>
      </c>
      <c r="H1261" s="56">
        <f t="shared" si="60"/>
        <v>0.51379836683613522</v>
      </c>
      <c r="I1261" s="162">
        <v>2.0451640000000002</v>
      </c>
      <c r="J1261" s="162">
        <v>5.6615114900000005</v>
      </c>
      <c r="K1261" s="56">
        <f t="shared" si="61"/>
        <v>-0.63876007253320966</v>
      </c>
      <c r="L1261" s="145">
        <f t="shared" si="62"/>
        <v>7.6817482662707892</v>
      </c>
    </row>
    <row r="1262" spans="1:18" x14ac:dyDescent="0.2">
      <c r="A1262" s="160" t="s">
        <v>3154</v>
      </c>
      <c r="B1262" s="84" t="s">
        <v>3155</v>
      </c>
      <c r="C1262" s="160" t="s">
        <v>3156</v>
      </c>
      <c r="D1262" s="160"/>
      <c r="E1262" s="160" t="s">
        <v>644</v>
      </c>
      <c r="F1262" s="162">
        <v>0.26669186</v>
      </c>
      <c r="G1262" s="162">
        <v>1.5715228000000001</v>
      </c>
      <c r="H1262" s="56">
        <f t="shared" si="60"/>
        <v>-0.83029717418035554</v>
      </c>
      <c r="I1262" s="162">
        <v>0.32416328000000005</v>
      </c>
      <c r="J1262" s="162">
        <v>0.67693207999999983</v>
      </c>
      <c r="K1262" s="56">
        <f t="shared" si="61"/>
        <v>-0.52112879625973685</v>
      </c>
      <c r="L1262" s="145">
        <f t="shared" si="62"/>
        <v>1.2154974658769115</v>
      </c>
    </row>
    <row r="1263" spans="1:18" x14ac:dyDescent="0.2">
      <c r="A1263" s="160" t="s">
        <v>1678</v>
      </c>
      <c r="B1263" s="84" t="s">
        <v>1676</v>
      </c>
      <c r="C1263" s="160" t="s">
        <v>3153</v>
      </c>
      <c r="D1263" s="160" t="s">
        <v>1913</v>
      </c>
      <c r="E1263" s="160" t="s">
        <v>164</v>
      </c>
      <c r="F1263" s="162">
        <v>0.20181051</v>
      </c>
      <c r="G1263" s="162">
        <v>0</v>
      </c>
      <c r="H1263" s="56" t="str">
        <f t="shared" si="60"/>
        <v/>
      </c>
      <c r="I1263" s="162">
        <v>0.29056312000000001</v>
      </c>
      <c r="J1263" s="162">
        <v>4.2299999999999998E-4</v>
      </c>
      <c r="K1263" s="56" t="str">
        <f t="shared" si="61"/>
        <v/>
      </c>
      <c r="L1263" s="145">
        <f t="shared" si="62"/>
        <v>1.4397819023399723</v>
      </c>
    </row>
    <row r="1264" spans="1:18" x14ac:dyDescent="0.2">
      <c r="A1264" s="160" t="s">
        <v>3157</v>
      </c>
      <c r="B1264" s="84" t="s">
        <v>3158</v>
      </c>
      <c r="C1264" s="160" t="s">
        <v>3156</v>
      </c>
      <c r="D1264" s="160"/>
      <c r="E1264" s="160" t="s">
        <v>164</v>
      </c>
      <c r="F1264" s="162">
        <v>9.7418399999999988E-2</v>
      </c>
      <c r="G1264" s="162">
        <v>0</v>
      </c>
      <c r="H1264" s="56" t="str">
        <f t="shared" si="60"/>
        <v/>
      </c>
      <c r="I1264" s="162">
        <v>0.19483679999999998</v>
      </c>
      <c r="J1264" s="162">
        <v>0</v>
      </c>
      <c r="K1264" s="56" t="str">
        <f t="shared" si="61"/>
        <v/>
      </c>
      <c r="L1264" s="145">
        <f t="shared" si="62"/>
        <v>2</v>
      </c>
    </row>
    <row r="1265" spans="1:15" x14ac:dyDescent="0.2">
      <c r="A1265" s="160" t="s">
        <v>1763</v>
      </c>
      <c r="B1265" s="84" t="s">
        <v>1764</v>
      </c>
      <c r="C1265" s="160" t="s">
        <v>1146</v>
      </c>
      <c r="D1265" s="160" t="s">
        <v>1913</v>
      </c>
      <c r="E1265" s="160" t="s">
        <v>644</v>
      </c>
      <c r="F1265" s="162">
        <v>1.6005246200000001</v>
      </c>
      <c r="G1265" s="162">
        <v>1.7837468999999999</v>
      </c>
      <c r="H1265" s="56">
        <f t="shared" si="60"/>
        <v>-0.10271764452681031</v>
      </c>
      <c r="I1265" s="162">
        <v>0.10599286999999999</v>
      </c>
      <c r="J1265" s="162">
        <v>0.15014316</v>
      </c>
      <c r="K1265" s="56">
        <f t="shared" si="61"/>
        <v>-0.29405462093644497</v>
      </c>
      <c r="L1265" s="145">
        <f t="shared" si="62"/>
        <v>6.6223829784011687E-2</v>
      </c>
    </row>
    <row r="1266" spans="1:15" x14ac:dyDescent="0.2">
      <c r="A1266" s="160" t="s">
        <v>1064</v>
      </c>
      <c r="B1266" s="84" t="s">
        <v>1090</v>
      </c>
      <c r="C1266" s="160" t="s">
        <v>3153</v>
      </c>
      <c r="D1266" s="160" t="s">
        <v>1913</v>
      </c>
      <c r="E1266" s="160" t="s">
        <v>644</v>
      </c>
      <c r="F1266" s="162">
        <v>0.93101606999999997</v>
      </c>
      <c r="G1266" s="162">
        <v>1.0728508799999998</v>
      </c>
      <c r="H1266" s="56">
        <f t="shared" si="60"/>
        <v>-0.13220365723146899</v>
      </c>
      <c r="I1266" s="162">
        <v>6.6461999999999993E-2</v>
      </c>
      <c r="J1266" s="162">
        <v>4.9414819999999998E-2</v>
      </c>
      <c r="K1266" s="56">
        <f t="shared" si="61"/>
        <v>0.3449811210483007</v>
      </c>
      <c r="L1266" s="145">
        <f t="shared" si="62"/>
        <v>7.1386522898578969E-2</v>
      </c>
    </row>
    <row r="1267" spans="1:15" x14ac:dyDescent="0.2">
      <c r="A1267" s="160" t="s">
        <v>2544</v>
      </c>
      <c r="B1267" s="84" t="s">
        <v>2545</v>
      </c>
      <c r="C1267" s="160" t="s">
        <v>2541</v>
      </c>
      <c r="D1267" s="160" t="s">
        <v>1913</v>
      </c>
      <c r="E1267" s="160" t="s">
        <v>644</v>
      </c>
      <c r="F1267" s="162">
        <v>0.42860167999999998</v>
      </c>
      <c r="G1267" s="162">
        <v>7.0970969999999994E-2</v>
      </c>
      <c r="H1267" s="56">
        <f t="shared" si="60"/>
        <v>5.0391126118186076</v>
      </c>
      <c r="I1267" s="162">
        <v>6.4358410000000005E-2</v>
      </c>
      <c r="J1267" s="162">
        <v>6.5364884440000007E-2</v>
      </c>
      <c r="K1267" s="56">
        <f t="shared" si="61"/>
        <v>-1.5397785043494872E-2</v>
      </c>
      <c r="L1267" s="145">
        <f t="shared" si="62"/>
        <v>0.15015902410835164</v>
      </c>
    </row>
    <row r="1268" spans="1:15" x14ac:dyDescent="0.2">
      <c r="A1268" s="160" t="s">
        <v>3159</v>
      </c>
      <c r="B1268" s="161" t="s">
        <v>3160</v>
      </c>
      <c r="C1268" s="160" t="s">
        <v>3156</v>
      </c>
      <c r="D1268" s="160"/>
      <c r="E1268" s="160" t="s">
        <v>644</v>
      </c>
      <c r="F1268" s="162">
        <v>0.12017671000000001</v>
      </c>
      <c r="G1268" s="162">
        <v>0.11490363000000001</v>
      </c>
      <c r="H1268" s="56">
        <f t="shared" si="60"/>
        <v>4.5891326496821705E-2</v>
      </c>
      <c r="I1268" s="162">
        <v>5.6132639999999998E-2</v>
      </c>
      <c r="J1268" s="162">
        <v>4.8254600000000002E-3</v>
      </c>
      <c r="K1268" s="56">
        <f t="shared" si="61"/>
        <v>10.632598757424162</v>
      </c>
      <c r="L1268" s="145">
        <f t="shared" si="62"/>
        <v>0.46708417962182519</v>
      </c>
    </row>
    <row r="1269" spans="1:15" x14ac:dyDescent="0.2">
      <c r="A1269" s="160" t="s">
        <v>1885</v>
      </c>
      <c r="B1269" s="161" t="s">
        <v>1886</v>
      </c>
      <c r="C1269" s="160" t="s">
        <v>1146</v>
      </c>
      <c r="D1269" s="160" t="s">
        <v>1913</v>
      </c>
      <c r="E1269" s="160" t="s">
        <v>164</v>
      </c>
      <c r="F1269" s="162">
        <v>0.52655595999999993</v>
      </c>
      <c r="G1269" s="162">
        <v>1.0579857399999999</v>
      </c>
      <c r="H1269" s="56">
        <f t="shared" si="60"/>
        <v>-0.50230334862547399</v>
      </c>
      <c r="I1269" s="162">
        <v>6.4009599999999998E-3</v>
      </c>
      <c r="J1269" s="162">
        <v>0.96377293000000008</v>
      </c>
      <c r="K1269" s="56">
        <f t="shared" si="61"/>
        <v>-0.993358435580879</v>
      </c>
      <c r="L1269" s="145">
        <f t="shared" si="62"/>
        <v>1.2156276799145908E-2</v>
      </c>
    </row>
    <row r="1270" spans="1:15" x14ac:dyDescent="0.2">
      <c r="A1270" s="160" t="s">
        <v>3232</v>
      </c>
      <c r="B1270" s="161" t="s">
        <v>3233</v>
      </c>
      <c r="C1270" s="160" t="s">
        <v>1146</v>
      </c>
      <c r="D1270" s="160"/>
      <c r="E1270" s="160" t="s">
        <v>164</v>
      </c>
      <c r="F1270" s="162">
        <v>0.16108120000000001</v>
      </c>
      <c r="G1270" s="162">
        <v>0.12318939999999999</v>
      </c>
      <c r="H1270" s="56">
        <f t="shared" si="60"/>
        <v>0.30758977639309881</v>
      </c>
      <c r="I1270" s="162">
        <v>4.9974799999999995E-3</v>
      </c>
      <c r="J1270" s="162">
        <v>5</v>
      </c>
      <c r="K1270" s="56">
        <f t="shared" si="61"/>
        <v>-0.99900050399999996</v>
      </c>
      <c r="L1270" s="145">
        <f t="shared" si="62"/>
        <v>3.102460125700578E-2</v>
      </c>
    </row>
    <row r="1271" spans="1:15" x14ac:dyDescent="0.2">
      <c r="A1271" s="160" t="s">
        <v>2546</v>
      </c>
      <c r="B1271" s="161" t="s">
        <v>2547</v>
      </c>
      <c r="C1271" s="160" t="s">
        <v>2541</v>
      </c>
      <c r="D1271" s="160" t="s">
        <v>1913</v>
      </c>
      <c r="E1271" s="160" t="s">
        <v>644</v>
      </c>
      <c r="F1271" s="162">
        <v>0.85564467</v>
      </c>
      <c r="G1271" s="162">
        <v>0.98887340000000001</v>
      </c>
      <c r="H1271" s="56">
        <f t="shared" si="60"/>
        <v>-0.13472779225328546</v>
      </c>
      <c r="I1271" s="162">
        <v>2.2634699999999996E-3</v>
      </c>
      <c r="J1271" s="162">
        <v>0</v>
      </c>
      <c r="K1271" s="56" t="str">
        <f t="shared" si="61"/>
        <v/>
      </c>
      <c r="L1271" s="145">
        <f t="shared" si="62"/>
        <v>2.645338747917403E-3</v>
      </c>
    </row>
    <row r="1272" spans="1:15" x14ac:dyDescent="0.2">
      <c r="A1272" s="160" t="s">
        <v>3230</v>
      </c>
      <c r="B1272" s="161" t="s">
        <v>3231</v>
      </c>
      <c r="C1272" s="160" t="s">
        <v>1146</v>
      </c>
      <c r="D1272" s="160"/>
      <c r="E1272" s="160" t="s">
        <v>164</v>
      </c>
      <c r="F1272" s="162">
        <v>8.7901449999999992E-2</v>
      </c>
      <c r="G1272" s="162">
        <v>2.3822880000000001E-2</v>
      </c>
      <c r="H1272" s="56">
        <f t="shared" si="60"/>
        <v>2.6897910747986806</v>
      </c>
      <c r="I1272" s="162">
        <v>0</v>
      </c>
      <c r="J1272" s="162">
        <v>5</v>
      </c>
      <c r="K1272" s="56">
        <f t="shared" si="61"/>
        <v>-1</v>
      </c>
      <c r="L1272" s="145">
        <f t="shared" si="62"/>
        <v>0</v>
      </c>
    </row>
    <row r="1273" spans="1:15" x14ac:dyDescent="0.2">
      <c r="A1273" s="160" t="s">
        <v>2539</v>
      </c>
      <c r="B1273" s="161" t="s">
        <v>2540</v>
      </c>
      <c r="C1273" s="160" t="s">
        <v>2541</v>
      </c>
      <c r="D1273" s="160" t="s">
        <v>1913</v>
      </c>
      <c r="E1273" s="160" t="s">
        <v>644</v>
      </c>
      <c r="F1273" s="162">
        <v>3.3553107200000003</v>
      </c>
      <c r="G1273" s="162">
        <v>6.3305302300000008</v>
      </c>
      <c r="H1273" s="56">
        <f t="shared" si="60"/>
        <v>-0.4699795122848659</v>
      </c>
      <c r="I1273" s="162">
        <v>0</v>
      </c>
      <c r="J1273" s="162">
        <v>1.9045652050187001</v>
      </c>
      <c r="K1273" s="56">
        <f t="shared" si="61"/>
        <v>-1</v>
      </c>
      <c r="L1273" s="145">
        <f t="shared" si="62"/>
        <v>0</v>
      </c>
    </row>
    <row r="1274" spans="1:15" s="127" customFormat="1" x14ac:dyDescent="0.2">
      <c r="A1274" s="160" t="s">
        <v>2542</v>
      </c>
      <c r="B1274" s="135" t="s">
        <v>2543</v>
      </c>
      <c r="C1274" s="160" t="s">
        <v>2541</v>
      </c>
      <c r="D1274" s="160" t="s">
        <v>1913</v>
      </c>
      <c r="E1274" s="160" t="s">
        <v>644</v>
      </c>
      <c r="F1274" s="162">
        <v>2.5260000000000001E-4</v>
      </c>
      <c r="G1274" s="162">
        <v>0</v>
      </c>
      <c r="H1274" s="56" t="str">
        <f t="shared" si="60"/>
        <v/>
      </c>
      <c r="I1274" s="162">
        <v>0</v>
      </c>
      <c r="J1274" s="162">
        <v>0</v>
      </c>
      <c r="K1274" s="56" t="str">
        <f t="shared" si="61"/>
        <v/>
      </c>
      <c r="L1274" s="145">
        <f t="shared" si="62"/>
        <v>0</v>
      </c>
      <c r="N1274" s="5"/>
      <c r="O1274" s="5"/>
    </row>
    <row r="1275" spans="1:15" x14ac:dyDescent="0.2">
      <c r="A1275" s="160" t="s">
        <v>1677</v>
      </c>
      <c r="B1275" s="135" t="s">
        <v>1675</v>
      </c>
      <c r="C1275" s="160" t="s">
        <v>3153</v>
      </c>
      <c r="D1275" s="160" t="s">
        <v>1913</v>
      </c>
      <c r="E1275" s="160" t="s">
        <v>164</v>
      </c>
      <c r="F1275" s="162">
        <v>0</v>
      </c>
      <c r="G1275" s="162">
        <v>0</v>
      </c>
      <c r="H1275" s="56" t="str">
        <f t="shared" si="60"/>
        <v/>
      </c>
      <c r="I1275" s="162">
        <v>0</v>
      </c>
      <c r="J1275" s="162">
        <v>0</v>
      </c>
      <c r="K1275" s="56" t="str">
        <f t="shared" si="61"/>
        <v/>
      </c>
      <c r="L1275" s="174" t="str">
        <f t="shared" si="62"/>
        <v/>
      </c>
    </row>
    <row r="1276" spans="1:15" x14ac:dyDescent="0.2">
      <c r="A1276" s="43" t="s">
        <v>13</v>
      </c>
      <c r="B1276" s="44">
        <f>COUNTA(B1257:B1275)</f>
        <v>19</v>
      </c>
      <c r="C1276" s="44"/>
      <c r="D1276" s="44"/>
      <c r="E1276" s="44"/>
      <c r="F1276" s="45">
        <f>SUM(F1257:F1275)</f>
        <v>39.909855270000001</v>
      </c>
      <c r="G1276" s="45">
        <f>SUM(G1257:G1275)</f>
        <v>47.594045199999989</v>
      </c>
      <c r="H1276" s="54">
        <f>IF(ISERROR(F1276/G1276-1),"",((F1276/G1276-1)))</f>
        <v>-0.16145275943050097</v>
      </c>
      <c r="I1276" s="45">
        <f>SUM(I1257:I1275)</f>
        <v>868.36441831999991</v>
      </c>
      <c r="J1276" s="45">
        <f>SUM(J1257:J1275)</f>
        <v>708.99114603945861</v>
      </c>
      <c r="K1276" s="54">
        <f>IF(ISERROR(I1276/J1276-1),"",((I1276/J1276-1)))</f>
        <v>0.2247888047274309</v>
      </c>
      <c r="L1276" s="8"/>
    </row>
    <row r="1277" spans="1:15" x14ac:dyDescent="0.2">
      <c r="A1277" s="49"/>
      <c r="B1277" s="49"/>
      <c r="C1277" s="49"/>
      <c r="D1277" s="49"/>
      <c r="E1277" s="49"/>
      <c r="F1277" s="89"/>
      <c r="G1277" s="89"/>
      <c r="H1277" s="150"/>
      <c r="I1277" s="130"/>
    </row>
    <row r="1278" spans="1:15" x14ac:dyDescent="0.2">
      <c r="A1278" s="49" t="s">
        <v>2074</v>
      </c>
      <c r="B1278" s="49"/>
      <c r="C1278" s="49"/>
      <c r="D1278" s="49"/>
      <c r="E1278" s="49"/>
      <c r="F1278" s="67"/>
      <c r="G1278" s="57"/>
      <c r="H1278" s="50"/>
    </row>
    <row r="1279" spans="1:15" ht="12.75" x14ac:dyDescent="0.2">
      <c r="B1279" s="49"/>
      <c r="C1279" s="49"/>
      <c r="D1279" s="49"/>
      <c r="E1279" s="49"/>
      <c r="F1279" s="58"/>
      <c r="G1279" s="58"/>
      <c r="H1279" s="50"/>
    </row>
    <row r="1280" spans="1:15" ht="12.75" x14ac:dyDescent="0.2">
      <c r="B1280" s="49"/>
      <c r="C1280" s="49"/>
      <c r="D1280" s="49"/>
      <c r="E1280" s="49"/>
      <c r="F1280" s="58"/>
      <c r="G1280" s="50"/>
      <c r="H1280" s="50"/>
      <c r="I1280" s="130"/>
    </row>
    <row r="1281" spans="1:12" x14ac:dyDescent="0.2">
      <c r="A1281" s="52" t="s">
        <v>45</v>
      </c>
    </row>
    <row r="1282" spans="1:12" x14ac:dyDescent="0.2">
      <c r="F1282" s="126"/>
    </row>
    <row r="1285" spans="1:12" x14ac:dyDescent="0.2">
      <c r="A1285" s="136"/>
      <c r="B1285" s="136"/>
      <c r="C1285" s="136"/>
    </row>
    <row r="1286" spans="1:12" x14ac:dyDescent="0.2">
      <c r="A1286" s="136"/>
      <c r="B1286" s="136"/>
      <c r="C1286" s="136"/>
    </row>
    <row r="1287" spans="1:12" x14ac:dyDescent="0.2">
      <c r="A1287" s="136"/>
      <c r="B1287" s="136"/>
      <c r="C1287" s="136"/>
    </row>
    <row r="1288" spans="1:12" x14ac:dyDescent="0.2">
      <c r="A1288" s="136"/>
      <c r="B1288" s="136"/>
      <c r="C1288" s="136"/>
    </row>
    <row r="1289" spans="1:12" x14ac:dyDescent="0.2">
      <c r="A1289" s="136"/>
      <c r="B1289" s="136"/>
      <c r="C1289" s="136"/>
    </row>
    <row r="1290" spans="1:12" x14ac:dyDescent="0.2">
      <c r="A1290" s="136"/>
      <c r="B1290" s="136"/>
      <c r="C1290" s="136"/>
    </row>
    <row r="1291" spans="1:12" x14ac:dyDescent="0.2">
      <c r="A1291" s="136"/>
      <c r="B1291" s="136"/>
      <c r="C1291" s="136"/>
    </row>
    <row r="1292" spans="1:12" x14ac:dyDescent="0.2">
      <c r="A1292" s="136"/>
      <c r="B1292" s="136"/>
      <c r="C1292" s="136"/>
    </row>
    <row r="1293" spans="1:12" x14ac:dyDescent="0.2">
      <c r="A1293" s="136"/>
      <c r="B1293" s="136"/>
      <c r="C1293" s="136"/>
    </row>
    <row r="1294" spans="1:12" s="37" customFormat="1" x14ac:dyDescent="0.2">
      <c r="A1294" s="136"/>
      <c r="B1294" s="136"/>
      <c r="C1294" s="136"/>
      <c r="I1294" s="5"/>
      <c r="J1294" s="5"/>
      <c r="K1294" s="5"/>
      <c r="L1294" s="5"/>
    </row>
    <row r="1295" spans="1:12" s="37" customFormat="1" x14ac:dyDescent="0.2">
      <c r="A1295" s="136"/>
      <c r="B1295" s="136"/>
      <c r="C1295" s="136"/>
      <c r="I1295" s="5"/>
      <c r="J1295" s="5"/>
      <c r="K1295" s="5"/>
      <c r="L1295" s="5"/>
    </row>
    <row r="1296" spans="1:12" s="37" customFormat="1" x14ac:dyDescent="0.2">
      <c r="A1296" s="136"/>
      <c r="B1296" s="136"/>
      <c r="C1296" s="136"/>
      <c r="I1296" s="5"/>
      <c r="J1296" s="5"/>
      <c r="K1296" s="5"/>
      <c r="L1296" s="5"/>
    </row>
    <row r="1297" spans="1:12" s="37" customFormat="1" x14ac:dyDescent="0.2">
      <c r="A1297" s="136"/>
      <c r="B1297" s="136"/>
      <c r="C1297" s="136"/>
      <c r="I1297" s="5"/>
      <c r="J1297" s="5"/>
      <c r="K1297" s="5"/>
      <c r="L1297" s="5"/>
    </row>
    <row r="1298" spans="1:12" s="37" customFormat="1" x14ac:dyDescent="0.2">
      <c r="A1298" s="136"/>
      <c r="B1298" s="136"/>
      <c r="C1298" s="136"/>
      <c r="I1298" s="5"/>
      <c r="J1298" s="5"/>
      <c r="K1298" s="5"/>
      <c r="L1298" s="5"/>
    </row>
  </sheetData>
  <sortState ref="A1276:L1295">
    <sortCondition descending="1" ref="I1276"/>
  </sortState>
  <mergeCells count="2">
    <mergeCell ref="I5:K5"/>
    <mergeCell ref="I1255:K1255"/>
  </mergeCells>
  <conditionalFormatting sqref="F7:G7 F1267:G1275 F198:G1251">
    <cfRule type="containsErrors" dxfId="215" priority="436">
      <formula>ISERROR(F7)</formula>
    </cfRule>
  </conditionalFormatting>
  <conditionalFormatting sqref="B1285:B1298">
    <cfRule type="duplicateValues" dxfId="214" priority="435"/>
  </conditionalFormatting>
  <conditionalFormatting sqref="B1175">
    <cfRule type="duplicateValues" dxfId="213" priority="432"/>
  </conditionalFormatting>
  <conditionalFormatting sqref="B207:B211">
    <cfRule type="duplicateValues" dxfId="212" priority="423"/>
  </conditionalFormatting>
  <conditionalFormatting sqref="B1274">
    <cfRule type="duplicateValues" dxfId="211" priority="437"/>
  </conditionalFormatting>
  <conditionalFormatting sqref="G1163">
    <cfRule type="containsErrors" dxfId="210" priority="418">
      <formula>ISERROR(G1163)</formula>
    </cfRule>
  </conditionalFormatting>
  <conditionalFormatting sqref="G1163">
    <cfRule type="containsErrors" dxfId="209" priority="417">
      <formula>ISERROR(G1163)</formula>
    </cfRule>
  </conditionalFormatting>
  <conditionalFormatting sqref="G1175">
    <cfRule type="containsErrors" dxfId="208" priority="416">
      <formula>ISERROR(G1175)</formula>
    </cfRule>
  </conditionalFormatting>
  <conditionalFormatting sqref="F178:G178">
    <cfRule type="containsErrors" dxfId="207" priority="405">
      <formula>ISERROR(F178)</formula>
    </cfRule>
  </conditionalFormatting>
  <conditionalFormatting sqref="F179:G179">
    <cfRule type="containsErrors" dxfId="206" priority="403">
      <formula>ISERROR(F179)</formula>
    </cfRule>
  </conditionalFormatting>
  <conditionalFormatting sqref="F180:G180">
    <cfRule type="containsErrors" dxfId="205" priority="401">
      <formula>ISERROR(F180)</formula>
    </cfRule>
  </conditionalFormatting>
  <conditionalFormatting sqref="F181:G181">
    <cfRule type="containsErrors" dxfId="204" priority="399">
      <formula>ISERROR(F181)</formula>
    </cfRule>
  </conditionalFormatting>
  <conditionalFormatting sqref="F182:G182">
    <cfRule type="containsErrors" dxfId="203" priority="397">
      <formula>ISERROR(F182)</formula>
    </cfRule>
  </conditionalFormatting>
  <conditionalFormatting sqref="F183:G183">
    <cfRule type="containsErrors" dxfId="202" priority="395">
      <formula>ISERROR(F183)</formula>
    </cfRule>
  </conditionalFormatting>
  <conditionalFormatting sqref="F184:G184">
    <cfRule type="containsErrors" dxfId="201" priority="393">
      <formula>ISERROR(F184)</formula>
    </cfRule>
  </conditionalFormatting>
  <conditionalFormatting sqref="F185:G185">
    <cfRule type="containsErrors" dxfId="200" priority="391">
      <formula>ISERROR(F185)</formula>
    </cfRule>
  </conditionalFormatting>
  <conditionalFormatting sqref="F186:G186">
    <cfRule type="containsErrors" dxfId="199" priority="389">
      <formula>ISERROR(F186)</formula>
    </cfRule>
  </conditionalFormatting>
  <conditionalFormatting sqref="F187:G187">
    <cfRule type="containsErrors" dxfId="198" priority="387">
      <formula>ISERROR(F187)</formula>
    </cfRule>
  </conditionalFormatting>
  <conditionalFormatting sqref="F188:G188">
    <cfRule type="containsErrors" dxfId="197" priority="385">
      <formula>ISERROR(F188)</formula>
    </cfRule>
  </conditionalFormatting>
  <conditionalFormatting sqref="F189:G189">
    <cfRule type="containsErrors" dxfId="196" priority="383">
      <formula>ISERROR(F189)</formula>
    </cfRule>
  </conditionalFormatting>
  <conditionalFormatting sqref="F190:G190">
    <cfRule type="containsErrors" dxfId="195" priority="381">
      <formula>ISERROR(F190)</formula>
    </cfRule>
  </conditionalFormatting>
  <conditionalFormatting sqref="F191:G191">
    <cfRule type="containsErrors" dxfId="194" priority="379">
      <formula>ISERROR(F191)</formula>
    </cfRule>
  </conditionalFormatting>
  <conditionalFormatting sqref="F192:G192">
    <cfRule type="containsErrors" dxfId="193" priority="377">
      <formula>ISERROR(F192)</formula>
    </cfRule>
  </conditionalFormatting>
  <conditionalFormatting sqref="F193:G193">
    <cfRule type="containsErrors" dxfId="192" priority="375">
      <formula>ISERROR(F193)</formula>
    </cfRule>
  </conditionalFormatting>
  <conditionalFormatting sqref="F194:G194">
    <cfRule type="containsErrors" dxfId="191" priority="373">
      <formula>ISERROR(F194)</formula>
    </cfRule>
  </conditionalFormatting>
  <conditionalFormatting sqref="F195:G195">
    <cfRule type="containsErrors" dxfId="190" priority="371">
      <formula>ISERROR(F195)</formula>
    </cfRule>
  </conditionalFormatting>
  <conditionalFormatting sqref="F196:G196">
    <cfRule type="containsErrors" dxfId="189" priority="369">
      <formula>ISERROR(F196)</formula>
    </cfRule>
  </conditionalFormatting>
  <conditionalFormatting sqref="F197:G197">
    <cfRule type="containsErrors" dxfId="188" priority="367">
      <formula>ISERROR(F197)</formula>
    </cfRule>
  </conditionalFormatting>
  <conditionalFormatting sqref="F1266:G1266">
    <cfRule type="containsErrors" dxfId="187" priority="363">
      <formula>ISERROR(F1266)</formula>
    </cfRule>
  </conditionalFormatting>
  <conditionalFormatting sqref="F1265:G1265">
    <cfRule type="containsErrors" dxfId="186" priority="361">
      <formula>ISERROR(F1265)</formula>
    </cfRule>
  </conditionalFormatting>
  <conditionalFormatting sqref="F1264:G1264">
    <cfRule type="containsErrors" dxfId="185" priority="359">
      <formula>ISERROR(F1264)</formula>
    </cfRule>
  </conditionalFormatting>
  <conditionalFormatting sqref="F1263:G1263">
    <cfRule type="containsErrors" dxfId="184" priority="357">
      <formula>ISERROR(F1263)</formula>
    </cfRule>
  </conditionalFormatting>
  <conditionalFormatting sqref="F153:G153">
    <cfRule type="containsErrors" dxfId="183" priority="355">
      <formula>ISERROR(F153)</formula>
    </cfRule>
  </conditionalFormatting>
  <conditionalFormatting sqref="F154:G154">
    <cfRule type="containsErrors" dxfId="182" priority="353">
      <formula>ISERROR(F154)</formula>
    </cfRule>
  </conditionalFormatting>
  <conditionalFormatting sqref="F155:G155">
    <cfRule type="containsErrors" dxfId="181" priority="351">
      <formula>ISERROR(F155)</formula>
    </cfRule>
  </conditionalFormatting>
  <conditionalFormatting sqref="F156:G156">
    <cfRule type="containsErrors" dxfId="180" priority="349">
      <formula>ISERROR(F156)</formula>
    </cfRule>
  </conditionalFormatting>
  <conditionalFormatting sqref="F157:G157">
    <cfRule type="containsErrors" dxfId="179" priority="347">
      <formula>ISERROR(F157)</formula>
    </cfRule>
  </conditionalFormatting>
  <conditionalFormatting sqref="F158:G158">
    <cfRule type="containsErrors" dxfId="178" priority="345">
      <formula>ISERROR(F158)</formula>
    </cfRule>
  </conditionalFormatting>
  <conditionalFormatting sqref="F159:G159">
    <cfRule type="containsErrors" dxfId="177" priority="343">
      <formula>ISERROR(F159)</formula>
    </cfRule>
  </conditionalFormatting>
  <conditionalFormatting sqref="F160:G160">
    <cfRule type="containsErrors" dxfId="176" priority="341">
      <formula>ISERROR(F160)</formula>
    </cfRule>
  </conditionalFormatting>
  <conditionalFormatting sqref="F161:G161">
    <cfRule type="containsErrors" dxfId="175" priority="339">
      <formula>ISERROR(F161)</formula>
    </cfRule>
  </conditionalFormatting>
  <conditionalFormatting sqref="F162:G162">
    <cfRule type="containsErrors" dxfId="174" priority="337">
      <formula>ISERROR(F162)</formula>
    </cfRule>
  </conditionalFormatting>
  <conditionalFormatting sqref="F163:G163">
    <cfRule type="containsErrors" dxfId="173" priority="335">
      <formula>ISERROR(F163)</formula>
    </cfRule>
  </conditionalFormatting>
  <conditionalFormatting sqref="F164:G164">
    <cfRule type="containsErrors" dxfId="172" priority="333">
      <formula>ISERROR(F164)</formula>
    </cfRule>
  </conditionalFormatting>
  <conditionalFormatting sqref="F165:G165">
    <cfRule type="containsErrors" dxfId="171" priority="331">
      <formula>ISERROR(F165)</formula>
    </cfRule>
  </conditionalFormatting>
  <conditionalFormatting sqref="F166:G166">
    <cfRule type="containsErrors" dxfId="170" priority="329">
      <formula>ISERROR(F166)</formula>
    </cfRule>
  </conditionalFormatting>
  <conditionalFormatting sqref="F167:G167">
    <cfRule type="containsErrors" dxfId="169" priority="327">
      <formula>ISERROR(F167)</formula>
    </cfRule>
  </conditionalFormatting>
  <conditionalFormatting sqref="F168:G168">
    <cfRule type="containsErrors" dxfId="168" priority="325">
      <formula>ISERROR(F168)</formula>
    </cfRule>
  </conditionalFormatting>
  <conditionalFormatting sqref="F169:G169">
    <cfRule type="containsErrors" dxfId="167" priority="323">
      <formula>ISERROR(F169)</formula>
    </cfRule>
  </conditionalFormatting>
  <conditionalFormatting sqref="F170:G170">
    <cfRule type="containsErrors" dxfId="166" priority="321">
      <formula>ISERROR(F170)</formula>
    </cfRule>
  </conditionalFormatting>
  <conditionalFormatting sqref="F171:G171">
    <cfRule type="containsErrors" dxfId="165" priority="317">
      <formula>ISERROR(F171)</formula>
    </cfRule>
  </conditionalFormatting>
  <conditionalFormatting sqref="F172:G172">
    <cfRule type="containsErrors" dxfId="164" priority="315">
      <formula>ISERROR(F172)</formula>
    </cfRule>
  </conditionalFormatting>
  <conditionalFormatting sqref="F173:G173">
    <cfRule type="containsErrors" dxfId="163" priority="313">
      <formula>ISERROR(F173)</formula>
    </cfRule>
  </conditionalFormatting>
  <conditionalFormatting sqref="F174:G174">
    <cfRule type="containsErrors" dxfId="162" priority="311">
      <formula>ISERROR(F174)</formula>
    </cfRule>
  </conditionalFormatting>
  <conditionalFormatting sqref="F175:G175">
    <cfRule type="containsErrors" dxfId="161" priority="309">
      <formula>ISERROR(F175)</formula>
    </cfRule>
  </conditionalFormatting>
  <conditionalFormatting sqref="F176:G176">
    <cfRule type="containsErrors" dxfId="160" priority="307">
      <formula>ISERROR(F176)</formula>
    </cfRule>
  </conditionalFormatting>
  <conditionalFormatting sqref="F177:G177">
    <cfRule type="containsErrors" dxfId="159" priority="305">
      <formula>ISERROR(F177)</formula>
    </cfRule>
  </conditionalFormatting>
  <conditionalFormatting sqref="F133:G133">
    <cfRule type="containsErrors" dxfId="158" priority="303">
      <formula>ISERROR(F133)</formula>
    </cfRule>
  </conditionalFormatting>
  <conditionalFormatting sqref="F134:G134">
    <cfRule type="containsErrors" dxfId="157" priority="301">
      <formula>ISERROR(F134)</formula>
    </cfRule>
  </conditionalFormatting>
  <conditionalFormatting sqref="F135:G135">
    <cfRule type="containsErrors" dxfId="156" priority="299">
      <formula>ISERROR(F135)</formula>
    </cfRule>
  </conditionalFormatting>
  <conditionalFormatting sqref="F136:G136">
    <cfRule type="containsErrors" dxfId="155" priority="297">
      <formula>ISERROR(F136)</formula>
    </cfRule>
  </conditionalFormatting>
  <conditionalFormatting sqref="F137:G137">
    <cfRule type="containsErrors" dxfId="154" priority="295">
      <formula>ISERROR(F137)</formula>
    </cfRule>
  </conditionalFormatting>
  <conditionalFormatting sqref="F138:G138">
    <cfRule type="containsErrors" dxfId="153" priority="293">
      <formula>ISERROR(F138)</formula>
    </cfRule>
  </conditionalFormatting>
  <conditionalFormatting sqref="F139:G139">
    <cfRule type="containsErrors" dxfId="152" priority="291">
      <formula>ISERROR(F139)</formula>
    </cfRule>
  </conditionalFormatting>
  <conditionalFormatting sqref="F140:G140">
    <cfRule type="containsErrors" dxfId="151" priority="289">
      <formula>ISERROR(F140)</formula>
    </cfRule>
  </conditionalFormatting>
  <conditionalFormatting sqref="F141:G141">
    <cfRule type="containsErrors" dxfId="150" priority="287">
      <formula>ISERROR(F141)</formula>
    </cfRule>
  </conditionalFormatting>
  <conditionalFormatting sqref="F142:G142">
    <cfRule type="containsErrors" dxfId="149" priority="285">
      <formula>ISERROR(F142)</formula>
    </cfRule>
  </conditionalFormatting>
  <conditionalFormatting sqref="F143:G143">
    <cfRule type="containsErrors" dxfId="148" priority="283">
      <formula>ISERROR(F143)</formula>
    </cfRule>
  </conditionalFormatting>
  <conditionalFormatting sqref="F144:G144">
    <cfRule type="containsErrors" dxfId="147" priority="281">
      <formula>ISERROR(F144)</formula>
    </cfRule>
  </conditionalFormatting>
  <conditionalFormatting sqref="F145:G145">
    <cfRule type="containsErrors" dxfId="146" priority="279">
      <formula>ISERROR(F145)</formula>
    </cfRule>
  </conditionalFormatting>
  <conditionalFormatting sqref="F146:G146">
    <cfRule type="containsErrors" dxfId="145" priority="277">
      <formula>ISERROR(F146)</formula>
    </cfRule>
  </conditionalFormatting>
  <conditionalFormatting sqref="F147:G147">
    <cfRule type="containsErrors" dxfId="144" priority="275">
      <formula>ISERROR(F147)</formula>
    </cfRule>
  </conditionalFormatting>
  <conditionalFormatting sqref="F148:G148">
    <cfRule type="containsErrors" dxfId="143" priority="273">
      <formula>ISERROR(F148)</formula>
    </cfRule>
  </conditionalFormatting>
  <conditionalFormatting sqref="F149:G149">
    <cfRule type="containsErrors" dxfId="142" priority="271">
      <formula>ISERROR(F149)</formula>
    </cfRule>
  </conditionalFormatting>
  <conditionalFormatting sqref="F150:G150">
    <cfRule type="containsErrors" dxfId="141" priority="269">
      <formula>ISERROR(F150)</formula>
    </cfRule>
  </conditionalFormatting>
  <conditionalFormatting sqref="F151:G151">
    <cfRule type="containsErrors" dxfId="140" priority="267">
      <formula>ISERROR(F151)</formula>
    </cfRule>
  </conditionalFormatting>
  <conditionalFormatting sqref="F152:G152">
    <cfRule type="containsErrors" dxfId="139" priority="265">
      <formula>ISERROR(F152)</formula>
    </cfRule>
  </conditionalFormatting>
  <conditionalFormatting sqref="F1262:G1262">
    <cfRule type="containsErrors" dxfId="138" priority="263">
      <formula>ISERROR(F1262)</formula>
    </cfRule>
  </conditionalFormatting>
  <conditionalFormatting sqref="F126:G126">
    <cfRule type="containsErrors" dxfId="137" priority="261">
      <formula>ISERROR(F126)</formula>
    </cfRule>
  </conditionalFormatting>
  <conditionalFormatting sqref="F127:G127">
    <cfRule type="containsErrors" dxfId="136" priority="259">
      <formula>ISERROR(F127)</formula>
    </cfRule>
  </conditionalFormatting>
  <conditionalFormatting sqref="F128:G128">
    <cfRule type="containsErrors" dxfId="135" priority="257">
      <formula>ISERROR(F128)</formula>
    </cfRule>
  </conditionalFormatting>
  <conditionalFormatting sqref="F129:G129">
    <cfRule type="containsErrors" dxfId="134" priority="255">
      <formula>ISERROR(F129)</formula>
    </cfRule>
  </conditionalFormatting>
  <conditionalFormatting sqref="F130:G130">
    <cfRule type="containsErrors" dxfId="133" priority="253">
      <formula>ISERROR(F130)</formula>
    </cfRule>
  </conditionalFormatting>
  <conditionalFormatting sqref="F131:G131">
    <cfRule type="containsErrors" dxfId="132" priority="251">
      <formula>ISERROR(F131)</formula>
    </cfRule>
  </conditionalFormatting>
  <conditionalFormatting sqref="F132:G132">
    <cfRule type="containsErrors" dxfId="131" priority="249">
      <formula>ISERROR(F132)</formula>
    </cfRule>
  </conditionalFormatting>
  <conditionalFormatting sqref="F111:G111">
    <cfRule type="containsErrors" dxfId="130" priority="247">
      <formula>ISERROR(F111)</formula>
    </cfRule>
  </conditionalFormatting>
  <conditionalFormatting sqref="F112:G112">
    <cfRule type="containsErrors" dxfId="129" priority="245">
      <formula>ISERROR(F112)</formula>
    </cfRule>
  </conditionalFormatting>
  <conditionalFormatting sqref="F113:G113">
    <cfRule type="containsErrors" dxfId="128" priority="243">
      <formula>ISERROR(F113)</formula>
    </cfRule>
  </conditionalFormatting>
  <conditionalFormatting sqref="F114:G114">
    <cfRule type="containsErrors" dxfId="127" priority="241">
      <formula>ISERROR(F114)</formula>
    </cfRule>
  </conditionalFormatting>
  <conditionalFormatting sqref="F115:G115">
    <cfRule type="containsErrors" dxfId="126" priority="239">
      <formula>ISERROR(F115)</formula>
    </cfRule>
  </conditionalFormatting>
  <conditionalFormatting sqref="F116:G116">
    <cfRule type="containsErrors" dxfId="125" priority="237">
      <formula>ISERROR(F116)</formula>
    </cfRule>
  </conditionalFormatting>
  <conditionalFormatting sqref="F117:G117">
    <cfRule type="containsErrors" dxfId="124" priority="235">
      <formula>ISERROR(F117)</formula>
    </cfRule>
  </conditionalFormatting>
  <conditionalFormatting sqref="F118:G118">
    <cfRule type="containsErrors" dxfId="123" priority="233">
      <formula>ISERROR(F118)</formula>
    </cfRule>
  </conditionalFormatting>
  <conditionalFormatting sqref="F119:G119">
    <cfRule type="containsErrors" dxfId="122" priority="231">
      <formula>ISERROR(F119)</formula>
    </cfRule>
  </conditionalFormatting>
  <conditionalFormatting sqref="F120:G120">
    <cfRule type="containsErrors" dxfId="121" priority="229">
      <formula>ISERROR(F120)</formula>
    </cfRule>
  </conditionalFormatting>
  <conditionalFormatting sqref="F121:G121">
    <cfRule type="containsErrors" dxfId="120" priority="227">
      <formula>ISERROR(F121)</formula>
    </cfRule>
  </conditionalFormatting>
  <conditionalFormatting sqref="F122:G122">
    <cfRule type="containsErrors" dxfId="119" priority="225">
      <formula>ISERROR(F122)</formula>
    </cfRule>
  </conditionalFormatting>
  <conditionalFormatting sqref="F123:G123">
    <cfRule type="containsErrors" dxfId="118" priority="223">
      <formula>ISERROR(F123)</formula>
    </cfRule>
  </conditionalFormatting>
  <conditionalFormatting sqref="F124:G124">
    <cfRule type="containsErrors" dxfId="117" priority="221">
      <formula>ISERROR(F124)</formula>
    </cfRule>
  </conditionalFormatting>
  <conditionalFormatting sqref="F125:G125">
    <cfRule type="containsErrors" dxfId="116" priority="219">
      <formula>ISERROR(F125)</formula>
    </cfRule>
  </conditionalFormatting>
  <conditionalFormatting sqref="B1225:B1242 B1205:B1209 B1176:B1197 B1164:B1174 B1158:B1162">
    <cfRule type="duplicateValues" dxfId="115" priority="1346"/>
  </conditionalFormatting>
  <conditionalFormatting sqref="F1261:G1261">
    <cfRule type="containsErrors" dxfId="114" priority="217">
      <formula>ISERROR(F1261)</formula>
    </cfRule>
  </conditionalFormatting>
  <conditionalFormatting sqref="F1260:G1260">
    <cfRule type="containsErrors" dxfId="113" priority="215">
      <formula>ISERROR(F1260)</formula>
    </cfRule>
  </conditionalFormatting>
  <conditionalFormatting sqref="F1259:G1259">
    <cfRule type="containsErrors" dxfId="112" priority="213">
      <formula>ISERROR(F1259)</formula>
    </cfRule>
  </conditionalFormatting>
  <conditionalFormatting sqref="F77:G77">
    <cfRule type="containsErrors" dxfId="111" priority="211">
      <formula>ISERROR(F77)</formula>
    </cfRule>
  </conditionalFormatting>
  <conditionalFormatting sqref="F78:G78">
    <cfRule type="containsErrors" dxfId="110" priority="209">
      <formula>ISERROR(F78)</formula>
    </cfRule>
  </conditionalFormatting>
  <conditionalFormatting sqref="F79:G79">
    <cfRule type="containsErrors" dxfId="109" priority="207">
      <formula>ISERROR(F79)</formula>
    </cfRule>
  </conditionalFormatting>
  <conditionalFormatting sqref="F80:G80">
    <cfRule type="containsErrors" dxfId="108" priority="205">
      <formula>ISERROR(F80)</formula>
    </cfRule>
  </conditionalFormatting>
  <conditionalFormatting sqref="F81:G81">
    <cfRule type="containsErrors" dxfId="107" priority="203">
      <formula>ISERROR(F81)</formula>
    </cfRule>
  </conditionalFormatting>
  <conditionalFormatting sqref="F82:G82">
    <cfRule type="containsErrors" dxfId="106" priority="201">
      <formula>ISERROR(F82)</formula>
    </cfRule>
  </conditionalFormatting>
  <conditionalFormatting sqref="F83:G83">
    <cfRule type="containsErrors" dxfId="105" priority="199">
      <formula>ISERROR(F83)</formula>
    </cfRule>
  </conditionalFormatting>
  <conditionalFormatting sqref="F84:G84">
    <cfRule type="containsErrors" dxfId="104" priority="197">
      <formula>ISERROR(F84)</formula>
    </cfRule>
  </conditionalFormatting>
  <conditionalFormatting sqref="F85:G85">
    <cfRule type="containsErrors" dxfId="103" priority="195">
      <formula>ISERROR(F85)</formula>
    </cfRule>
  </conditionalFormatting>
  <conditionalFormatting sqref="F86:G86">
    <cfRule type="containsErrors" dxfId="102" priority="193">
      <formula>ISERROR(F86)</formula>
    </cfRule>
  </conditionalFormatting>
  <conditionalFormatting sqref="F87:G87">
    <cfRule type="containsErrors" dxfId="101" priority="191">
      <formula>ISERROR(F87)</formula>
    </cfRule>
  </conditionalFormatting>
  <conditionalFormatting sqref="F88:G88">
    <cfRule type="containsErrors" dxfId="100" priority="189">
      <formula>ISERROR(F88)</formula>
    </cfRule>
  </conditionalFormatting>
  <conditionalFormatting sqref="F89:G89">
    <cfRule type="containsErrors" dxfId="99" priority="187">
      <formula>ISERROR(F89)</formula>
    </cfRule>
  </conditionalFormatting>
  <conditionalFormatting sqref="F90:G90">
    <cfRule type="containsErrors" dxfId="98" priority="185">
      <formula>ISERROR(F90)</formula>
    </cfRule>
  </conditionalFormatting>
  <conditionalFormatting sqref="F91:G91">
    <cfRule type="containsErrors" dxfId="97" priority="183">
      <formula>ISERROR(F91)</formula>
    </cfRule>
  </conditionalFormatting>
  <conditionalFormatting sqref="F92:G92">
    <cfRule type="containsErrors" dxfId="96" priority="181">
      <formula>ISERROR(F92)</formula>
    </cfRule>
  </conditionalFormatting>
  <conditionalFormatting sqref="F93:G93">
    <cfRule type="containsErrors" dxfId="95" priority="179">
      <formula>ISERROR(F93)</formula>
    </cfRule>
  </conditionalFormatting>
  <conditionalFormatting sqref="F94:G94">
    <cfRule type="containsErrors" dxfId="94" priority="177">
      <formula>ISERROR(F94)</formula>
    </cfRule>
  </conditionalFormatting>
  <conditionalFormatting sqref="F95:G95">
    <cfRule type="containsErrors" dxfId="93" priority="175">
      <formula>ISERROR(F95)</formula>
    </cfRule>
  </conditionalFormatting>
  <conditionalFormatting sqref="F96:G96">
    <cfRule type="containsErrors" dxfId="92" priority="173">
      <formula>ISERROR(F96)</formula>
    </cfRule>
  </conditionalFormatting>
  <conditionalFormatting sqref="F97:G97">
    <cfRule type="containsErrors" dxfId="91" priority="171">
      <formula>ISERROR(F97)</formula>
    </cfRule>
  </conditionalFormatting>
  <conditionalFormatting sqref="F98:G98">
    <cfRule type="containsErrors" dxfId="90" priority="169">
      <formula>ISERROR(F98)</formula>
    </cfRule>
  </conditionalFormatting>
  <conditionalFormatting sqref="F99:G99">
    <cfRule type="containsErrors" dxfId="89" priority="167">
      <formula>ISERROR(F99)</formula>
    </cfRule>
  </conditionalFormatting>
  <conditionalFormatting sqref="F100:G100">
    <cfRule type="containsErrors" dxfId="88" priority="165">
      <formula>ISERROR(F100)</formula>
    </cfRule>
  </conditionalFormatting>
  <conditionalFormatting sqref="F101:G101">
    <cfRule type="containsErrors" dxfId="87" priority="163">
      <formula>ISERROR(F101)</formula>
    </cfRule>
  </conditionalFormatting>
  <conditionalFormatting sqref="F102:G102">
    <cfRule type="containsErrors" dxfId="86" priority="161">
      <formula>ISERROR(F102)</formula>
    </cfRule>
  </conditionalFormatting>
  <conditionalFormatting sqref="F103:G103">
    <cfRule type="containsErrors" dxfId="85" priority="159">
      <formula>ISERROR(F103)</formula>
    </cfRule>
  </conditionalFormatting>
  <conditionalFormatting sqref="F104:G104">
    <cfRule type="containsErrors" dxfId="84" priority="157">
      <formula>ISERROR(F104)</formula>
    </cfRule>
  </conditionalFormatting>
  <conditionalFormatting sqref="F105:G105">
    <cfRule type="containsErrors" dxfId="83" priority="155">
      <formula>ISERROR(F105)</formula>
    </cfRule>
  </conditionalFormatting>
  <conditionalFormatting sqref="F106:G106">
    <cfRule type="containsErrors" dxfId="82" priority="153">
      <formula>ISERROR(F106)</formula>
    </cfRule>
  </conditionalFormatting>
  <conditionalFormatting sqref="F107:G107">
    <cfRule type="containsErrors" dxfId="81" priority="151">
      <formula>ISERROR(F107)</formula>
    </cfRule>
  </conditionalFormatting>
  <conditionalFormatting sqref="F108:G108">
    <cfRule type="containsErrors" dxfId="80" priority="149">
      <formula>ISERROR(F108)</formula>
    </cfRule>
  </conditionalFormatting>
  <conditionalFormatting sqref="F109:G109">
    <cfRule type="containsErrors" dxfId="79" priority="147">
      <formula>ISERROR(F109)</formula>
    </cfRule>
  </conditionalFormatting>
  <conditionalFormatting sqref="F110:G110">
    <cfRule type="containsErrors" dxfId="78" priority="145">
      <formula>ISERROR(F110)</formula>
    </cfRule>
  </conditionalFormatting>
  <conditionalFormatting sqref="F1258:G1258">
    <cfRule type="containsErrors" dxfId="77" priority="143">
      <formula>ISERROR(F1258)</formula>
    </cfRule>
  </conditionalFormatting>
  <conditionalFormatting sqref="F1257:G1257">
    <cfRule type="containsErrors" dxfId="76" priority="141">
      <formula>ISERROR(F1257)</formula>
    </cfRule>
  </conditionalFormatting>
  <conditionalFormatting sqref="F48:G48">
    <cfRule type="containsErrors" dxfId="75" priority="139">
      <formula>ISERROR(F48)</formula>
    </cfRule>
  </conditionalFormatting>
  <conditionalFormatting sqref="F49:G49">
    <cfRule type="containsErrors" dxfId="74" priority="137">
      <formula>ISERROR(F49)</formula>
    </cfRule>
  </conditionalFormatting>
  <conditionalFormatting sqref="F50:G50">
    <cfRule type="containsErrors" dxfId="73" priority="135">
      <formula>ISERROR(F50)</formula>
    </cfRule>
  </conditionalFormatting>
  <conditionalFormatting sqref="F51:G51">
    <cfRule type="containsErrors" dxfId="72" priority="133">
      <formula>ISERROR(F51)</formula>
    </cfRule>
  </conditionalFormatting>
  <conditionalFormatting sqref="F52:G52">
    <cfRule type="containsErrors" dxfId="71" priority="131">
      <formula>ISERROR(F52)</formula>
    </cfRule>
  </conditionalFormatting>
  <conditionalFormatting sqref="F53:G53">
    <cfRule type="containsErrors" dxfId="70" priority="129">
      <formula>ISERROR(F53)</formula>
    </cfRule>
  </conditionalFormatting>
  <conditionalFormatting sqref="F54:G54">
    <cfRule type="containsErrors" dxfId="69" priority="127">
      <formula>ISERROR(F54)</formula>
    </cfRule>
  </conditionalFormatting>
  <conditionalFormatting sqref="F55:G55">
    <cfRule type="containsErrors" dxfId="68" priority="125">
      <formula>ISERROR(F55)</formula>
    </cfRule>
  </conditionalFormatting>
  <conditionalFormatting sqref="F56:G56">
    <cfRule type="containsErrors" dxfId="67" priority="123">
      <formula>ISERROR(F56)</formula>
    </cfRule>
  </conditionalFormatting>
  <conditionalFormatting sqref="F57:G57">
    <cfRule type="containsErrors" dxfId="66" priority="121">
      <formula>ISERROR(F57)</formula>
    </cfRule>
  </conditionalFormatting>
  <conditionalFormatting sqref="F58:G58">
    <cfRule type="containsErrors" dxfId="65" priority="119">
      <formula>ISERROR(F58)</formula>
    </cfRule>
  </conditionalFormatting>
  <conditionalFormatting sqref="F59:G59">
    <cfRule type="containsErrors" dxfId="64" priority="117">
      <formula>ISERROR(F59)</formula>
    </cfRule>
  </conditionalFormatting>
  <conditionalFormatting sqref="F60:G60">
    <cfRule type="containsErrors" dxfId="63" priority="115">
      <formula>ISERROR(F60)</formula>
    </cfRule>
  </conditionalFormatting>
  <conditionalFormatting sqref="F61:G61">
    <cfRule type="containsErrors" dxfId="62" priority="113">
      <formula>ISERROR(F61)</formula>
    </cfRule>
  </conditionalFormatting>
  <conditionalFormatting sqref="F62:G62">
    <cfRule type="containsErrors" dxfId="61" priority="111">
      <formula>ISERROR(F62)</formula>
    </cfRule>
  </conditionalFormatting>
  <conditionalFormatting sqref="F63:G63">
    <cfRule type="containsErrors" dxfId="60" priority="109">
      <formula>ISERROR(F63)</formula>
    </cfRule>
  </conditionalFormatting>
  <conditionalFormatting sqref="F64:G64">
    <cfRule type="containsErrors" dxfId="59" priority="107">
      <formula>ISERROR(F64)</formula>
    </cfRule>
  </conditionalFormatting>
  <conditionalFormatting sqref="F65:G65">
    <cfRule type="containsErrors" dxfId="58" priority="105">
      <formula>ISERROR(F65)</formula>
    </cfRule>
  </conditionalFormatting>
  <conditionalFormatting sqref="F66:G66">
    <cfRule type="containsErrors" dxfId="57" priority="103">
      <formula>ISERROR(F66)</formula>
    </cfRule>
  </conditionalFormatting>
  <conditionalFormatting sqref="F67:G67">
    <cfRule type="containsErrors" dxfId="56" priority="101">
      <formula>ISERROR(F67)</formula>
    </cfRule>
  </conditionalFormatting>
  <conditionalFormatting sqref="F68:G68">
    <cfRule type="containsErrors" dxfId="55" priority="99">
      <formula>ISERROR(F68)</formula>
    </cfRule>
  </conditionalFormatting>
  <conditionalFormatting sqref="F69:G69">
    <cfRule type="containsErrors" dxfId="54" priority="97">
      <formula>ISERROR(F69)</formula>
    </cfRule>
  </conditionalFormatting>
  <conditionalFormatting sqref="F70:G70">
    <cfRule type="containsErrors" dxfId="53" priority="95">
      <formula>ISERROR(F70)</formula>
    </cfRule>
  </conditionalFormatting>
  <conditionalFormatting sqref="F71:G71">
    <cfRule type="containsErrors" dxfId="52" priority="93">
      <formula>ISERROR(F71)</formula>
    </cfRule>
  </conditionalFormatting>
  <conditionalFormatting sqref="F72:G72">
    <cfRule type="containsErrors" dxfId="51" priority="91">
      <formula>ISERROR(F72)</formula>
    </cfRule>
  </conditionalFormatting>
  <conditionalFormatting sqref="F73:G73">
    <cfRule type="containsErrors" dxfId="50" priority="89">
      <formula>ISERROR(F73)</formula>
    </cfRule>
  </conditionalFormatting>
  <conditionalFormatting sqref="F74:G74">
    <cfRule type="containsErrors" dxfId="49" priority="87">
      <formula>ISERROR(F74)</formula>
    </cfRule>
  </conditionalFormatting>
  <conditionalFormatting sqref="F75:G75">
    <cfRule type="containsErrors" dxfId="48" priority="83">
      <formula>ISERROR(F75)</formula>
    </cfRule>
  </conditionalFormatting>
  <conditionalFormatting sqref="F76:G76">
    <cfRule type="containsErrors" dxfId="47" priority="81">
      <formula>ISERROR(F76)</formula>
    </cfRule>
  </conditionalFormatting>
  <conditionalFormatting sqref="B1243:B1251">
    <cfRule type="duplicateValues" dxfId="46" priority="1555"/>
  </conditionalFormatting>
  <conditionalFormatting sqref="F8:G8">
    <cfRule type="containsErrors" dxfId="45" priority="79">
      <formula>ISERROR(F8)</formula>
    </cfRule>
  </conditionalFormatting>
  <conditionalFormatting sqref="F9:G9">
    <cfRule type="containsErrors" dxfId="44" priority="77">
      <formula>ISERROR(F9)</formula>
    </cfRule>
  </conditionalFormatting>
  <conditionalFormatting sqref="F10:G10">
    <cfRule type="containsErrors" dxfId="43" priority="75">
      <formula>ISERROR(F10)</formula>
    </cfRule>
  </conditionalFormatting>
  <conditionalFormatting sqref="F11:G11">
    <cfRule type="containsErrors" dxfId="42" priority="73">
      <formula>ISERROR(F11)</formula>
    </cfRule>
  </conditionalFormatting>
  <conditionalFormatting sqref="F12:G12">
    <cfRule type="containsErrors" dxfId="41" priority="71">
      <formula>ISERROR(F12)</formula>
    </cfRule>
  </conditionalFormatting>
  <conditionalFormatting sqref="F13:G13">
    <cfRule type="containsErrors" dxfId="40" priority="69">
      <formula>ISERROR(F13)</formula>
    </cfRule>
  </conditionalFormatting>
  <conditionalFormatting sqref="F14:G14">
    <cfRule type="containsErrors" dxfId="39" priority="67">
      <formula>ISERROR(F14)</formula>
    </cfRule>
  </conditionalFormatting>
  <conditionalFormatting sqref="F15:G15">
    <cfRule type="containsErrors" dxfId="38" priority="65">
      <formula>ISERROR(F15)</formula>
    </cfRule>
  </conditionalFormatting>
  <conditionalFormatting sqref="F16:G16">
    <cfRule type="containsErrors" dxfId="37" priority="63">
      <formula>ISERROR(F16)</formula>
    </cfRule>
  </conditionalFormatting>
  <conditionalFormatting sqref="F17:G17">
    <cfRule type="containsErrors" dxfId="36" priority="61">
      <formula>ISERROR(F17)</formula>
    </cfRule>
  </conditionalFormatting>
  <conditionalFormatting sqref="F18:G18">
    <cfRule type="containsErrors" dxfId="35" priority="59">
      <formula>ISERROR(F18)</formula>
    </cfRule>
  </conditionalFormatting>
  <conditionalFormatting sqref="F19:G19">
    <cfRule type="containsErrors" dxfId="34" priority="57">
      <formula>ISERROR(F19)</formula>
    </cfRule>
  </conditionalFormatting>
  <conditionalFormatting sqref="F20:G20">
    <cfRule type="containsErrors" dxfId="33" priority="55">
      <formula>ISERROR(F20)</formula>
    </cfRule>
  </conditionalFormatting>
  <conditionalFormatting sqref="F21:G21">
    <cfRule type="containsErrors" dxfId="32" priority="53">
      <formula>ISERROR(F21)</formula>
    </cfRule>
  </conditionalFormatting>
  <conditionalFormatting sqref="F22:G22">
    <cfRule type="containsErrors" dxfId="31" priority="51">
      <formula>ISERROR(F22)</formula>
    </cfRule>
  </conditionalFormatting>
  <conditionalFormatting sqref="F23:G23">
    <cfRule type="containsErrors" dxfId="30" priority="49">
      <formula>ISERROR(F23)</formula>
    </cfRule>
  </conditionalFormatting>
  <conditionalFormatting sqref="F24:G24">
    <cfRule type="containsErrors" dxfId="29" priority="47">
      <formula>ISERROR(F24)</formula>
    </cfRule>
  </conditionalFormatting>
  <conditionalFormatting sqref="F25:G25">
    <cfRule type="containsErrors" dxfId="28" priority="45">
      <formula>ISERROR(F25)</formula>
    </cfRule>
  </conditionalFormatting>
  <conditionalFormatting sqref="F26:G26">
    <cfRule type="containsErrors" dxfId="27" priority="43">
      <formula>ISERROR(F26)</formula>
    </cfRule>
  </conditionalFormatting>
  <conditionalFormatting sqref="F27:G27">
    <cfRule type="containsErrors" dxfId="26" priority="41">
      <formula>ISERROR(F27)</formula>
    </cfRule>
  </conditionalFormatting>
  <conditionalFormatting sqref="F28:G28">
    <cfRule type="containsErrors" dxfId="25" priority="39">
      <formula>ISERROR(F28)</formula>
    </cfRule>
  </conditionalFormatting>
  <conditionalFormatting sqref="F29:G29">
    <cfRule type="containsErrors" dxfId="24" priority="37">
      <formula>ISERROR(F29)</formula>
    </cfRule>
  </conditionalFormatting>
  <conditionalFormatting sqref="F30:G30">
    <cfRule type="containsErrors" dxfId="23" priority="35">
      <formula>ISERROR(F30)</formula>
    </cfRule>
  </conditionalFormatting>
  <conditionalFormatting sqref="F31:G31">
    <cfRule type="containsErrors" dxfId="22" priority="33">
      <formula>ISERROR(F31)</formula>
    </cfRule>
  </conditionalFormatting>
  <conditionalFormatting sqref="F32:G32">
    <cfRule type="containsErrors" dxfId="21" priority="31">
      <formula>ISERROR(F32)</formula>
    </cfRule>
  </conditionalFormatting>
  <conditionalFormatting sqref="F33:G33">
    <cfRule type="containsErrors" dxfId="20" priority="29">
      <formula>ISERROR(F33)</formula>
    </cfRule>
  </conditionalFormatting>
  <conditionalFormatting sqref="F34:G34">
    <cfRule type="containsErrors" dxfId="19" priority="27">
      <formula>ISERROR(F34)</formula>
    </cfRule>
  </conditionalFormatting>
  <conditionalFormatting sqref="F35:G35">
    <cfRule type="containsErrors" dxfId="18" priority="25">
      <formula>ISERROR(F35)</formula>
    </cfRule>
  </conditionalFormatting>
  <conditionalFormatting sqref="F36:G36">
    <cfRule type="containsErrors" dxfId="17" priority="23">
      <formula>ISERROR(F36)</formula>
    </cfRule>
  </conditionalFormatting>
  <conditionalFormatting sqref="F37:G37">
    <cfRule type="containsErrors" dxfId="16" priority="21">
      <formula>ISERROR(F37)</formula>
    </cfRule>
  </conditionalFormatting>
  <conditionalFormatting sqref="F38:G38">
    <cfRule type="containsErrors" dxfId="15" priority="19">
      <formula>ISERROR(F38)</formula>
    </cfRule>
  </conditionalFormatting>
  <conditionalFormatting sqref="F39:G39">
    <cfRule type="containsErrors" dxfId="14" priority="17">
      <formula>ISERROR(F39)</formula>
    </cfRule>
  </conditionalFormatting>
  <conditionalFormatting sqref="F40:G40">
    <cfRule type="containsErrors" dxfId="13" priority="15">
      <formula>ISERROR(F40)</formula>
    </cfRule>
  </conditionalFormatting>
  <conditionalFormatting sqref="F41:G41">
    <cfRule type="containsErrors" dxfId="12" priority="13">
      <formula>ISERROR(F41)</formula>
    </cfRule>
  </conditionalFormatting>
  <conditionalFormatting sqref="F42:G42">
    <cfRule type="containsErrors" dxfId="11" priority="11">
      <formula>ISERROR(F42)</formula>
    </cfRule>
  </conditionalFormatting>
  <conditionalFormatting sqref="F43:G43">
    <cfRule type="containsErrors" dxfId="10" priority="9">
      <formula>ISERROR(F43)</formula>
    </cfRule>
  </conditionalFormatting>
  <conditionalFormatting sqref="F44:G44">
    <cfRule type="containsErrors" dxfId="9" priority="7">
      <formula>ISERROR(F44)</formula>
    </cfRule>
  </conditionalFormatting>
  <conditionalFormatting sqref="F45:G45">
    <cfRule type="containsErrors" dxfId="8" priority="5">
      <formula>ISERROR(F45)</formula>
    </cfRule>
  </conditionalFormatting>
  <conditionalFormatting sqref="F46:G46">
    <cfRule type="containsErrors" dxfId="7" priority="3">
      <formula>ISERROR(F46)</formula>
    </cfRule>
  </conditionalFormatting>
  <conditionalFormatting sqref="F47:G47">
    <cfRule type="containsErrors" dxfId="6" priority="1">
      <formula>ISERROR(F47)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6" customWidth="1"/>
    <col min="4" max="4" width="11.42578125" style="37" customWidth="1"/>
    <col min="5" max="5" width="11.85546875" style="37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4" customWidth="1"/>
    <col min="10" max="10" width="14.42578125" style="37" customWidth="1"/>
    <col min="11" max="11" width="11.42578125" style="37" customWidth="1"/>
    <col min="12" max="12" width="12.7109375" style="37" customWidth="1"/>
    <col min="13" max="13" width="13" style="70" customWidth="1"/>
    <col min="14" max="16384" width="9.140625" style="70"/>
  </cols>
  <sheetData>
    <row r="1" spans="1:24" s="5" customFormat="1" ht="26.25" x14ac:dyDescent="0.2">
      <c r="A1" s="18" t="s">
        <v>652</v>
      </c>
      <c r="B1" s="152"/>
      <c r="C1" s="126"/>
      <c r="D1" s="37"/>
      <c r="E1" s="37"/>
      <c r="F1" s="7"/>
      <c r="G1" s="7"/>
      <c r="I1" s="104"/>
      <c r="J1" s="37"/>
      <c r="K1" s="37"/>
      <c r="L1" s="37"/>
    </row>
    <row r="2" spans="1:24" s="5" customFormat="1" ht="15.75" customHeight="1" x14ac:dyDescent="0.2">
      <c r="A2" s="6" t="s">
        <v>3282</v>
      </c>
      <c r="B2" s="7"/>
      <c r="C2" s="69"/>
      <c r="D2" s="69"/>
      <c r="E2" s="69"/>
      <c r="F2" s="7"/>
      <c r="G2" s="7"/>
      <c r="I2" s="104"/>
      <c r="J2" s="69"/>
      <c r="K2" s="69"/>
      <c r="L2" s="69"/>
    </row>
    <row r="3" spans="1:24" s="5" customFormat="1" ht="12" x14ac:dyDescent="0.2">
      <c r="A3" s="7"/>
      <c r="B3" s="126"/>
      <c r="C3" s="126"/>
      <c r="D3" s="37"/>
      <c r="E3" s="37"/>
      <c r="F3" s="7"/>
      <c r="G3" s="7"/>
      <c r="I3" s="104"/>
      <c r="J3" s="37"/>
      <c r="K3" s="37"/>
      <c r="L3" s="37"/>
    </row>
    <row r="4" spans="1:24" s="5" customFormat="1" ht="12" customHeight="1" x14ac:dyDescent="0.2">
      <c r="A4" s="7"/>
      <c r="B4" s="126"/>
      <c r="C4" s="126"/>
      <c r="D4" s="37"/>
      <c r="E4" s="37"/>
      <c r="F4" s="7"/>
      <c r="G4" s="7"/>
      <c r="I4" s="104"/>
      <c r="J4" s="37"/>
      <c r="K4" s="37"/>
      <c r="L4" s="37"/>
      <c r="N4" s="7"/>
      <c r="O4" s="126"/>
      <c r="P4" s="37"/>
      <c r="Q4" s="37"/>
      <c r="R4" s="7"/>
      <c r="S4" s="7"/>
      <c r="U4" s="104"/>
      <c r="V4" s="37"/>
      <c r="W4" s="37"/>
      <c r="X4" s="37"/>
    </row>
    <row r="5" spans="1:24" s="7" customFormat="1" ht="30" customHeight="1" x14ac:dyDescent="0.2">
      <c r="A5" s="120" t="s">
        <v>653</v>
      </c>
      <c r="B5" s="121" t="s">
        <v>65</v>
      </c>
      <c r="C5" s="218" t="s">
        <v>467</v>
      </c>
      <c r="D5" s="219"/>
      <c r="E5" s="220"/>
      <c r="F5" s="122"/>
      <c r="G5" s="121" t="s">
        <v>218</v>
      </c>
      <c r="H5" s="123" t="s">
        <v>126</v>
      </c>
      <c r="I5" s="124"/>
      <c r="J5" s="218" t="s">
        <v>1127</v>
      </c>
      <c r="K5" s="221"/>
      <c r="L5" s="222"/>
      <c r="M5" s="151"/>
    </row>
    <row r="6" spans="1:24" s="31" customFormat="1" ht="21.95" customHeight="1" x14ac:dyDescent="0.2">
      <c r="A6" s="94"/>
      <c r="B6" s="95"/>
      <c r="C6" s="60" t="s">
        <v>3283</v>
      </c>
      <c r="D6" s="60" t="s">
        <v>3229</v>
      </c>
      <c r="E6" s="61" t="s">
        <v>62</v>
      </c>
      <c r="F6" s="92" t="s">
        <v>63</v>
      </c>
      <c r="G6" s="92" t="s">
        <v>219</v>
      </c>
      <c r="H6" s="147">
        <v>100000</v>
      </c>
      <c r="I6" s="105"/>
      <c r="J6" s="60" t="s">
        <v>3283</v>
      </c>
      <c r="K6" s="60" t="s">
        <v>3229</v>
      </c>
      <c r="L6" s="61" t="s">
        <v>62</v>
      </c>
      <c r="M6" s="118" t="s">
        <v>64</v>
      </c>
    </row>
    <row r="7" spans="1:24" ht="12" customHeight="1" x14ac:dyDescent="0.2">
      <c r="A7" s="160" t="s">
        <v>554</v>
      </c>
      <c r="B7" s="161" t="s">
        <v>470</v>
      </c>
      <c r="C7" s="55">
        <v>264.14142580999999</v>
      </c>
      <c r="D7" s="55">
        <v>97.278147819999987</v>
      </c>
      <c r="E7" s="56">
        <f t="shared" ref="E7:E38" si="0">IF(ISERROR(C7/D7-1),"",IF((C7/D7-1)&gt;10000%,"",C7/D7-1))</f>
        <v>1.7153212898209973</v>
      </c>
      <c r="F7" s="42">
        <f t="shared" ref="F7:F70" si="1">C7/$C$253</f>
        <v>0.39076904261690193</v>
      </c>
      <c r="G7" s="33">
        <v>6236.5420805600006</v>
      </c>
      <c r="H7" s="175">
        <v>3.5186000000000002</v>
      </c>
      <c r="I7" s="102"/>
      <c r="J7" s="162">
        <v>593.35165159999997</v>
      </c>
      <c r="K7" s="162">
        <v>206.09661215</v>
      </c>
      <c r="L7" s="56">
        <f t="shared" ref="L7:L70" si="2">IF(ISERROR(J7/K7-1),"",IF((J7/K7-1)&gt;10000%,"",J7/K7-1))</f>
        <v>1.8789975992819832</v>
      </c>
      <c r="M7" s="42">
        <f t="shared" ref="M7:M70" si="3">IF(ISERROR(J7/C7),"",IF(J7/C7&gt;10000%,"",J7/C7))</f>
        <v>2.2463407615085895</v>
      </c>
      <c r="T7" s="171"/>
      <c r="U7" s="171"/>
      <c r="V7" s="171"/>
      <c r="W7" s="171"/>
      <c r="X7" s="171"/>
    </row>
    <row r="8" spans="1:24" ht="12" customHeight="1" x14ac:dyDescent="0.2">
      <c r="A8" s="160" t="s">
        <v>3142</v>
      </c>
      <c r="B8" s="32" t="s">
        <v>255</v>
      </c>
      <c r="C8" s="55">
        <v>99.271687129999989</v>
      </c>
      <c r="D8" s="55">
        <v>22.21131123</v>
      </c>
      <c r="E8" s="56">
        <f t="shared" si="0"/>
        <v>3.4694203823463328</v>
      </c>
      <c r="F8" s="42">
        <f t="shared" si="1"/>
        <v>0.14686186394200235</v>
      </c>
      <c r="G8" s="33">
        <v>1094.094451584436</v>
      </c>
      <c r="H8" s="175">
        <v>3.5222000000000002</v>
      </c>
      <c r="I8" s="102"/>
      <c r="J8" s="162">
        <v>443.18423931000001</v>
      </c>
      <c r="K8" s="162">
        <v>15.10849307</v>
      </c>
      <c r="L8" s="56">
        <f t="shared" si="2"/>
        <v>28.333450878036508</v>
      </c>
      <c r="M8" s="42">
        <f t="shared" si="3"/>
        <v>4.4643568788111123</v>
      </c>
    </row>
    <row r="9" spans="1:24" ht="12" customHeight="1" x14ac:dyDescent="0.2">
      <c r="A9" s="160" t="s">
        <v>3139</v>
      </c>
      <c r="B9" s="32" t="s">
        <v>446</v>
      </c>
      <c r="C9" s="55">
        <v>44.834773829999996</v>
      </c>
      <c r="D9" s="55">
        <v>43.565931079999999</v>
      </c>
      <c r="E9" s="56">
        <f t="shared" si="0"/>
        <v>2.9124655861710425E-2</v>
      </c>
      <c r="F9" s="42">
        <f t="shared" si="1"/>
        <v>6.6328261808114866E-2</v>
      </c>
      <c r="G9" s="33">
        <v>1528.50949143</v>
      </c>
      <c r="H9" s="175">
        <v>3.1179999999999999</v>
      </c>
      <c r="I9" s="102"/>
      <c r="J9" s="162">
        <v>56.45157262</v>
      </c>
      <c r="K9" s="162">
        <v>59.917884020000002</v>
      </c>
      <c r="L9" s="56">
        <f t="shared" si="2"/>
        <v>-5.7851031569188582E-2</v>
      </c>
      <c r="M9" s="42">
        <f t="shared" si="3"/>
        <v>1.2591024287096311</v>
      </c>
    </row>
    <row r="10" spans="1:24" ht="12" customHeight="1" x14ac:dyDescent="0.2">
      <c r="A10" s="160" t="s">
        <v>556</v>
      </c>
      <c r="B10" s="32" t="s">
        <v>474</v>
      </c>
      <c r="C10" s="55">
        <v>40.743798340000005</v>
      </c>
      <c r="D10" s="55">
        <v>50.595240799999999</v>
      </c>
      <c r="E10" s="56">
        <f t="shared" si="0"/>
        <v>-0.19471085232981034</v>
      </c>
      <c r="F10" s="42">
        <f t="shared" si="1"/>
        <v>6.0276100278758932E-2</v>
      </c>
      <c r="G10" s="33">
        <v>837.41587463999997</v>
      </c>
      <c r="H10" s="175">
        <v>15.27835</v>
      </c>
      <c r="I10" s="102"/>
      <c r="J10" s="162">
        <v>35.398321549999999</v>
      </c>
      <c r="K10" s="162">
        <v>73.120979660000003</v>
      </c>
      <c r="L10" s="56">
        <f t="shared" si="2"/>
        <v>-0.51589377337945808</v>
      </c>
      <c r="M10" s="42">
        <f t="shared" si="3"/>
        <v>0.86880268880694622</v>
      </c>
    </row>
    <row r="11" spans="1:24" ht="12" customHeight="1" x14ac:dyDescent="0.2">
      <c r="A11" s="160" t="s">
        <v>3140</v>
      </c>
      <c r="B11" s="32" t="s">
        <v>256</v>
      </c>
      <c r="C11" s="55">
        <v>23.028140239999999</v>
      </c>
      <c r="D11" s="55">
        <v>18.199167120000002</v>
      </c>
      <c r="E11" s="56">
        <f t="shared" si="0"/>
        <v>0.26534033608017094</v>
      </c>
      <c r="F11" s="42">
        <f t="shared" si="1"/>
        <v>3.4067675251005167E-2</v>
      </c>
      <c r="G11" s="33">
        <v>95.165496700490991</v>
      </c>
      <c r="H11" s="175">
        <v>7.942400000000001</v>
      </c>
      <c r="I11" s="102"/>
      <c r="J11" s="162">
        <v>24.891974949999998</v>
      </c>
      <c r="K11" s="162">
        <v>11.547567050000001</v>
      </c>
      <c r="L11" s="56">
        <f t="shared" si="2"/>
        <v>1.1556034134480297</v>
      </c>
      <c r="M11" s="42">
        <f t="shared" si="3"/>
        <v>1.0809372659092336</v>
      </c>
    </row>
    <row r="12" spans="1:24" ht="12" customHeight="1" x14ac:dyDescent="0.2">
      <c r="A12" s="160" t="s">
        <v>2018</v>
      </c>
      <c r="B12" s="32" t="s">
        <v>955</v>
      </c>
      <c r="C12" s="55">
        <v>16.430774169999999</v>
      </c>
      <c r="D12" s="55">
        <v>18.99593857</v>
      </c>
      <c r="E12" s="56">
        <f t="shared" si="0"/>
        <v>-0.13503751818039289</v>
      </c>
      <c r="F12" s="42">
        <f t="shared" si="1"/>
        <v>2.4307576413568167E-2</v>
      </c>
      <c r="G12" s="33">
        <v>4196.2046777038868</v>
      </c>
      <c r="H12" s="175">
        <v>4.1663500000000004</v>
      </c>
      <c r="I12" s="102"/>
      <c r="J12" s="162">
        <v>37.519406850000003</v>
      </c>
      <c r="K12" s="162">
        <v>54.2493999</v>
      </c>
      <c r="L12" s="56">
        <f t="shared" si="2"/>
        <v>-0.30839038000123564</v>
      </c>
      <c r="M12" s="42">
        <f t="shared" si="3"/>
        <v>2.2834838128628485</v>
      </c>
    </row>
    <row r="13" spans="1:24" ht="12" customHeight="1" x14ac:dyDescent="0.2">
      <c r="A13" s="160" t="s">
        <v>700</v>
      </c>
      <c r="B13" s="32" t="s">
        <v>486</v>
      </c>
      <c r="C13" s="55">
        <v>12.385621089999999</v>
      </c>
      <c r="D13" s="55">
        <v>5.3602342699999994</v>
      </c>
      <c r="E13" s="56">
        <f t="shared" si="0"/>
        <v>1.3106492116061936</v>
      </c>
      <c r="F13" s="42">
        <f t="shared" si="1"/>
        <v>1.8323204248304536E-2</v>
      </c>
      <c r="G13" s="33">
        <v>222.66995249000001</v>
      </c>
      <c r="H13" s="175">
        <v>27.477799999999991</v>
      </c>
      <c r="I13" s="102"/>
      <c r="J13" s="162">
        <v>2.6774001800000002</v>
      </c>
      <c r="K13" s="162">
        <v>0.97449089</v>
      </c>
      <c r="L13" s="56">
        <f t="shared" si="2"/>
        <v>1.7474861052831394</v>
      </c>
      <c r="M13" s="42">
        <f t="shared" si="3"/>
        <v>0.21617003786444758</v>
      </c>
    </row>
    <row r="14" spans="1:24" ht="12" customHeight="1" x14ac:dyDescent="0.2">
      <c r="A14" s="160" t="s">
        <v>1939</v>
      </c>
      <c r="B14" s="32" t="s">
        <v>953</v>
      </c>
      <c r="C14" s="55">
        <v>11.947879949999999</v>
      </c>
      <c r="D14" s="55">
        <v>12.53095115</v>
      </c>
      <c r="E14" s="56">
        <f t="shared" si="0"/>
        <v>-4.6530482245156657E-2</v>
      </c>
      <c r="F14" s="42">
        <f t="shared" si="1"/>
        <v>1.7675612960163033E-2</v>
      </c>
      <c r="G14" s="33">
        <v>116.62382968999999</v>
      </c>
      <c r="H14" s="175">
        <v>13.268050000000001</v>
      </c>
      <c r="I14" s="102"/>
      <c r="J14" s="162">
        <v>0.75154001999999998</v>
      </c>
      <c r="K14" s="162">
        <v>16.10775654</v>
      </c>
      <c r="L14" s="56">
        <f t="shared" si="2"/>
        <v>-0.95334297373233079</v>
      </c>
      <c r="M14" s="42">
        <f t="shared" si="3"/>
        <v>6.2901537607096561E-2</v>
      </c>
    </row>
    <row r="15" spans="1:24" ht="12" customHeight="1" x14ac:dyDescent="0.2">
      <c r="A15" s="160" t="s">
        <v>555</v>
      </c>
      <c r="B15" s="32" t="s">
        <v>473</v>
      </c>
      <c r="C15" s="55">
        <v>9.7359802599999998</v>
      </c>
      <c r="D15" s="55">
        <v>6.6312360099999994</v>
      </c>
      <c r="E15" s="56">
        <f t="shared" si="0"/>
        <v>0.46819993215714262</v>
      </c>
      <c r="F15" s="42">
        <f t="shared" si="1"/>
        <v>1.440334348718891E-2</v>
      </c>
      <c r="G15" s="33">
        <v>2892.93268248</v>
      </c>
      <c r="H15" s="175">
        <v>6.4054000000000002</v>
      </c>
      <c r="I15" s="102"/>
      <c r="J15" s="162">
        <v>6.8043060599999992</v>
      </c>
      <c r="K15" s="162">
        <v>102.79211158</v>
      </c>
      <c r="L15" s="56">
        <f t="shared" si="2"/>
        <v>-0.93380517283464481</v>
      </c>
      <c r="M15" s="42">
        <f t="shared" si="3"/>
        <v>0.69888248314915946</v>
      </c>
    </row>
    <row r="16" spans="1:24" ht="12" customHeight="1" x14ac:dyDescent="0.2">
      <c r="A16" s="160" t="s">
        <v>557</v>
      </c>
      <c r="B16" s="32" t="s">
        <v>475</v>
      </c>
      <c r="C16" s="55">
        <v>9.4825679399999991</v>
      </c>
      <c r="D16" s="55">
        <v>9.1611868200000011</v>
      </c>
      <c r="E16" s="56">
        <f t="shared" si="0"/>
        <v>3.5080729856789228E-2</v>
      </c>
      <c r="F16" s="42">
        <f t="shared" si="1"/>
        <v>1.4028447011295127E-2</v>
      </c>
      <c r="G16" s="33">
        <v>5184.4374305600004</v>
      </c>
      <c r="H16" s="175">
        <v>4.77095</v>
      </c>
      <c r="I16" s="102"/>
      <c r="J16" s="162">
        <v>4.7972808499999999</v>
      </c>
      <c r="K16" s="162">
        <v>19.371113649999998</v>
      </c>
      <c r="L16" s="56">
        <f t="shared" si="2"/>
        <v>-0.75234873241270772</v>
      </c>
      <c r="M16" s="42">
        <f t="shared" si="3"/>
        <v>0.50590524427078354</v>
      </c>
    </row>
    <row r="17" spans="1:13" ht="12" customHeight="1" x14ac:dyDescent="0.2">
      <c r="A17" s="160" t="s">
        <v>567</v>
      </c>
      <c r="B17" s="32" t="s">
        <v>510</v>
      </c>
      <c r="C17" s="55">
        <v>9.3309943699999991</v>
      </c>
      <c r="D17" s="55">
        <v>3.4502510800000001</v>
      </c>
      <c r="E17" s="56">
        <f t="shared" si="0"/>
        <v>1.7044392288111387</v>
      </c>
      <c r="F17" s="42">
        <f t="shared" si="1"/>
        <v>1.3804210094827768E-2</v>
      </c>
      <c r="G17" s="33">
        <v>276.88814987000001</v>
      </c>
      <c r="H17" s="175">
        <v>31.477149999999991</v>
      </c>
      <c r="I17" s="102"/>
      <c r="J17" s="162">
        <v>1.6196371299999999</v>
      </c>
      <c r="K17" s="162">
        <v>0.94509796000000001</v>
      </c>
      <c r="L17" s="56">
        <f t="shared" si="2"/>
        <v>0.7137240778723084</v>
      </c>
      <c r="M17" s="42">
        <f t="shared" si="3"/>
        <v>0.1735760483584988</v>
      </c>
    </row>
    <row r="18" spans="1:13" ht="12" customHeight="1" x14ac:dyDescent="0.2">
      <c r="A18" s="160" t="s">
        <v>3144</v>
      </c>
      <c r="B18" s="32" t="s">
        <v>594</v>
      </c>
      <c r="C18" s="55">
        <v>8.2288814200000004</v>
      </c>
      <c r="D18" s="55">
        <v>3.75067035</v>
      </c>
      <c r="E18" s="56">
        <f t="shared" si="0"/>
        <v>1.1939761834841072</v>
      </c>
      <c r="F18" s="42">
        <f t="shared" si="1"/>
        <v>1.2173751634907982E-2</v>
      </c>
      <c r="G18" s="33">
        <v>73.494254380000001</v>
      </c>
      <c r="H18" s="175">
        <v>7.2627499999999996</v>
      </c>
      <c r="I18" s="102"/>
      <c r="J18" s="162">
        <v>10.795934880000001</v>
      </c>
      <c r="K18" s="162">
        <v>41.723985479999996</v>
      </c>
      <c r="L18" s="56">
        <f t="shared" si="2"/>
        <v>-0.74125350788517241</v>
      </c>
      <c r="M18" s="42">
        <f t="shared" si="3"/>
        <v>1.3119565502257535</v>
      </c>
    </row>
    <row r="19" spans="1:13" ht="12" customHeight="1" x14ac:dyDescent="0.2">
      <c r="A19" s="160" t="s">
        <v>566</v>
      </c>
      <c r="B19" s="32" t="s">
        <v>509</v>
      </c>
      <c r="C19" s="55">
        <v>8.0509647300000005</v>
      </c>
      <c r="D19" s="55">
        <v>0.36539082000000001</v>
      </c>
      <c r="E19" s="56">
        <f t="shared" si="0"/>
        <v>21.033845103169259</v>
      </c>
      <c r="F19" s="42">
        <f t="shared" si="1"/>
        <v>1.1910542884505923E-2</v>
      </c>
      <c r="G19" s="33">
        <v>108.75965045999999</v>
      </c>
      <c r="H19" s="175">
        <v>40.499200000000002</v>
      </c>
      <c r="I19" s="102"/>
      <c r="J19" s="162">
        <v>0.10133365</v>
      </c>
      <c r="K19" s="162">
        <v>0</v>
      </c>
      <c r="L19" s="56" t="str">
        <f t="shared" si="2"/>
        <v/>
      </c>
      <c r="M19" s="42">
        <f t="shared" si="3"/>
        <v>1.2586522658881402E-2</v>
      </c>
    </row>
    <row r="20" spans="1:13" ht="12" customHeight="1" x14ac:dyDescent="0.2">
      <c r="A20" s="160" t="s">
        <v>1050</v>
      </c>
      <c r="B20" s="32" t="s">
        <v>1051</v>
      </c>
      <c r="C20" s="55">
        <v>7.6625297699999999</v>
      </c>
      <c r="D20" s="55">
        <v>5.1316208300000001</v>
      </c>
      <c r="E20" s="56">
        <f t="shared" si="0"/>
        <v>0.49319874243319717</v>
      </c>
      <c r="F20" s="42">
        <f t="shared" si="1"/>
        <v>1.1335894826282304E-2</v>
      </c>
      <c r="G20" s="33">
        <v>163.73036490000001</v>
      </c>
      <c r="H20" s="175">
        <v>19.43985</v>
      </c>
      <c r="I20" s="102"/>
      <c r="J20" s="162">
        <v>2.9952473199999998</v>
      </c>
      <c r="K20" s="162">
        <v>1.7574230399999999</v>
      </c>
      <c r="L20" s="56">
        <f t="shared" si="2"/>
        <v>0.70434053260164387</v>
      </c>
      <c r="M20" s="42">
        <f t="shared" si="3"/>
        <v>0.39089535830932243</v>
      </c>
    </row>
    <row r="21" spans="1:13" ht="12" customHeight="1" x14ac:dyDescent="0.2">
      <c r="A21" s="160" t="s">
        <v>3141</v>
      </c>
      <c r="B21" s="32" t="s">
        <v>447</v>
      </c>
      <c r="C21" s="55">
        <v>6.6670978300000003</v>
      </c>
      <c r="D21" s="55">
        <v>3.2091791199999999</v>
      </c>
      <c r="E21" s="56">
        <f t="shared" si="0"/>
        <v>1.0775087898490381</v>
      </c>
      <c r="F21" s="42">
        <f t="shared" si="1"/>
        <v>9.8632595325518699E-3</v>
      </c>
      <c r="G21" s="33">
        <v>115.52766941</v>
      </c>
      <c r="H21" s="175">
        <v>9.4028500000000008</v>
      </c>
      <c r="I21" s="102"/>
      <c r="J21" s="162">
        <v>300.89721412</v>
      </c>
      <c r="K21" s="162">
        <v>1.0045656199999999</v>
      </c>
      <c r="L21" s="56" t="str">
        <f t="shared" si="2"/>
        <v/>
      </c>
      <c r="M21" s="42">
        <f t="shared" si="3"/>
        <v>45.131663250245118</v>
      </c>
    </row>
    <row r="22" spans="1:13" ht="12" customHeight="1" x14ac:dyDescent="0.2">
      <c r="A22" s="160" t="s">
        <v>3143</v>
      </c>
      <c r="B22" s="32" t="s">
        <v>88</v>
      </c>
      <c r="C22" s="55">
        <v>6.5890894400000004</v>
      </c>
      <c r="D22" s="55">
        <v>5.7086932800000003</v>
      </c>
      <c r="E22" s="56">
        <f t="shared" si="0"/>
        <v>0.15422025966684982</v>
      </c>
      <c r="F22" s="42">
        <f t="shared" si="1"/>
        <v>9.7478544468751049E-3</v>
      </c>
      <c r="G22" s="33">
        <v>105.68595031999999</v>
      </c>
      <c r="H22" s="175">
        <v>11.123100000000001</v>
      </c>
      <c r="I22" s="102"/>
      <c r="J22" s="162">
        <v>16.990358899999997</v>
      </c>
      <c r="K22" s="162">
        <v>22.94455679</v>
      </c>
      <c r="L22" s="56">
        <f t="shared" si="2"/>
        <v>-0.25950372214620598</v>
      </c>
      <c r="M22" s="42">
        <f t="shared" si="3"/>
        <v>2.5785594587406293</v>
      </c>
    </row>
    <row r="23" spans="1:13" ht="12" customHeight="1" x14ac:dyDescent="0.2">
      <c r="A23" s="160" t="s">
        <v>1662</v>
      </c>
      <c r="B23" s="32" t="s">
        <v>505</v>
      </c>
      <c r="C23" s="55">
        <v>6.3185429500000003</v>
      </c>
      <c r="D23" s="55">
        <v>0.85978668000000003</v>
      </c>
      <c r="E23" s="56">
        <f t="shared" si="0"/>
        <v>6.3489658504595585</v>
      </c>
      <c r="F23" s="42">
        <f t="shared" si="1"/>
        <v>9.3476097955241654E-3</v>
      </c>
      <c r="G23" s="33">
        <v>5.8684628300000004</v>
      </c>
      <c r="H23" s="175">
        <v>25.9876</v>
      </c>
      <c r="I23" s="102"/>
      <c r="J23" s="162">
        <v>2.2143000000000002E-3</v>
      </c>
      <c r="K23" s="162">
        <v>2.0813099999999998E-3</v>
      </c>
      <c r="L23" s="56">
        <f t="shared" si="2"/>
        <v>6.389725701601412E-2</v>
      </c>
      <c r="M23" s="42">
        <f t="shared" si="3"/>
        <v>3.5044471763858153E-4</v>
      </c>
    </row>
    <row r="24" spans="1:13" ht="12" customHeight="1" x14ac:dyDescent="0.2">
      <c r="A24" s="160" t="s">
        <v>1938</v>
      </c>
      <c r="B24" s="32" t="s">
        <v>836</v>
      </c>
      <c r="C24" s="55">
        <v>5.8476250700000003</v>
      </c>
      <c r="D24" s="55">
        <v>2.3654987799999998</v>
      </c>
      <c r="E24" s="56">
        <f t="shared" si="0"/>
        <v>1.4720473835966219</v>
      </c>
      <c r="F24" s="42">
        <f t="shared" si="1"/>
        <v>8.6509370621409929E-3</v>
      </c>
      <c r="G24" s="33">
        <v>30.525165168000001</v>
      </c>
      <c r="H24" s="175">
        <v>240.3236</v>
      </c>
      <c r="I24" s="102"/>
      <c r="J24" s="162">
        <v>0.91681183999999993</v>
      </c>
      <c r="K24" s="162">
        <v>0.52566997999999998</v>
      </c>
      <c r="L24" s="56">
        <f t="shared" si="2"/>
        <v>0.74408255156590819</v>
      </c>
      <c r="M24" s="42">
        <f t="shared" si="3"/>
        <v>0.15678362224409848</v>
      </c>
    </row>
    <row r="25" spans="1:13" ht="12" customHeight="1" x14ac:dyDescent="0.2">
      <c r="A25" s="160" t="s">
        <v>1399</v>
      </c>
      <c r="B25" s="32" t="s">
        <v>1022</v>
      </c>
      <c r="C25" s="55">
        <v>5.6371890999999996</v>
      </c>
      <c r="D25" s="55">
        <v>1.15487126</v>
      </c>
      <c r="E25" s="56">
        <f t="shared" si="0"/>
        <v>3.881227280692741</v>
      </c>
      <c r="F25" s="42">
        <f t="shared" si="1"/>
        <v>8.3396195083839785E-3</v>
      </c>
      <c r="G25" s="33">
        <v>74.927230019999996</v>
      </c>
      <c r="H25" s="175">
        <v>12.7498</v>
      </c>
      <c r="I25" s="102"/>
      <c r="J25" s="162">
        <v>10.477500630000002</v>
      </c>
      <c r="K25" s="162">
        <v>1.41401844</v>
      </c>
      <c r="L25" s="56">
        <f t="shared" si="2"/>
        <v>6.4097340838072814</v>
      </c>
      <c r="M25" s="42">
        <f t="shared" si="3"/>
        <v>1.8586391983905599</v>
      </c>
    </row>
    <row r="26" spans="1:13" ht="12" customHeight="1" x14ac:dyDescent="0.2">
      <c r="A26" s="160" t="s">
        <v>863</v>
      </c>
      <c r="B26" s="32" t="s">
        <v>487</v>
      </c>
      <c r="C26" s="55">
        <v>4.8397198699999997</v>
      </c>
      <c r="D26" s="55">
        <v>6.48674485</v>
      </c>
      <c r="E26" s="56">
        <f t="shared" si="0"/>
        <v>-0.25390623773339882</v>
      </c>
      <c r="F26" s="42">
        <f t="shared" si="1"/>
        <v>7.1598489117502854E-3</v>
      </c>
      <c r="G26" s="33">
        <v>508.74663845999999</v>
      </c>
      <c r="H26" s="175">
        <v>11.30325</v>
      </c>
      <c r="I26" s="102"/>
      <c r="J26" s="162">
        <v>0.41851041999999999</v>
      </c>
      <c r="K26" s="162">
        <v>2.9282179199999998</v>
      </c>
      <c r="L26" s="56">
        <f t="shared" si="2"/>
        <v>-0.8570767506265381</v>
      </c>
      <c r="M26" s="42">
        <f t="shared" si="3"/>
        <v>8.6474099997857934E-2</v>
      </c>
    </row>
    <row r="27" spans="1:13" ht="12" customHeight="1" x14ac:dyDescent="0.2">
      <c r="A27" s="160" t="s">
        <v>1660</v>
      </c>
      <c r="B27" s="32" t="s">
        <v>543</v>
      </c>
      <c r="C27" s="55">
        <v>4.7973931600000004</v>
      </c>
      <c r="D27" s="55">
        <v>3.3003980799999999</v>
      </c>
      <c r="E27" s="56">
        <f t="shared" si="0"/>
        <v>0.45358015721545941</v>
      </c>
      <c r="F27" s="42">
        <f t="shared" si="1"/>
        <v>7.0972310626450097E-3</v>
      </c>
      <c r="G27" s="33">
        <v>9.9340085399999989</v>
      </c>
      <c r="H27" s="175">
        <v>126.774</v>
      </c>
      <c r="I27" s="102"/>
      <c r="J27" s="162">
        <v>0.17377566</v>
      </c>
      <c r="K27" s="162">
        <v>0.39788327000000001</v>
      </c>
      <c r="L27" s="56">
        <f t="shared" si="2"/>
        <v>-0.56324964354495233</v>
      </c>
      <c r="M27" s="42">
        <f t="shared" si="3"/>
        <v>3.6222934874072313E-2</v>
      </c>
    </row>
    <row r="28" spans="1:13" ht="12" customHeight="1" x14ac:dyDescent="0.2">
      <c r="A28" s="160" t="s">
        <v>701</v>
      </c>
      <c r="B28" s="32" t="s">
        <v>506</v>
      </c>
      <c r="C28" s="55">
        <v>4.43289986</v>
      </c>
      <c r="D28" s="55">
        <v>4.1330926300000002</v>
      </c>
      <c r="E28" s="56">
        <f t="shared" si="0"/>
        <v>7.25382314985763E-2</v>
      </c>
      <c r="F28" s="42">
        <f t="shared" si="1"/>
        <v>6.5580021346398698E-3</v>
      </c>
      <c r="G28" s="33">
        <v>574.4698424500001</v>
      </c>
      <c r="H28" s="175">
        <v>11.151199999999999</v>
      </c>
      <c r="I28" s="102"/>
      <c r="J28" s="162">
        <v>5.9353812000000001</v>
      </c>
      <c r="K28" s="162">
        <v>7.3961236699999997</v>
      </c>
      <c r="L28" s="56">
        <f t="shared" si="2"/>
        <v>-0.19750108775560804</v>
      </c>
      <c r="M28" s="42">
        <f t="shared" si="3"/>
        <v>1.3389387054640121</v>
      </c>
    </row>
    <row r="29" spans="1:13" ht="12" customHeight="1" x14ac:dyDescent="0.2">
      <c r="A29" s="160" t="s">
        <v>1402</v>
      </c>
      <c r="B29" s="32" t="s">
        <v>502</v>
      </c>
      <c r="C29" s="55">
        <v>3.6378485</v>
      </c>
      <c r="D29" s="55">
        <v>5.2862129000000007</v>
      </c>
      <c r="E29" s="56">
        <f t="shared" si="0"/>
        <v>-0.31182330927307156</v>
      </c>
      <c r="F29" s="42">
        <f t="shared" si="1"/>
        <v>5.3818085185656436E-3</v>
      </c>
      <c r="G29" s="33">
        <v>257.40516788000002</v>
      </c>
      <c r="H29" s="175">
        <v>14.5015</v>
      </c>
      <c r="I29" s="102"/>
      <c r="J29" s="162">
        <v>24.864344600000003</v>
      </c>
      <c r="K29" s="162">
        <v>17.71887203</v>
      </c>
      <c r="L29" s="56">
        <f t="shared" si="2"/>
        <v>0.40326904319315204</v>
      </c>
      <c r="M29" s="42">
        <f t="shared" si="3"/>
        <v>6.8349038174624379</v>
      </c>
    </row>
    <row r="30" spans="1:13" ht="12" customHeight="1" x14ac:dyDescent="0.2">
      <c r="A30" s="160" t="s">
        <v>564</v>
      </c>
      <c r="B30" s="32" t="s">
        <v>500</v>
      </c>
      <c r="C30" s="55">
        <v>3.5085158299999999</v>
      </c>
      <c r="D30" s="55">
        <v>1.2824166499999998</v>
      </c>
      <c r="E30" s="56">
        <f t="shared" si="0"/>
        <v>1.7358626621075142</v>
      </c>
      <c r="F30" s="42">
        <f t="shared" si="1"/>
        <v>5.1904746394514254E-3</v>
      </c>
      <c r="G30" s="33">
        <v>92.694872610000004</v>
      </c>
      <c r="H30" s="175">
        <v>20.053599999999999</v>
      </c>
      <c r="I30" s="102"/>
      <c r="J30" s="162">
        <v>0.13820784999999999</v>
      </c>
      <c r="K30" s="162">
        <v>0.23029142999999999</v>
      </c>
      <c r="L30" s="56">
        <f t="shared" si="2"/>
        <v>-0.39985673804709099</v>
      </c>
      <c r="M30" s="42">
        <f t="shared" si="3"/>
        <v>3.9392112419227701E-2</v>
      </c>
    </row>
    <row r="31" spans="1:13" ht="12" customHeight="1" x14ac:dyDescent="0.2">
      <c r="A31" s="160" t="s">
        <v>585</v>
      </c>
      <c r="B31" s="32" t="s">
        <v>519</v>
      </c>
      <c r="C31" s="55">
        <v>3.34878382</v>
      </c>
      <c r="D31" s="55">
        <v>2.3507078099999998</v>
      </c>
      <c r="E31" s="56">
        <f t="shared" si="0"/>
        <v>0.42458531245531539</v>
      </c>
      <c r="F31" s="42">
        <f t="shared" si="1"/>
        <v>4.9541681819104885E-3</v>
      </c>
      <c r="G31" s="33">
        <v>13.73808062</v>
      </c>
      <c r="H31" s="175">
        <v>29.183399999999999</v>
      </c>
      <c r="I31" s="102"/>
      <c r="J31" s="162">
        <v>1.63939232</v>
      </c>
      <c r="K31" s="162">
        <v>0</v>
      </c>
      <c r="L31" s="56" t="str">
        <f t="shared" si="2"/>
        <v/>
      </c>
      <c r="M31" s="42">
        <f t="shared" si="3"/>
        <v>0.48954856691824317</v>
      </c>
    </row>
    <row r="32" spans="1:13" ht="12" customHeight="1" x14ac:dyDescent="0.2">
      <c r="A32" s="160" t="s">
        <v>589</v>
      </c>
      <c r="B32" s="32" t="s">
        <v>530</v>
      </c>
      <c r="C32" s="55">
        <v>3.0509522499999999</v>
      </c>
      <c r="D32" s="55">
        <v>4.2051294800000001</v>
      </c>
      <c r="E32" s="56">
        <f t="shared" si="0"/>
        <v>-0.27446889221589443</v>
      </c>
      <c r="F32" s="42">
        <f t="shared" si="1"/>
        <v>4.5135581673582661E-3</v>
      </c>
      <c r="G32" s="33">
        <v>76.254551390000003</v>
      </c>
      <c r="H32" s="175">
        <v>27.936699999999991</v>
      </c>
      <c r="I32" s="102"/>
      <c r="J32" s="162">
        <v>0.42977105999999998</v>
      </c>
      <c r="K32" s="162">
        <v>0.17070767000000001</v>
      </c>
      <c r="L32" s="56">
        <f t="shared" si="2"/>
        <v>1.5175849450701304</v>
      </c>
      <c r="M32" s="42">
        <f t="shared" si="3"/>
        <v>0.14086456449785473</v>
      </c>
    </row>
    <row r="33" spans="1:13" ht="12" customHeight="1" x14ac:dyDescent="0.2">
      <c r="A33" s="160" t="s">
        <v>560</v>
      </c>
      <c r="B33" s="32" t="s">
        <v>494</v>
      </c>
      <c r="C33" s="55">
        <v>2.6115299199999997</v>
      </c>
      <c r="D33" s="55">
        <v>1.6683970800000001</v>
      </c>
      <c r="E33" s="56">
        <f t="shared" si="0"/>
        <v>0.56529278989148057</v>
      </c>
      <c r="F33" s="42">
        <f t="shared" si="1"/>
        <v>3.8634797380773423E-3</v>
      </c>
      <c r="G33" s="33">
        <v>214.50543400999999</v>
      </c>
      <c r="H33" s="175">
        <v>15.1663</v>
      </c>
      <c r="I33" s="102"/>
      <c r="J33" s="162">
        <v>0.15852611999999999</v>
      </c>
      <c r="K33" s="162">
        <v>0.49389385999999996</v>
      </c>
      <c r="L33" s="56">
        <f t="shared" si="2"/>
        <v>-0.67902795957009876</v>
      </c>
      <c r="M33" s="42">
        <f t="shared" si="3"/>
        <v>6.070239470968803E-2</v>
      </c>
    </row>
    <row r="34" spans="1:13" ht="12" customHeight="1" x14ac:dyDescent="0.2">
      <c r="A34" s="160" t="s">
        <v>1669</v>
      </c>
      <c r="B34" s="32" t="s">
        <v>491</v>
      </c>
      <c r="C34" s="55">
        <v>2.3839707300000001</v>
      </c>
      <c r="D34" s="55">
        <v>0.54046885999999994</v>
      </c>
      <c r="E34" s="56">
        <f t="shared" si="0"/>
        <v>3.410930779619755</v>
      </c>
      <c r="F34" s="42">
        <f t="shared" si="1"/>
        <v>3.5268302082192694E-3</v>
      </c>
      <c r="G34" s="33">
        <v>38.012795529999998</v>
      </c>
      <c r="H34" s="175">
        <v>30.4816</v>
      </c>
      <c r="I34" s="102"/>
      <c r="J34" s="162">
        <v>7.6773770000000005E-2</v>
      </c>
      <c r="K34" s="162">
        <v>2.907388E-2</v>
      </c>
      <c r="L34" s="56">
        <f t="shared" si="2"/>
        <v>1.6406441107963574</v>
      </c>
      <c r="M34" s="42">
        <f t="shared" si="3"/>
        <v>3.2204157976385893E-2</v>
      </c>
    </row>
    <row r="35" spans="1:13" ht="12" customHeight="1" x14ac:dyDescent="0.2">
      <c r="A35" s="160" t="s">
        <v>1457</v>
      </c>
      <c r="B35" s="32" t="s">
        <v>1458</v>
      </c>
      <c r="C35" s="55">
        <v>2.2730062799999997</v>
      </c>
      <c r="D35" s="55">
        <v>0.16561534999999999</v>
      </c>
      <c r="E35" s="56">
        <f t="shared" si="0"/>
        <v>12.724611154702748</v>
      </c>
      <c r="F35" s="42">
        <f t="shared" si="1"/>
        <v>3.3626701498034352E-3</v>
      </c>
      <c r="G35" s="33">
        <v>13.750910119079899</v>
      </c>
      <c r="H35" s="175">
        <v>35.827599999999997</v>
      </c>
      <c r="I35" s="102"/>
      <c r="J35" s="162">
        <v>7.0295039999999989E-2</v>
      </c>
      <c r="K35" s="162">
        <v>5.1054589999999997E-2</v>
      </c>
      <c r="L35" s="56">
        <f t="shared" si="2"/>
        <v>0.37686033714108746</v>
      </c>
      <c r="M35" s="42">
        <f t="shared" si="3"/>
        <v>3.0926021022695985E-2</v>
      </c>
    </row>
    <row r="36" spans="1:13" ht="12" customHeight="1" x14ac:dyDescent="0.2">
      <c r="A36" s="160" t="s">
        <v>1672</v>
      </c>
      <c r="B36" s="32" t="s">
        <v>1805</v>
      </c>
      <c r="C36" s="55">
        <v>2.20743943</v>
      </c>
      <c r="D36" s="55">
        <v>1.5877973999999999</v>
      </c>
      <c r="E36" s="56">
        <f t="shared" si="0"/>
        <v>0.39025257882397346</v>
      </c>
      <c r="F36" s="42">
        <f t="shared" si="1"/>
        <v>3.2656709944330251E-3</v>
      </c>
      <c r="G36" s="33">
        <v>55.582026479999996</v>
      </c>
      <c r="H36" s="175">
        <v>38.646299999999997</v>
      </c>
      <c r="I36" s="102"/>
      <c r="J36" s="162">
        <v>0.31514126000000003</v>
      </c>
      <c r="K36" s="162">
        <v>0.22373126999999998</v>
      </c>
      <c r="L36" s="56">
        <f t="shared" si="2"/>
        <v>0.40857046938499053</v>
      </c>
      <c r="M36" s="42">
        <f t="shared" si="3"/>
        <v>0.14276326485660357</v>
      </c>
    </row>
    <row r="37" spans="1:13" ht="12" customHeight="1" x14ac:dyDescent="0.2">
      <c r="A37" s="160" t="s">
        <v>1668</v>
      </c>
      <c r="B37" s="32" t="s">
        <v>1804</v>
      </c>
      <c r="C37" s="55">
        <v>2.0808419599999999</v>
      </c>
      <c r="D37" s="55">
        <v>2.0306657600000002</v>
      </c>
      <c r="E37" s="56">
        <f t="shared" si="0"/>
        <v>2.4709236245752164E-2</v>
      </c>
      <c r="F37" s="42">
        <f t="shared" si="1"/>
        <v>3.0783835517385698E-3</v>
      </c>
      <c r="G37" s="33">
        <v>8.1247877600000002</v>
      </c>
      <c r="H37" s="175">
        <v>49.705949999999987</v>
      </c>
      <c r="I37" s="102"/>
      <c r="J37" s="162">
        <v>9.2604220000000001E-2</v>
      </c>
      <c r="K37" s="162">
        <v>0</v>
      </c>
      <c r="L37" s="56" t="str">
        <f t="shared" si="2"/>
        <v/>
      </c>
      <c r="M37" s="42">
        <f t="shared" si="3"/>
        <v>4.4503245215220477E-2</v>
      </c>
    </row>
    <row r="38" spans="1:13" ht="12" customHeight="1" x14ac:dyDescent="0.2">
      <c r="A38" s="160" t="s">
        <v>3145</v>
      </c>
      <c r="B38" s="32" t="s">
        <v>121</v>
      </c>
      <c r="C38" s="55">
        <v>2.0545183200000001</v>
      </c>
      <c r="D38" s="55">
        <v>2.9317200800000003</v>
      </c>
      <c r="E38" s="56">
        <f t="shared" si="0"/>
        <v>-0.29921061222188716</v>
      </c>
      <c r="F38" s="42">
        <f t="shared" si="1"/>
        <v>3.0394405363843974E-3</v>
      </c>
      <c r="G38" s="33">
        <v>70.751855209999988</v>
      </c>
      <c r="H38" s="175">
        <v>18.145</v>
      </c>
      <c r="I38" s="102"/>
      <c r="J38" s="162">
        <v>0.14917445000000001</v>
      </c>
      <c r="K38" s="162">
        <v>0.36400388</v>
      </c>
      <c r="L38" s="56">
        <f t="shared" si="2"/>
        <v>-0.59018445078112902</v>
      </c>
      <c r="M38" s="42">
        <f t="shared" si="3"/>
        <v>7.2607992125375651E-2</v>
      </c>
    </row>
    <row r="39" spans="1:13" ht="12" customHeight="1" x14ac:dyDescent="0.2">
      <c r="A39" s="160" t="s">
        <v>1667</v>
      </c>
      <c r="B39" s="32" t="s">
        <v>1803</v>
      </c>
      <c r="C39" s="55">
        <v>1.7277700900000001</v>
      </c>
      <c r="D39" s="55">
        <v>0.54340068999999991</v>
      </c>
      <c r="E39" s="56">
        <f t="shared" ref="E39:E70" si="4">IF(ISERROR(C39/D39-1),"",IF((C39/D39-1)&gt;10000%,"",C39/D39-1))</f>
        <v>2.1795507841552437</v>
      </c>
      <c r="F39" s="42">
        <f t="shared" si="1"/>
        <v>2.5560514101906468E-3</v>
      </c>
      <c r="G39" s="33">
        <v>20.700898559999999</v>
      </c>
      <c r="H39" s="175">
        <v>36.340150000000001</v>
      </c>
      <c r="I39" s="102"/>
      <c r="J39" s="162">
        <v>3.6654829999999999E-2</v>
      </c>
      <c r="K39" s="162">
        <v>0.40846396999999995</v>
      </c>
      <c r="L39" s="56">
        <f t="shared" si="2"/>
        <v>-0.9102617790254548</v>
      </c>
      <c r="M39" s="42">
        <f t="shared" si="3"/>
        <v>2.1215108544910623E-2</v>
      </c>
    </row>
    <row r="40" spans="1:13" ht="12" customHeight="1" x14ac:dyDescent="0.2">
      <c r="A40" s="160" t="s">
        <v>1396</v>
      </c>
      <c r="B40" s="32" t="s">
        <v>937</v>
      </c>
      <c r="C40" s="55">
        <v>1.7243128000000001</v>
      </c>
      <c r="D40" s="55">
        <v>1.54307386</v>
      </c>
      <c r="E40" s="56">
        <f t="shared" si="4"/>
        <v>0.11745318529341175</v>
      </c>
      <c r="F40" s="42">
        <f t="shared" si="1"/>
        <v>2.5509367186983671E-3</v>
      </c>
      <c r="G40" s="33">
        <v>42.444464229999994</v>
      </c>
      <c r="H40" s="175">
        <v>31.820049999999998</v>
      </c>
      <c r="I40" s="102"/>
      <c r="J40" s="162">
        <v>0.66680418999999991</v>
      </c>
      <c r="K40" s="162">
        <v>4.0065630699999994</v>
      </c>
      <c r="L40" s="56">
        <f t="shared" si="2"/>
        <v>-0.83357202211720083</v>
      </c>
      <c r="M40" s="42">
        <f t="shared" si="3"/>
        <v>0.38670720880805376</v>
      </c>
    </row>
    <row r="41" spans="1:13" ht="12" customHeight="1" x14ac:dyDescent="0.2">
      <c r="A41" s="160" t="s">
        <v>940</v>
      </c>
      <c r="B41" s="32" t="s">
        <v>941</v>
      </c>
      <c r="C41" s="55">
        <v>1.6425379499999999</v>
      </c>
      <c r="D41" s="55">
        <v>2.48779233</v>
      </c>
      <c r="E41" s="56">
        <f t="shared" si="4"/>
        <v>-0.33976082722306655</v>
      </c>
      <c r="F41" s="42">
        <f t="shared" si="1"/>
        <v>2.429959557517953E-3</v>
      </c>
      <c r="G41" s="33">
        <v>24.11684026</v>
      </c>
      <c r="H41" s="175">
        <v>15.07925</v>
      </c>
      <c r="I41" s="102"/>
      <c r="J41" s="162">
        <v>3.1183632999999999</v>
      </c>
      <c r="K41" s="162">
        <v>3.9123756899999997</v>
      </c>
      <c r="L41" s="56">
        <f t="shared" si="2"/>
        <v>-0.20294891209693611</v>
      </c>
      <c r="M41" s="42">
        <f t="shared" si="3"/>
        <v>1.898503045241664</v>
      </c>
    </row>
    <row r="42" spans="1:13" ht="12" customHeight="1" x14ac:dyDescent="0.2">
      <c r="A42" s="160" t="s">
        <v>1664</v>
      </c>
      <c r="B42" s="32" t="s">
        <v>492</v>
      </c>
      <c r="C42" s="55">
        <v>1.54867084</v>
      </c>
      <c r="D42" s="55">
        <v>0.53697868000000004</v>
      </c>
      <c r="E42" s="56">
        <f t="shared" si="4"/>
        <v>1.8840453032511455</v>
      </c>
      <c r="F42" s="42">
        <f t="shared" si="1"/>
        <v>2.2910931885058465E-3</v>
      </c>
      <c r="G42" s="33">
        <v>35.204360469999997</v>
      </c>
      <c r="H42" s="175">
        <v>17.649249999999999</v>
      </c>
      <c r="I42" s="102"/>
      <c r="J42" s="162">
        <v>8.165233999999999E-2</v>
      </c>
      <c r="K42" s="162">
        <v>0</v>
      </c>
      <c r="L42" s="56" t="str">
        <f t="shared" si="2"/>
        <v/>
      </c>
      <c r="M42" s="42">
        <f t="shared" si="3"/>
        <v>5.2724141173859769E-2</v>
      </c>
    </row>
    <row r="43" spans="1:13" ht="12" customHeight="1" x14ac:dyDescent="0.2">
      <c r="A43" s="160" t="s">
        <v>1455</v>
      </c>
      <c r="B43" s="32" t="s">
        <v>1456</v>
      </c>
      <c r="C43" s="55">
        <v>1.4837802</v>
      </c>
      <c r="D43" s="55">
        <v>9.3257299999999991E-3</v>
      </c>
      <c r="E43" s="56" t="str">
        <f t="shared" si="4"/>
        <v/>
      </c>
      <c r="F43" s="42">
        <f t="shared" si="1"/>
        <v>2.1950944136456024E-3</v>
      </c>
      <c r="G43" s="33">
        <v>2.9156208707127997</v>
      </c>
      <c r="H43" s="175">
        <v>44.999800000000008</v>
      </c>
      <c r="I43" s="102"/>
      <c r="J43" s="162">
        <v>0</v>
      </c>
      <c r="K43" s="162">
        <v>0</v>
      </c>
      <c r="L43" s="56" t="str">
        <f t="shared" si="2"/>
        <v/>
      </c>
      <c r="M43" s="42">
        <f t="shared" si="3"/>
        <v>0</v>
      </c>
    </row>
    <row r="44" spans="1:13" ht="12" customHeight="1" x14ac:dyDescent="0.2">
      <c r="A44" s="160" t="s">
        <v>1661</v>
      </c>
      <c r="B44" s="32" t="s">
        <v>518</v>
      </c>
      <c r="C44" s="55">
        <v>1.3994889699999999</v>
      </c>
      <c r="D44" s="55">
        <v>1.1101935000000001</v>
      </c>
      <c r="E44" s="56">
        <f t="shared" si="4"/>
        <v>0.26058112392119015</v>
      </c>
      <c r="F44" s="42">
        <f t="shared" si="1"/>
        <v>2.0703945368765789E-3</v>
      </c>
      <c r="G44" s="33">
        <v>23.565597610000001</v>
      </c>
      <c r="H44" s="175">
        <v>68.458750000000009</v>
      </c>
      <c r="I44" s="102"/>
      <c r="J44" s="162">
        <v>0.24880007000000001</v>
      </c>
      <c r="K44" s="162">
        <v>0.3135887</v>
      </c>
      <c r="L44" s="56">
        <f t="shared" si="2"/>
        <v>-0.20660384127361731</v>
      </c>
      <c r="M44" s="42">
        <f t="shared" si="3"/>
        <v>0.17777922894240461</v>
      </c>
    </row>
    <row r="45" spans="1:13" ht="12" customHeight="1" x14ac:dyDescent="0.2">
      <c r="A45" s="160" t="s">
        <v>947</v>
      </c>
      <c r="B45" s="32" t="s">
        <v>948</v>
      </c>
      <c r="C45" s="55">
        <v>1.3714197399999999</v>
      </c>
      <c r="D45" s="55">
        <v>0.30903870999999999</v>
      </c>
      <c r="E45" s="56">
        <f t="shared" si="4"/>
        <v>3.4376956530785412</v>
      </c>
      <c r="F45" s="42">
        <f t="shared" si="1"/>
        <v>2.0288691074576305E-3</v>
      </c>
      <c r="G45" s="33">
        <v>7.4527782199999999</v>
      </c>
      <c r="H45" s="175">
        <v>30.452400000000001</v>
      </c>
      <c r="I45" s="102"/>
      <c r="J45" s="162">
        <v>0.12978228999999999</v>
      </c>
      <c r="K45" s="162">
        <v>0</v>
      </c>
      <c r="L45" s="56" t="str">
        <f t="shared" si="2"/>
        <v/>
      </c>
      <c r="M45" s="42">
        <f t="shared" si="3"/>
        <v>9.4633529192164029E-2</v>
      </c>
    </row>
    <row r="46" spans="1:13" ht="12" customHeight="1" x14ac:dyDescent="0.2">
      <c r="A46" s="160" t="s">
        <v>702</v>
      </c>
      <c r="B46" s="141" t="s">
        <v>490</v>
      </c>
      <c r="C46" s="55">
        <v>1.3658996000000001</v>
      </c>
      <c r="D46" s="55">
        <v>0.19388738</v>
      </c>
      <c r="E46" s="56">
        <f t="shared" si="4"/>
        <v>6.0448092083146419</v>
      </c>
      <c r="F46" s="42">
        <f t="shared" si="1"/>
        <v>2.0207026495978062E-3</v>
      </c>
      <c r="G46" s="33">
        <v>23.152452589999999</v>
      </c>
      <c r="H46" s="175">
        <v>20.216550000000002</v>
      </c>
      <c r="I46" s="102"/>
      <c r="J46" s="162">
        <v>4.8953299999999998E-3</v>
      </c>
      <c r="K46" s="162">
        <v>5.0305699999999998E-3</v>
      </c>
      <c r="L46" s="56">
        <f t="shared" si="2"/>
        <v>-2.6883633464995005E-2</v>
      </c>
      <c r="M46" s="42">
        <f t="shared" si="3"/>
        <v>3.5839603437910076E-3</v>
      </c>
    </row>
    <row r="47" spans="1:13" ht="12" customHeight="1" x14ac:dyDescent="0.2">
      <c r="A47" s="160" t="s">
        <v>561</v>
      </c>
      <c r="B47" s="32" t="s">
        <v>496</v>
      </c>
      <c r="C47" s="55">
        <v>1.2652248700000002</v>
      </c>
      <c r="D47" s="55">
        <v>0.92554172999999995</v>
      </c>
      <c r="E47" s="56">
        <f t="shared" si="4"/>
        <v>0.36701007527775142</v>
      </c>
      <c r="F47" s="42">
        <f t="shared" si="1"/>
        <v>1.8717651335032532E-3</v>
      </c>
      <c r="G47" s="33">
        <v>30.80825299</v>
      </c>
      <c r="H47" s="175">
        <v>24.467849999999999</v>
      </c>
      <c r="I47" s="102"/>
      <c r="J47" s="162">
        <v>0.54002568000000006</v>
      </c>
      <c r="K47" s="162">
        <v>3.053353E-2</v>
      </c>
      <c r="L47" s="56">
        <f t="shared" si="2"/>
        <v>16.686316649270491</v>
      </c>
      <c r="M47" s="42">
        <f t="shared" si="3"/>
        <v>0.42682189767578627</v>
      </c>
    </row>
    <row r="48" spans="1:13" ht="12" customHeight="1" x14ac:dyDescent="0.2">
      <c r="A48" s="160" t="s">
        <v>559</v>
      </c>
      <c r="B48" s="32" t="s">
        <v>485</v>
      </c>
      <c r="C48" s="55">
        <v>1.2489881100000002</v>
      </c>
      <c r="D48" s="55">
        <v>1.35355501</v>
      </c>
      <c r="E48" s="56">
        <f t="shared" si="4"/>
        <v>-7.7253528100051039E-2</v>
      </c>
      <c r="F48" s="42">
        <f t="shared" si="1"/>
        <v>1.8477445803433551E-3</v>
      </c>
      <c r="G48" s="33">
        <v>262.06649506999997</v>
      </c>
      <c r="H48" s="175">
        <v>26.695900000000002</v>
      </c>
      <c r="I48" s="102"/>
      <c r="J48" s="162">
        <v>4.9163288600000001</v>
      </c>
      <c r="K48" s="162">
        <v>6.1238589999999996E-2</v>
      </c>
      <c r="L48" s="56">
        <f t="shared" si="2"/>
        <v>79.281548938341018</v>
      </c>
      <c r="M48" s="42">
        <f t="shared" si="3"/>
        <v>3.9362495292289048</v>
      </c>
    </row>
    <row r="49" spans="1:14" ht="12" customHeight="1" x14ac:dyDescent="0.2">
      <c r="A49" s="160" t="s">
        <v>1670</v>
      </c>
      <c r="B49" s="32" t="s">
        <v>529</v>
      </c>
      <c r="C49" s="55">
        <v>1.0921212499999999</v>
      </c>
      <c r="D49" s="55">
        <v>2.13233396</v>
      </c>
      <c r="E49" s="56">
        <f t="shared" si="4"/>
        <v>-0.48782823399764264</v>
      </c>
      <c r="F49" s="42">
        <f t="shared" si="1"/>
        <v>1.6156768063751304E-3</v>
      </c>
      <c r="G49" s="33">
        <v>9.7418630099999994</v>
      </c>
      <c r="H49" s="175">
        <v>71.960250000000002</v>
      </c>
      <c r="I49" s="102"/>
      <c r="J49" s="162">
        <v>0.12035992</v>
      </c>
      <c r="K49" s="162">
        <v>0.1531264</v>
      </c>
      <c r="L49" s="56">
        <f t="shared" si="2"/>
        <v>-0.21398321909220097</v>
      </c>
      <c r="M49" s="42">
        <f t="shared" si="3"/>
        <v>0.11020747009546789</v>
      </c>
    </row>
    <row r="50" spans="1:14" ht="12" customHeight="1" x14ac:dyDescent="0.2">
      <c r="A50" s="160" t="s">
        <v>895</v>
      </c>
      <c r="B50" s="32" t="s">
        <v>896</v>
      </c>
      <c r="C50" s="55">
        <v>1.0401447500000001</v>
      </c>
      <c r="D50" s="55">
        <v>1.50875077</v>
      </c>
      <c r="E50" s="56">
        <f t="shared" si="4"/>
        <v>-0.31059206683950857</v>
      </c>
      <c r="F50" s="42">
        <f t="shared" si="1"/>
        <v>1.5387831230715991E-3</v>
      </c>
      <c r="G50" s="33">
        <v>3.5542892469999998</v>
      </c>
      <c r="H50" s="175">
        <v>414.89875000000001</v>
      </c>
      <c r="I50" s="102"/>
      <c r="J50" s="162">
        <v>0.61738612000000004</v>
      </c>
      <c r="K50" s="162">
        <v>0.51388411000000001</v>
      </c>
      <c r="L50" s="56">
        <f t="shared" si="2"/>
        <v>0.20141118977195083</v>
      </c>
      <c r="M50" s="42">
        <f t="shared" si="3"/>
        <v>0.5935578870152447</v>
      </c>
    </row>
    <row r="51" spans="1:14" ht="12" customHeight="1" x14ac:dyDescent="0.2">
      <c r="A51" s="160" t="s">
        <v>725</v>
      </c>
      <c r="B51" s="32" t="s">
        <v>730</v>
      </c>
      <c r="C51" s="55">
        <v>0.95705278999999999</v>
      </c>
      <c r="D51" s="55">
        <v>0.89920556000000007</v>
      </c>
      <c r="E51" s="56">
        <f t="shared" si="4"/>
        <v>6.4331486117590098E-2</v>
      </c>
      <c r="F51" s="42">
        <f t="shared" si="1"/>
        <v>1.4158574382465393E-3</v>
      </c>
      <c r="G51" s="33">
        <v>22.370663357999998</v>
      </c>
      <c r="H51" s="175">
        <v>18.100899999999999</v>
      </c>
      <c r="I51" s="102"/>
      <c r="J51" s="162">
        <v>1.8398895800000001</v>
      </c>
      <c r="K51" s="162">
        <v>1.38670647</v>
      </c>
      <c r="L51" s="56">
        <f t="shared" si="2"/>
        <v>0.32680536206050892</v>
      </c>
      <c r="M51" s="42">
        <f t="shared" si="3"/>
        <v>1.9224535984059983</v>
      </c>
    </row>
    <row r="52" spans="1:14" ht="12" customHeight="1" x14ac:dyDescent="0.2">
      <c r="A52" s="160" t="s">
        <v>1392</v>
      </c>
      <c r="B52" s="32" t="s">
        <v>489</v>
      </c>
      <c r="C52" s="55">
        <v>0.80430752999999999</v>
      </c>
      <c r="D52" s="55">
        <v>1.3407519999999999</v>
      </c>
      <c r="E52" s="56">
        <f t="shared" si="4"/>
        <v>-0.40010715628244442</v>
      </c>
      <c r="F52" s="42">
        <f t="shared" si="1"/>
        <v>1.189887131501076E-3</v>
      </c>
      <c r="G52" s="33">
        <v>268.21385370000002</v>
      </c>
      <c r="H52" s="175">
        <v>34.665399999999998</v>
      </c>
      <c r="I52" s="102"/>
      <c r="J52" s="162">
        <v>0.30064447999999999</v>
      </c>
      <c r="K52" s="162">
        <v>4.7328044699999996</v>
      </c>
      <c r="L52" s="56">
        <f t="shared" si="2"/>
        <v>-0.93647646297122433</v>
      </c>
      <c r="M52" s="42">
        <f t="shared" si="3"/>
        <v>0.3737929445967017</v>
      </c>
    </row>
    <row r="53" spans="1:14" ht="12" customHeight="1" x14ac:dyDescent="0.2">
      <c r="A53" s="160" t="s">
        <v>1451</v>
      </c>
      <c r="B53" s="32" t="s">
        <v>1452</v>
      </c>
      <c r="C53" s="55">
        <v>0.7428574</v>
      </c>
      <c r="D53" s="55">
        <v>5.2694039999999998E-2</v>
      </c>
      <c r="E53" s="56">
        <f t="shared" si="4"/>
        <v>13.0975601794814</v>
      </c>
      <c r="F53" s="42">
        <f t="shared" si="1"/>
        <v>1.0989782239143619E-3</v>
      </c>
      <c r="G53" s="33">
        <v>0.66129687997079989</v>
      </c>
      <c r="H53" s="175">
        <v>57.594299999999997</v>
      </c>
      <c r="I53" s="102"/>
      <c r="J53" s="162">
        <v>0</v>
      </c>
      <c r="K53" s="162">
        <v>0</v>
      </c>
      <c r="L53" s="56" t="str">
        <f t="shared" si="2"/>
        <v/>
      </c>
      <c r="M53" s="42">
        <f t="shared" si="3"/>
        <v>0</v>
      </c>
    </row>
    <row r="54" spans="1:14" ht="12" customHeight="1" x14ac:dyDescent="0.2">
      <c r="A54" s="160" t="s">
        <v>1463</v>
      </c>
      <c r="B54" s="32" t="s">
        <v>1464</v>
      </c>
      <c r="C54" s="55">
        <v>0.73205810999999998</v>
      </c>
      <c r="D54" s="55">
        <v>2.7072139999999998E-2</v>
      </c>
      <c r="E54" s="56">
        <f t="shared" si="4"/>
        <v>26.041013750667663</v>
      </c>
      <c r="F54" s="42">
        <f t="shared" si="1"/>
        <v>1.0830018271742391E-3</v>
      </c>
      <c r="G54" s="33">
        <v>35.487786546898498</v>
      </c>
      <c r="H54" s="175">
        <v>178.5026</v>
      </c>
      <c r="I54" s="102"/>
      <c r="J54" s="162">
        <v>6.1749999999999999E-4</v>
      </c>
      <c r="K54" s="162">
        <v>8.5467400000000006E-3</v>
      </c>
      <c r="L54" s="56">
        <f t="shared" si="2"/>
        <v>-0.92775022991222389</v>
      </c>
      <c r="M54" s="42">
        <f t="shared" si="3"/>
        <v>8.4351227254350072E-4</v>
      </c>
    </row>
    <row r="55" spans="1:14" ht="12" customHeight="1" x14ac:dyDescent="0.2">
      <c r="A55" s="160" t="s">
        <v>1394</v>
      </c>
      <c r="B55" s="32" t="s">
        <v>493</v>
      </c>
      <c r="C55" s="55">
        <v>0.69184612000000001</v>
      </c>
      <c r="D55" s="55">
        <v>0.44693607000000002</v>
      </c>
      <c r="E55" s="56">
        <f t="shared" si="4"/>
        <v>0.54797557511972572</v>
      </c>
      <c r="F55" s="42">
        <f t="shared" si="1"/>
        <v>1.0235124805644293E-3</v>
      </c>
      <c r="G55" s="33">
        <v>48.405738999999997</v>
      </c>
      <c r="H55" s="175">
        <v>32.748350000000002</v>
      </c>
      <c r="I55" s="102"/>
      <c r="J55" s="162">
        <v>12.94616227</v>
      </c>
      <c r="K55" s="162">
        <v>11.19928264</v>
      </c>
      <c r="L55" s="56">
        <f t="shared" si="2"/>
        <v>0.15598138614349688</v>
      </c>
      <c r="M55" s="42">
        <f t="shared" si="3"/>
        <v>18.712488074660303</v>
      </c>
    </row>
    <row r="56" spans="1:14" ht="12" customHeight="1" x14ac:dyDescent="0.2">
      <c r="A56" s="160" t="s">
        <v>1393</v>
      </c>
      <c r="B56" s="32" t="s">
        <v>513</v>
      </c>
      <c r="C56" s="55">
        <v>0.67499683999999993</v>
      </c>
      <c r="D56" s="55">
        <v>0.44168394999999999</v>
      </c>
      <c r="E56" s="56">
        <f t="shared" si="4"/>
        <v>0.52823492907088876</v>
      </c>
      <c r="F56" s="42">
        <f t="shared" si="1"/>
        <v>9.9858576945051174E-4</v>
      </c>
      <c r="G56" s="33">
        <v>302.54720835000001</v>
      </c>
      <c r="H56" s="175">
        <v>11.0718</v>
      </c>
      <c r="I56" s="102"/>
      <c r="J56" s="162">
        <v>11.612302269999999</v>
      </c>
      <c r="K56" s="162">
        <v>11.422299220000001</v>
      </c>
      <c r="L56" s="56">
        <f t="shared" si="2"/>
        <v>1.6634396135176477E-2</v>
      </c>
      <c r="M56" s="42">
        <f t="shared" si="3"/>
        <v>17.203491308196348</v>
      </c>
    </row>
    <row r="57" spans="1:14" ht="12" customHeight="1" x14ac:dyDescent="0.2">
      <c r="A57" s="160" t="s">
        <v>586</v>
      </c>
      <c r="B57" s="32" t="s">
        <v>521</v>
      </c>
      <c r="C57" s="55">
        <v>0.67040924999999996</v>
      </c>
      <c r="D57" s="55">
        <v>0.12209206</v>
      </c>
      <c r="E57" s="56">
        <f t="shared" si="4"/>
        <v>4.491014321488227</v>
      </c>
      <c r="F57" s="42">
        <f t="shared" si="1"/>
        <v>9.9179891976678087E-4</v>
      </c>
      <c r="G57" s="33">
        <v>12.385253460000001</v>
      </c>
      <c r="H57" s="175">
        <v>54.739899999999999</v>
      </c>
      <c r="I57" s="102"/>
      <c r="J57" s="162">
        <v>8.8259199999999993E-3</v>
      </c>
      <c r="K57" s="162">
        <v>1.2894010000000001E-2</v>
      </c>
      <c r="L57" s="56">
        <f t="shared" si="2"/>
        <v>-0.31550231464067435</v>
      </c>
      <c r="M57" s="42">
        <f t="shared" si="3"/>
        <v>1.3164973484479816E-2</v>
      </c>
    </row>
    <row r="58" spans="1:14" ht="12" customHeight="1" x14ac:dyDescent="0.2">
      <c r="A58" s="160" t="s">
        <v>942</v>
      </c>
      <c r="B58" s="32" t="s">
        <v>943</v>
      </c>
      <c r="C58" s="55">
        <v>0.63058963000000001</v>
      </c>
      <c r="D58" s="55">
        <v>7.08096E-2</v>
      </c>
      <c r="E58" s="56">
        <f t="shared" si="4"/>
        <v>7.9054256767443967</v>
      </c>
      <c r="F58" s="42">
        <f t="shared" si="1"/>
        <v>9.3289004268681266E-4</v>
      </c>
      <c r="G58" s="33">
        <v>17.825968600000003</v>
      </c>
      <c r="H58" s="175">
        <v>16.465050000000002</v>
      </c>
      <c r="I58" s="102"/>
      <c r="J58" s="162">
        <v>0</v>
      </c>
      <c r="K58" s="162">
        <v>0</v>
      </c>
      <c r="L58" s="56" t="str">
        <f t="shared" si="2"/>
        <v/>
      </c>
      <c r="M58" s="42">
        <f t="shared" si="3"/>
        <v>0</v>
      </c>
    </row>
    <row r="59" spans="1:14" ht="12" customHeight="1" x14ac:dyDescent="0.2">
      <c r="A59" s="160" t="s">
        <v>1461</v>
      </c>
      <c r="B59" s="32" t="s">
        <v>1462</v>
      </c>
      <c r="C59" s="55">
        <v>0.60254415000000006</v>
      </c>
      <c r="D59" s="55">
        <v>3.7409209999999998E-2</v>
      </c>
      <c r="E59" s="56">
        <f t="shared" si="4"/>
        <v>15.106839732782383</v>
      </c>
      <c r="F59" s="42">
        <f t="shared" si="1"/>
        <v>8.9139974885757206E-4</v>
      </c>
      <c r="G59" s="33">
        <v>40.647555060087491</v>
      </c>
      <c r="H59" s="175">
        <v>163.36510000000001</v>
      </c>
      <c r="I59" s="102"/>
      <c r="J59" s="162">
        <v>0.13087382</v>
      </c>
      <c r="K59" s="162">
        <v>1.3749000000000001E-3</v>
      </c>
      <c r="L59" s="56">
        <f t="shared" si="2"/>
        <v>94.187882755109456</v>
      </c>
      <c r="M59" s="42">
        <f t="shared" si="3"/>
        <v>0.21720204237316051</v>
      </c>
    </row>
    <row r="60" spans="1:14" ht="12" customHeight="1" x14ac:dyDescent="0.2">
      <c r="A60" s="160" t="s">
        <v>563</v>
      </c>
      <c r="B60" s="32" t="s">
        <v>499</v>
      </c>
      <c r="C60" s="55">
        <v>0.57229112999999998</v>
      </c>
      <c r="D60" s="55">
        <v>0.62387393999999996</v>
      </c>
      <c r="E60" s="56">
        <f t="shared" si="4"/>
        <v>-8.2681462860910604E-2</v>
      </c>
      <c r="F60" s="42">
        <f t="shared" si="1"/>
        <v>8.46643635251319E-4</v>
      </c>
      <c r="G60" s="33">
        <v>81.509528889999999</v>
      </c>
      <c r="H60" s="175">
        <v>45.802</v>
      </c>
      <c r="I60" s="102"/>
      <c r="J60" s="162">
        <v>1.6545043899999998</v>
      </c>
      <c r="K60" s="162">
        <v>5.9549779200000001</v>
      </c>
      <c r="L60" s="56">
        <f t="shared" si="2"/>
        <v>-0.7221644794948292</v>
      </c>
      <c r="M60" s="42">
        <f t="shared" si="3"/>
        <v>2.8910187547376451</v>
      </c>
    </row>
    <row r="61" spans="1:14" ht="12" customHeight="1" x14ac:dyDescent="0.2">
      <c r="A61" s="160" t="s">
        <v>769</v>
      </c>
      <c r="B61" s="32" t="s">
        <v>768</v>
      </c>
      <c r="C61" s="55">
        <v>0.55204415000000007</v>
      </c>
      <c r="D61" s="55">
        <v>0</v>
      </c>
      <c r="E61" s="56" t="str">
        <f t="shared" si="4"/>
        <v/>
      </c>
      <c r="F61" s="42">
        <f t="shared" si="1"/>
        <v>8.1669038968894118E-4</v>
      </c>
      <c r="G61" s="33">
        <v>3.1575596000000004E-2</v>
      </c>
      <c r="H61" s="175">
        <v>62.170368421052622</v>
      </c>
      <c r="I61" s="102"/>
      <c r="J61" s="162">
        <v>0.20473873000000001</v>
      </c>
      <c r="K61" s="162">
        <v>0</v>
      </c>
      <c r="L61" s="56" t="str">
        <f t="shared" si="2"/>
        <v/>
      </c>
      <c r="M61" s="42">
        <f t="shared" si="3"/>
        <v>0.37087383318888534</v>
      </c>
    </row>
    <row r="62" spans="1:14" ht="12" customHeight="1" x14ac:dyDescent="0.2">
      <c r="A62" s="160" t="s">
        <v>3146</v>
      </c>
      <c r="B62" s="32" t="s">
        <v>122</v>
      </c>
      <c r="C62" s="55">
        <v>0.51461259999999998</v>
      </c>
      <c r="D62" s="55">
        <v>1.50735354</v>
      </c>
      <c r="E62" s="56">
        <f t="shared" si="4"/>
        <v>-0.65859860587185137</v>
      </c>
      <c r="F62" s="42">
        <f t="shared" si="1"/>
        <v>7.6131440724956352E-4</v>
      </c>
      <c r="G62" s="33">
        <v>12.473307330000001</v>
      </c>
      <c r="H62" s="175">
        <v>28.756799999999998</v>
      </c>
      <c r="I62" s="102"/>
      <c r="J62" s="162">
        <v>3.1433290000000003E-2</v>
      </c>
      <c r="K62" s="162">
        <v>4.0081999999999997E-4</v>
      </c>
      <c r="L62" s="56">
        <f t="shared" si="2"/>
        <v>77.422458959133792</v>
      </c>
      <c r="M62" s="42">
        <f t="shared" si="3"/>
        <v>6.1081462055145953E-2</v>
      </c>
    </row>
    <row r="63" spans="1:14" ht="12" customHeight="1" x14ac:dyDescent="0.2">
      <c r="A63" s="160" t="s">
        <v>757</v>
      </c>
      <c r="B63" s="32" t="s">
        <v>756</v>
      </c>
      <c r="C63" s="55">
        <v>0.486128</v>
      </c>
      <c r="D63" s="55">
        <v>0</v>
      </c>
      <c r="E63" s="56" t="str">
        <f t="shared" si="4"/>
        <v/>
      </c>
      <c r="F63" s="42">
        <f t="shared" si="1"/>
        <v>7.1917448225600352E-4</v>
      </c>
      <c r="G63" s="33">
        <v>0.104946844</v>
      </c>
      <c r="H63" s="175">
        <v>27.587</v>
      </c>
      <c r="I63" s="102"/>
      <c r="J63" s="162">
        <v>0.24473743000000001</v>
      </c>
      <c r="K63" s="162">
        <v>0</v>
      </c>
      <c r="L63" s="56" t="str">
        <f t="shared" si="2"/>
        <v/>
      </c>
      <c r="M63" s="42">
        <f t="shared" si="3"/>
        <v>0.5034423649738341</v>
      </c>
    </row>
    <row r="64" spans="1:14" ht="12" customHeight="1" x14ac:dyDescent="0.2">
      <c r="A64" s="160" t="s">
        <v>571</v>
      </c>
      <c r="B64" s="32" t="s">
        <v>517</v>
      </c>
      <c r="C64" s="55">
        <v>0.45563571999999997</v>
      </c>
      <c r="D64" s="55">
        <v>0.66311978000000005</v>
      </c>
      <c r="E64" s="56">
        <f t="shared" si="4"/>
        <v>-0.31289077216185601</v>
      </c>
      <c r="F64" s="42">
        <f t="shared" si="1"/>
        <v>6.7406440902054881E-4</v>
      </c>
      <c r="G64" s="33">
        <v>27.84433954</v>
      </c>
      <c r="H64" s="175">
        <v>80.414950000000005</v>
      </c>
      <c r="I64" s="102"/>
      <c r="J64" s="162">
        <v>8.2537970000000002E-2</v>
      </c>
      <c r="K64" s="162">
        <v>3.2822540000000004E-2</v>
      </c>
      <c r="L64" s="56">
        <f t="shared" si="2"/>
        <v>1.5146734530600008</v>
      </c>
      <c r="M64" s="42">
        <f t="shared" si="3"/>
        <v>0.18114903282824271</v>
      </c>
      <c r="N64" s="99"/>
    </row>
    <row r="65" spans="1:19" s="99" customFormat="1" ht="12" customHeight="1" x14ac:dyDescent="0.2">
      <c r="A65" s="160" t="s">
        <v>558</v>
      </c>
      <c r="B65" s="32" t="s">
        <v>476</v>
      </c>
      <c r="C65" s="55">
        <v>0.45270046000000003</v>
      </c>
      <c r="D65" s="55">
        <v>0.42740075</v>
      </c>
      <c r="E65" s="56">
        <f t="shared" si="4"/>
        <v>5.919435096920167E-2</v>
      </c>
      <c r="F65" s="42">
        <f t="shared" si="1"/>
        <v>6.6972200518701801E-4</v>
      </c>
      <c r="G65" s="33">
        <v>39.72588511</v>
      </c>
      <c r="H65" s="175">
        <v>55.960250000000002</v>
      </c>
      <c r="I65" s="102"/>
      <c r="J65" s="162">
        <v>1.2975809999999999E-2</v>
      </c>
      <c r="K65" s="162">
        <v>3.613392E-2</v>
      </c>
      <c r="L65" s="56">
        <f t="shared" si="2"/>
        <v>-0.64089669761819368</v>
      </c>
      <c r="M65" s="42">
        <f t="shared" si="3"/>
        <v>2.8663125281560346E-2</v>
      </c>
      <c r="N65" s="70"/>
      <c r="O65" s="70"/>
      <c r="P65" s="70"/>
      <c r="Q65" s="70"/>
      <c r="R65" s="70"/>
      <c r="S65" s="70"/>
    </row>
    <row r="66" spans="1:19" ht="12" customHeight="1" x14ac:dyDescent="0.2">
      <c r="A66" s="160" t="s">
        <v>1656</v>
      </c>
      <c r="B66" s="32" t="s">
        <v>501</v>
      </c>
      <c r="C66" s="55">
        <v>0.44217600000000001</v>
      </c>
      <c r="D66" s="55">
        <v>0</v>
      </c>
      <c r="E66" s="56" t="str">
        <f t="shared" si="4"/>
        <v/>
      </c>
      <c r="F66" s="42">
        <f t="shared" si="1"/>
        <v>6.5415219009403E-4</v>
      </c>
      <c r="G66" s="33">
        <v>2.8895312400000002</v>
      </c>
      <c r="H66" s="175">
        <v>72.311549999999997</v>
      </c>
      <c r="I66" s="102"/>
      <c r="J66" s="162">
        <v>2.5954200000000002E-3</v>
      </c>
      <c r="K66" s="162">
        <v>0</v>
      </c>
      <c r="L66" s="56" t="str">
        <f t="shared" si="2"/>
        <v/>
      </c>
      <c r="M66" s="42">
        <f t="shared" si="3"/>
        <v>5.8696537125488496E-3</v>
      </c>
    </row>
    <row r="67" spans="1:19" ht="12" customHeight="1" x14ac:dyDescent="0.2">
      <c r="A67" s="160" t="s">
        <v>944</v>
      </c>
      <c r="B67" s="32" t="s">
        <v>945</v>
      </c>
      <c r="C67" s="55">
        <v>0.43294199999999999</v>
      </c>
      <c r="D67" s="55">
        <v>0.28267285999999997</v>
      </c>
      <c r="E67" s="56">
        <f t="shared" si="4"/>
        <v>0.53160087600910844</v>
      </c>
      <c r="F67" s="42">
        <f t="shared" si="1"/>
        <v>6.404914728155521E-4</v>
      </c>
      <c r="G67" s="33">
        <v>2.12483011</v>
      </c>
      <c r="H67" s="175">
        <v>39.558050000000001</v>
      </c>
      <c r="I67" s="102"/>
      <c r="J67" s="162">
        <v>2.9340000000000001E-2</v>
      </c>
      <c r="K67" s="162">
        <v>0</v>
      </c>
      <c r="L67" s="56" t="str">
        <f t="shared" si="2"/>
        <v/>
      </c>
      <c r="M67" s="42">
        <f t="shared" si="3"/>
        <v>6.7768892830910379E-2</v>
      </c>
    </row>
    <row r="68" spans="1:19" ht="12" customHeight="1" x14ac:dyDescent="0.2">
      <c r="A68" s="160" t="s">
        <v>763</v>
      </c>
      <c r="B68" s="32" t="s">
        <v>762</v>
      </c>
      <c r="C68" s="55">
        <v>0.42240803999999998</v>
      </c>
      <c r="D68" s="55">
        <v>0.23335189000000001</v>
      </c>
      <c r="E68" s="56">
        <f t="shared" si="4"/>
        <v>0.81017621070050039</v>
      </c>
      <c r="F68" s="42">
        <f t="shared" si="1"/>
        <v>6.2490760348668094E-4</v>
      </c>
      <c r="G68" s="33">
        <v>4.8762717649999994</v>
      </c>
      <c r="H68" s="175">
        <v>36.54495</v>
      </c>
      <c r="I68" s="102"/>
      <c r="J68" s="162">
        <v>0.51618388000000004</v>
      </c>
      <c r="K68" s="162">
        <v>0.14178415</v>
      </c>
      <c r="L68" s="56">
        <f t="shared" si="2"/>
        <v>2.6406317631413669</v>
      </c>
      <c r="M68" s="42">
        <f t="shared" si="3"/>
        <v>1.2220029713449585</v>
      </c>
    </row>
    <row r="69" spans="1:19" ht="12" customHeight="1" x14ac:dyDescent="0.2">
      <c r="A69" s="160" t="s">
        <v>562</v>
      </c>
      <c r="B69" s="32" t="s">
        <v>497</v>
      </c>
      <c r="C69" s="55">
        <v>0.37540910999999999</v>
      </c>
      <c r="D69" s="55">
        <v>0.33068904999999998</v>
      </c>
      <c r="E69" s="56">
        <f t="shared" si="4"/>
        <v>0.13523296280901964</v>
      </c>
      <c r="F69" s="42">
        <f t="shared" si="1"/>
        <v>5.5537770364685239E-4</v>
      </c>
      <c r="G69" s="33">
        <v>90.795478369999998</v>
      </c>
      <c r="H69" s="175">
        <v>29.373000000000001</v>
      </c>
      <c r="I69" s="102"/>
      <c r="J69" s="162">
        <v>0.12543763999999999</v>
      </c>
      <c r="K69" s="162">
        <v>0.25760879000000003</v>
      </c>
      <c r="L69" s="56">
        <f t="shared" si="2"/>
        <v>-0.51306925512906609</v>
      </c>
      <c r="M69" s="42">
        <f t="shared" si="3"/>
        <v>0.33413584449242584</v>
      </c>
    </row>
    <row r="70" spans="1:19" ht="12" customHeight="1" x14ac:dyDescent="0.2">
      <c r="A70" s="160" t="s">
        <v>767</v>
      </c>
      <c r="B70" s="32" t="s">
        <v>766</v>
      </c>
      <c r="C70" s="55">
        <v>0.37400022999999999</v>
      </c>
      <c r="D70" s="55">
        <v>0.32953941999999997</v>
      </c>
      <c r="E70" s="56">
        <f t="shared" si="4"/>
        <v>0.13491803196109298</v>
      </c>
      <c r="F70" s="42">
        <f t="shared" si="1"/>
        <v>5.532934160835752E-4</v>
      </c>
      <c r="G70" s="33">
        <v>3.7995935070000004</v>
      </c>
      <c r="H70" s="175">
        <v>289.82485000000003</v>
      </c>
      <c r="I70" s="102"/>
      <c r="J70" s="162">
        <v>0.27486703999999995</v>
      </c>
      <c r="K70" s="162">
        <v>0.22963089</v>
      </c>
      <c r="L70" s="56">
        <f t="shared" si="2"/>
        <v>0.19699505584810462</v>
      </c>
      <c r="M70" s="42">
        <f t="shared" si="3"/>
        <v>0.73493815765835213</v>
      </c>
    </row>
    <row r="71" spans="1:19" s="99" customFormat="1" ht="12" customHeight="1" x14ac:dyDescent="0.2">
      <c r="A71" s="160" t="s">
        <v>889</v>
      </c>
      <c r="B71" s="32" t="s">
        <v>890</v>
      </c>
      <c r="C71" s="55">
        <v>0.36763992000000001</v>
      </c>
      <c r="D71" s="55">
        <v>0.70177928000000001</v>
      </c>
      <c r="E71" s="56">
        <f t="shared" ref="E71:E102" si="5">IF(ISERROR(C71/D71-1),"",IF((C71/D71-1)&gt;10000%,"",C71/D71-1))</f>
        <v>-0.47613169770415564</v>
      </c>
      <c r="F71" s="42">
        <f t="shared" ref="F71:F134" si="6">C71/$C$253</f>
        <v>5.4388401639617252E-4</v>
      </c>
      <c r="G71" s="33">
        <v>2.6367024520000002</v>
      </c>
      <c r="H71" s="175">
        <v>632.03200000000004</v>
      </c>
      <c r="I71" s="102"/>
      <c r="J71" s="162">
        <v>2.7159610000000001E-2</v>
      </c>
      <c r="K71" s="162">
        <v>3.8984940000000003E-2</v>
      </c>
      <c r="L71" s="56">
        <f t="shared" ref="L71:L134" si="7">IF(ISERROR(J71/K71-1),"",IF((J71/K71-1)&gt;10000%,"",J71/K71-1))</f>
        <v>-0.30333072206857314</v>
      </c>
      <c r="M71" s="42">
        <f t="shared" ref="M71:M134" si="8">IF(ISERROR(J71/C71),"",IF(J71/C71&gt;10000%,"",J71/C71))</f>
        <v>7.387557368633961E-2</v>
      </c>
      <c r="N71" s="70"/>
      <c r="O71" s="70"/>
      <c r="P71" s="70"/>
      <c r="Q71" s="70"/>
      <c r="R71" s="70"/>
      <c r="S71" s="70"/>
    </row>
    <row r="72" spans="1:19" ht="12" customHeight="1" x14ac:dyDescent="0.2">
      <c r="A72" s="160" t="s">
        <v>1453</v>
      </c>
      <c r="B72" s="32" t="s">
        <v>1454</v>
      </c>
      <c r="C72" s="55">
        <v>0.36755336</v>
      </c>
      <c r="D72" s="55">
        <v>0.21078963000000001</v>
      </c>
      <c r="E72" s="56">
        <f t="shared" si="5"/>
        <v>0.74369754337535476</v>
      </c>
      <c r="F72" s="42">
        <f t="shared" si="6"/>
        <v>5.4375596011637772E-4</v>
      </c>
      <c r="G72" s="33">
        <v>16.437974985268696</v>
      </c>
      <c r="H72" s="175">
        <v>171.69925000000001</v>
      </c>
      <c r="I72" s="102"/>
      <c r="J72" s="162">
        <v>0.11217927</v>
      </c>
      <c r="K72" s="162">
        <v>9.9985110000000002E-2</v>
      </c>
      <c r="L72" s="56">
        <f t="shared" si="7"/>
        <v>0.12195975980823537</v>
      </c>
      <c r="M72" s="42">
        <f t="shared" si="8"/>
        <v>0.30520539929222795</v>
      </c>
    </row>
    <row r="73" spans="1:19" ht="12" customHeight="1" x14ac:dyDescent="0.2">
      <c r="A73" s="160" t="s">
        <v>879</v>
      </c>
      <c r="B73" s="32" t="s">
        <v>880</v>
      </c>
      <c r="C73" s="55">
        <v>0.36349733000000001</v>
      </c>
      <c r="D73" s="55">
        <v>3.3048690000000006E-2</v>
      </c>
      <c r="E73" s="56">
        <f t="shared" si="5"/>
        <v>9.9988423141734195</v>
      </c>
      <c r="F73" s="42">
        <f t="shared" si="6"/>
        <v>5.37755496709076E-4</v>
      </c>
      <c r="G73" s="33">
        <v>3.2209141639999999</v>
      </c>
      <c r="H73" s="175">
        <v>962.71159999999998</v>
      </c>
      <c r="I73" s="102"/>
      <c r="J73" s="162">
        <v>4.4785440000000003E-2</v>
      </c>
      <c r="K73" s="162">
        <v>1.1767139999999999E-2</v>
      </c>
      <c r="L73" s="56">
        <f t="shared" si="7"/>
        <v>2.8059749437841317</v>
      </c>
      <c r="M73" s="42">
        <f t="shared" si="8"/>
        <v>0.12320706729812844</v>
      </c>
    </row>
    <row r="74" spans="1:19" ht="12" customHeight="1" x14ac:dyDescent="0.2">
      <c r="A74" s="160" t="s">
        <v>1659</v>
      </c>
      <c r="B74" s="32" t="s">
        <v>498</v>
      </c>
      <c r="C74" s="55">
        <v>0.36065424000000001</v>
      </c>
      <c r="D74" s="55">
        <v>0.34769453</v>
      </c>
      <c r="E74" s="56">
        <f t="shared" si="5"/>
        <v>3.7273263976859372E-2</v>
      </c>
      <c r="F74" s="42">
        <f t="shared" si="6"/>
        <v>5.3354944855147713E-4</v>
      </c>
      <c r="G74" s="33">
        <v>15.06642862</v>
      </c>
      <c r="H74" s="175">
        <v>25.492450000000002</v>
      </c>
      <c r="I74" s="102"/>
      <c r="J74" s="162">
        <v>1.7051470000000003E-2</v>
      </c>
      <c r="K74" s="162">
        <v>0.20641842999999999</v>
      </c>
      <c r="L74" s="56">
        <f t="shared" si="7"/>
        <v>-0.91739366489707341</v>
      </c>
      <c r="M74" s="42">
        <f t="shared" si="8"/>
        <v>4.7279272247014212E-2</v>
      </c>
    </row>
    <row r="75" spans="1:19" ht="12" customHeight="1" x14ac:dyDescent="0.2">
      <c r="A75" s="160" t="s">
        <v>893</v>
      </c>
      <c r="B75" s="32" t="s">
        <v>894</v>
      </c>
      <c r="C75" s="55">
        <v>0.33878058</v>
      </c>
      <c r="D75" s="55">
        <v>0.47019530999999998</v>
      </c>
      <c r="E75" s="56">
        <f t="shared" si="5"/>
        <v>-0.27948966568807332</v>
      </c>
      <c r="F75" s="42">
        <f t="shared" si="6"/>
        <v>5.0118970357578376E-4</v>
      </c>
      <c r="G75" s="33">
        <v>0.163468005</v>
      </c>
      <c r="H75" s="175">
        <v>170.56004999999999</v>
      </c>
      <c r="I75" s="102"/>
      <c r="J75" s="162">
        <v>3.9533870000000006E-2</v>
      </c>
      <c r="K75" s="162">
        <v>6.731928999999999E-2</v>
      </c>
      <c r="L75" s="56">
        <f t="shared" si="7"/>
        <v>-0.41274083550197849</v>
      </c>
      <c r="M75" s="42">
        <f t="shared" si="8"/>
        <v>0.1166946169110402</v>
      </c>
    </row>
    <row r="76" spans="1:19" ht="12" customHeight="1" x14ac:dyDescent="0.2">
      <c r="A76" s="160" t="s">
        <v>834</v>
      </c>
      <c r="B76" s="32" t="s">
        <v>835</v>
      </c>
      <c r="C76" s="55">
        <v>0.33284724999999998</v>
      </c>
      <c r="D76" s="55">
        <v>0.77285590999999998</v>
      </c>
      <c r="E76" s="56">
        <f t="shared" si="5"/>
        <v>-0.56932819469543805</v>
      </c>
      <c r="F76" s="42">
        <f t="shared" si="6"/>
        <v>4.924119752186349E-4</v>
      </c>
      <c r="G76" s="33">
        <v>2.3817956049999998</v>
      </c>
      <c r="H76" s="175">
        <v>74.096550000000008</v>
      </c>
      <c r="I76" s="102"/>
      <c r="J76" s="162">
        <v>0.13980171</v>
      </c>
      <c r="K76" s="162">
        <v>8.1058869999999991E-2</v>
      </c>
      <c r="L76" s="56">
        <f t="shared" si="7"/>
        <v>0.72469354680123232</v>
      </c>
      <c r="M76" s="42">
        <f t="shared" si="8"/>
        <v>0.42001762069537907</v>
      </c>
    </row>
    <row r="77" spans="1:19" ht="12" customHeight="1" x14ac:dyDescent="0.2">
      <c r="A77" s="160" t="s">
        <v>903</v>
      </c>
      <c r="B77" s="32" t="s">
        <v>904</v>
      </c>
      <c r="C77" s="55">
        <v>0.32803308000000003</v>
      </c>
      <c r="D77" s="55">
        <v>0.70686341000000008</v>
      </c>
      <c r="E77" s="56">
        <f t="shared" si="5"/>
        <v>-0.53593144678403992</v>
      </c>
      <c r="F77" s="42">
        <f t="shared" si="6"/>
        <v>4.8528992461212316E-4</v>
      </c>
      <c r="G77" s="33">
        <v>0.38157332100000002</v>
      </c>
      <c r="H77" s="175">
        <v>425.14</v>
      </c>
      <c r="I77" s="102"/>
      <c r="J77" s="162">
        <v>0.13145212000000001</v>
      </c>
      <c r="K77" s="162">
        <v>0.49354544</v>
      </c>
      <c r="L77" s="56">
        <f t="shared" si="7"/>
        <v>-0.73365751287257353</v>
      </c>
      <c r="M77" s="42">
        <f t="shared" si="8"/>
        <v>0.4007282436271366</v>
      </c>
    </row>
    <row r="78" spans="1:19" ht="12" customHeight="1" x14ac:dyDescent="0.2">
      <c r="A78" s="160" t="s">
        <v>3147</v>
      </c>
      <c r="B78" s="32" t="s">
        <v>361</v>
      </c>
      <c r="C78" s="55">
        <v>0.32681528999999998</v>
      </c>
      <c r="D78" s="55">
        <v>0.40845684999999998</v>
      </c>
      <c r="E78" s="56">
        <f t="shared" si="5"/>
        <v>-0.19987805321418894</v>
      </c>
      <c r="F78" s="42">
        <f t="shared" si="6"/>
        <v>4.8348833430515346E-4</v>
      </c>
      <c r="G78" s="33">
        <v>96.90778238</v>
      </c>
      <c r="H78" s="175">
        <v>24.464300000000001</v>
      </c>
      <c r="I78" s="102"/>
      <c r="J78" s="162">
        <v>62.760006869999998</v>
      </c>
      <c r="K78" s="162">
        <v>21.686817059999999</v>
      </c>
      <c r="L78" s="56">
        <f t="shared" si="7"/>
        <v>1.8939242995578622</v>
      </c>
      <c r="M78" s="42" t="str">
        <f t="shared" si="8"/>
        <v/>
      </c>
    </row>
    <row r="79" spans="1:19" ht="12" customHeight="1" x14ac:dyDescent="0.2">
      <c r="A79" s="160" t="s">
        <v>1655</v>
      </c>
      <c r="B79" s="32" t="s">
        <v>526</v>
      </c>
      <c r="C79" s="55">
        <v>0.31477940000000004</v>
      </c>
      <c r="D79" s="55">
        <v>4.1931219999999998E-2</v>
      </c>
      <c r="E79" s="56">
        <f t="shared" si="5"/>
        <v>6.5070412928600705</v>
      </c>
      <c r="F79" s="42">
        <f t="shared" si="6"/>
        <v>4.6568251987101232E-4</v>
      </c>
      <c r="G79" s="33">
        <v>0.92076546999999997</v>
      </c>
      <c r="H79" s="175">
        <v>58.90509999999999</v>
      </c>
      <c r="I79" s="102"/>
      <c r="J79" s="162">
        <v>4.3655319999999997E-2</v>
      </c>
      <c r="K79" s="162">
        <v>5.3409599999999996E-3</v>
      </c>
      <c r="L79" s="56">
        <f t="shared" si="7"/>
        <v>7.1736841316916813</v>
      </c>
      <c r="M79" s="42">
        <f t="shared" si="8"/>
        <v>0.1386854412963491</v>
      </c>
    </row>
    <row r="80" spans="1:19" ht="12" customHeight="1" x14ac:dyDescent="0.2">
      <c r="A80" s="160" t="s">
        <v>837</v>
      </c>
      <c r="B80" s="32" t="s">
        <v>838</v>
      </c>
      <c r="C80" s="55">
        <v>0.31272130999999997</v>
      </c>
      <c r="D80" s="55">
        <v>5.9622760000000004E-2</v>
      </c>
      <c r="E80" s="56">
        <f t="shared" si="5"/>
        <v>4.2449988896857498</v>
      </c>
      <c r="F80" s="42">
        <f t="shared" si="6"/>
        <v>4.6263779541534157E-4</v>
      </c>
      <c r="G80" s="33">
        <v>0.49373271800000001</v>
      </c>
      <c r="H80" s="175">
        <v>47.064399999999999</v>
      </c>
      <c r="I80" s="102"/>
      <c r="J80" s="162">
        <v>1.7806999999999998E-4</v>
      </c>
      <c r="K80" s="162">
        <v>2.4883400000000003E-3</v>
      </c>
      <c r="L80" s="56">
        <f t="shared" si="7"/>
        <v>-0.92843823593238872</v>
      </c>
      <c r="M80" s="42">
        <f t="shared" si="8"/>
        <v>5.6942074078674071E-4</v>
      </c>
    </row>
    <row r="81" spans="1:13" ht="12" customHeight="1" x14ac:dyDescent="0.2">
      <c r="A81" s="160" t="s">
        <v>1665</v>
      </c>
      <c r="B81" s="32" t="s">
        <v>541</v>
      </c>
      <c r="C81" s="55">
        <v>0.29548004</v>
      </c>
      <c r="D81" s="55">
        <v>0.43024361</v>
      </c>
      <c r="E81" s="56">
        <f t="shared" si="5"/>
        <v>-0.31322619759535764</v>
      </c>
      <c r="F81" s="42">
        <f t="shared" si="6"/>
        <v>4.3713117694101804E-4</v>
      </c>
      <c r="G81" s="33">
        <v>1.1285528200000001</v>
      </c>
      <c r="H81" s="175">
        <v>427.04395000000011</v>
      </c>
      <c r="I81" s="102"/>
      <c r="J81" s="162">
        <v>1.3385020000000001E-2</v>
      </c>
      <c r="K81" s="162">
        <v>1.7382359999999999E-2</v>
      </c>
      <c r="L81" s="56">
        <f t="shared" si="7"/>
        <v>-0.22996532116467494</v>
      </c>
      <c r="M81" s="42">
        <f t="shared" si="8"/>
        <v>4.5299235779174801E-2</v>
      </c>
    </row>
    <row r="82" spans="1:13" ht="12" customHeight="1" x14ac:dyDescent="0.2">
      <c r="A82" s="160" t="s">
        <v>1671</v>
      </c>
      <c r="B82" s="32" t="s">
        <v>1776</v>
      </c>
      <c r="C82" s="55">
        <v>0.29000027</v>
      </c>
      <c r="D82" s="55">
        <v>0.53023812999999997</v>
      </c>
      <c r="E82" s="56">
        <f t="shared" si="5"/>
        <v>-0.45307541349393332</v>
      </c>
      <c r="F82" s="42">
        <f t="shared" si="6"/>
        <v>4.2902444218673115E-4</v>
      </c>
      <c r="G82" s="33">
        <v>17.127198309999997</v>
      </c>
      <c r="H82" s="175">
        <v>98.45944999999999</v>
      </c>
      <c r="I82" s="102"/>
      <c r="J82" s="162">
        <v>5.9260440000000005E-2</v>
      </c>
      <c r="K82" s="162">
        <v>0.15433729999999998</v>
      </c>
      <c r="L82" s="56">
        <f t="shared" si="7"/>
        <v>-0.61603293565456951</v>
      </c>
      <c r="M82" s="42">
        <f t="shared" si="8"/>
        <v>0.20434615457426988</v>
      </c>
    </row>
    <row r="83" spans="1:13" ht="12" customHeight="1" x14ac:dyDescent="0.2">
      <c r="A83" s="160" t="s">
        <v>1398</v>
      </c>
      <c r="B83" s="32" t="s">
        <v>946</v>
      </c>
      <c r="C83" s="55">
        <v>0.28348675000000001</v>
      </c>
      <c r="D83" s="55">
        <v>0.41490009999999999</v>
      </c>
      <c r="E83" s="56">
        <f t="shared" si="5"/>
        <v>-0.31673492004460835</v>
      </c>
      <c r="F83" s="42">
        <f t="shared" si="6"/>
        <v>4.1938838465936364E-4</v>
      </c>
      <c r="G83" s="33">
        <v>23.47176778</v>
      </c>
      <c r="H83" s="175">
        <v>9.4031500000000001</v>
      </c>
      <c r="I83" s="102"/>
      <c r="J83" s="162">
        <v>12.210894300000001</v>
      </c>
      <c r="K83" s="162">
        <v>12.1239238</v>
      </c>
      <c r="L83" s="56">
        <f t="shared" si="7"/>
        <v>7.1734614498319971E-3</v>
      </c>
      <c r="M83" s="42">
        <f t="shared" si="8"/>
        <v>43.073950722564639</v>
      </c>
    </row>
    <row r="84" spans="1:13" ht="12" customHeight="1" x14ac:dyDescent="0.2">
      <c r="A84" s="160" t="s">
        <v>1699</v>
      </c>
      <c r="B84" s="32" t="s">
        <v>488</v>
      </c>
      <c r="C84" s="55">
        <v>0.27818494999999999</v>
      </c>
      <c r="D84" s="55">
        <v>0.22130649999999999</v>
      </c>
      <c r="E84" s="56">
        <f t="shared" si="5"/>
        <v>0.25701210764256821</v>
      </c>
      <c r="F84" s="42">
        <f t="shared" si="6"/>
        <v>4.1154493752193293E-4</v>
      </c>
      <c r="G84" s="33">
        <v>50.043595830000001</v>
      </c>
      <c r="H84" s="175">
        <v>14.3666</v>
      </c>
      <c r="I84" s="102"/>
      <c r="J84" s="162">
        <v>9.5302424099999996</v>
      </c>
      <c r="K84" s="162">
        <v>12.65099481</v>
      </c>
      <c r="L84" s="56">
        <f t="shared" si="7"/>
        <v>-0.24668039524711505</v>
      </c>
      <c r="M84" s="42">
        <f t="shared" si="8"/>
        <v>34.258655653370177</v>
      </c>
    </row>
    <row r="85" spans="1:13" ht="12" customHeight="1" x14ac:dyDescent="0.2">
      <c r="A85" s="160" t="s">
        <v>666</v>
      </c>
      <c r="B85" s="32" t="s">
        <v>667</v>
      </c>
      <c r="C85" s="55">
        <v>0.27526531999999998</v>
      </c>
      <c r="D85" s="55">
        <v>0.23073270999999998</v>
      </c>
      <c r="E85" s="56">
        <f t="shared" si="5"/>
        <v>0.19300518769098662</v>
      </c>
      <c r="F85" s="42">
        <f t="shared" si="6"/>
        <v>4.0722565660491296E-4</v>
      </c>
      <c r="G85" s="33">
        <v>0.90225727499999997</v>
      </c>
      <c r="H85" s="175">
        <v>30.875299999999999</v>
      </c>
      <c r="I85" s="102"/>
      <c r="J85" s="162">
        <v>0</v>
      </c>
      <c r="K85" s="162">
        <v>0</v>
      </c>
      <c r="L85" s="56" t="str">
        <f t="shared" si="7"/>
        <v/>
      </c>
      <c r="M85" s="42">
        <f t="shared" si="8"/>
        <v>0</v>
      </c>
    </row>
    <row r="86" spans="1:13" ht="12" customHeight="1" x14ac:dyDescent="0.2">
      <c r="A86" s="160" t="s">
        <v>2296</v>
      </c>
      <c r="B86" s="32" t="s">
        <v>1964</v>
      </c>
      <c r="C86" s="55">
        <v>0.27315859999999997</v>
      </c>
      <c r="D86" s="55">
        <v>2.7065500000000003E-3</v>
      </c>
      <c r="E86" s="56">
        <f t="shared" si="5"/>
        <v>99.925015240804697</v>
      </c>
      <c r="F86" s="42">
        <f t="shared" si="6"/>
        <v>4.0410898925545281E-4</v>
      </c>
      <c r="G86" s="33">
        <v>7.32312901325108</v>
      </c>
      <c r="H86" s="175">
        <v>59.82535</v>
      </c>
      <c r="I86" s="102"/>
      <c r="J86" s="162">
        <v>0.26074962000000002</v>
      </c>
      <c r="K86" s="162">
        <v>0.27105878000000005</v>
      </c>
      <c r="L86" s="56">
        <f t="shared" si="7"/>
        <v>-3.8032931454941354E-2</v>
      </c>
      <c r="M86" s="42">
        <f t="shared" si="8"/>
        <v>0.95457225216412755</v>
      </c>
    </row>
    <row r="87" spans="1:13" ht="12" customHeight="1" x14ac:dyDescent="0.2">
      <c r="A87" s="160" t="s">
        <v>891</v>
      </c>
      <c r="B87" s="32" t="s">
        <v>892</v>
      </c>
      <c r="C87" s="55">
        <v>0.26690671999999999</v>
      </c>
      <c r="D87" s="55">
        <v>0.15136042999999999</v>
      </c>
      <c r="E87" s="56">
        <f t="shared" si="5"/>
        <v>0.76338505380831712</v>
      </c>
      <c r="F87" s="42">
        <f t="shared" si="6"/>
        <v>3.9486000017824134E-4</v>
      </c>
      <c r="G87" s="33">
        <v>0.106910642</v>
      </c>
      <c r="H87" s="175">
        <v>112.515</v>
      </c>
      <c r="I87" s="102"/>
      <c r="J87" s="162">
        <v>9.0164699999999987E-3</v>
      </c>
      <c r="K87" s="162">
        <v>2.3758400000000002E-2</v>
      </c>
      <c r="L87" s="56">
        <f t="shared" si="7"/>
        <v>-0.62049338339282123</v>
      </c>
      <c r="M87" s="42">
        <f t="shared" si="8"/>
        <v>3.3781352526455678E-2</v>
      </c>
    </row>
    <row r="88" spans="1:13" ht="12" customHeight="1" x14ac:dyDescent="0.2">
      <c r="A88" s="160" t="s">
        <v>951</v>
      </c>
      <c r="B88" s="32" t="s">
        <v>952</v>
      </c>
      <c r="C88" s="55">
        <v>0.26544411000000001</v>
      </c>
      <c r="D88" s="55">
        <v>0.71395368999999997</v>
      </c>
      <c r="E88" s="56">
        <f t="shared" si="5"/>
        <v>-0.62820542323970618</v>
      </c>
      <c r="F88" s="42">
        <f t="shared" si="6"/>
        <v>3.9269622481559517E-4</v>
      </c>
      <c r="G88" s="33">
        <v>8.178495980000001</v>
      </c>
      <c r="H88" s="175">
        <v>29.446850000000001</v>
      </c>
      <c r="I88" s="102"/>
      <c r="J88" s="162">
        <v>2.1720107500000001</v>
      </c>
      <c r="K88" s="162">
        <v>0.30393798</v>
      </c>
      <c r="L88" s="56">
        <f t="shared" si="7"/>
        <v>6.1462301289230128</v>
      </c>
      <c r="M88" s="42">
        <f t="shared" si="8"/>
        <v>8.1825539470436919</v>
      </c>
    </row>
    <row r="89" spans="1:13" ht="12" customHeight="1" x14ac:dyDescent="0.2">
      <c r="A89" s="160" t="s">
        <v>1865</v>
      </c>
      <c r="B89" s="32" t="s">
        <v>1866</v>
      </c>
      <c r="C89" s="55">
        <v>0.25797258000000001</v>
      </c>
      <c r="D89" s="55">
        <v>1.655678E-2</v>
      </c>
      <c r="E89" s="56">
        <f t="shared" si="5"/>
        <v>14.581084003048902</v>
      </c>
      <c r="F89" s="42">
        <f t="shared" si="6"/>
        <v>3.8164289375996747E-4</v>
      </c>
      <c r="G89" s="33">
        <v>1.7812969333512001</v>
      </c>
      <c r="H89" s="175">
        <v>73.373799999999989</v>
      </c>
      <c r="I89" s="102"/>
      <c r="J89" s="162">
        <v>4.2051809999999995E-2</v>
      </c>
      <c r="K89" s="162">
        <v>0</v>
      </c>
      <c r="L89" s="56" t="str">
        <f t="shared" si="7"/>
        <v/>
      </c>
      <c r="M89" s="42">
        <f t="shared" si="8"/>
        <v>0.16300883605536678</v>
      </c>
    </row>
    <row r="90" spans="1:13" ht="12" customHeight="1" x14ac:dyDescent="0.2">
      <c r="A90" s="160" t="s">
        <v>839</v>
      </c>
      <c r="B90" s="32" t="s">
        <v>840</v>
      </c>
      <c r="C90" s="55">
        <v>0.2440726</v>
      </c>
      <c r="D90" s="55">
        <v>0.77960291000000004</v>
      </c>
      <c r="E90" s="56">
        <f t="shared" si="5"/>
        <v>-0.6869270280173787</v>
      </c>
      <c r="F90" s="42">
        <f t="shared" si="6"/>
        <v>3.610793571608232E-4</v>
      </c>
      <c r="G90" s="33">
        <v>1.6008771319999999</v>
      </c>
      <c r="H90" s="175">
        <v>103.3696923076923</v>
      </c>
      <c r="I90" s="102"/>
      <c r="J90" s="162">
        <v>0.70085286000000002</v>
      </c>
      <c r="K90" s="162">
        <v>1.25870931</v>
      </c>
      <c r="L90" s="56">
        <f t="shared" si="7"/>
        <v>-0.44319720650989702</v>
      </c>
      <c r="M90" s="42">
        <f t="shared" si="8"/>
        <v>2.8714933999146157</v>
      </c>
    </row>
    <row r="91" spans="1:13" ht="12" customHeight="1" x14ac:dyDescent="0.2">
      <c r="A91" s="160" t="s">
        <v>1459</v>
      </c>
      <c r="B91" s="32" t="s">
        <v>1460</v>
      </c>
      <c r="C91" s="55">
        <v>0.24198084</v>
      </c>
      <c r="D91" s="55">
        <v>9.7720479999999998E-2</v>
      </c>
      <c r="E91" s="56">
        <f t="shared" si="5"/>
        <v>1.476255130961289</v>
      </c>
      <c r="F91" s="42">
        <f t="shared" si="6"/>
        <v>3.5798482153439595E-4</v>
      </c>
      <c r="G91" s="33">
        <v>81.350932268840992</v>
      </c>
      <c r="H91" s="175">
        <v>175.87195</v>
      </c>
      <c r="I91" s="102"/>
      <c r="J91" s="162">
        <v>5.6686569999999999E-2</v>
      </c>
      <c r="K91" s="162">
        <v>1.0918000000000001E-2</v>
      </c>
      <c r="L91" s="56">
        <f t="shared" si="7"/>
        <v>4.1920287598461252</v>
      </c>
      <c r="M91" s="42">
        <f t="shared" si="8"/>
        <v>0.23426057203537271</v>
      </c>
    </row>
    <row r="92" spans="1:13" ht="12" customHeight="1" x14ac:dyDescent="0.2">
      <c r="A92" s="160" t="s">
        <v>1940</v>
      </c>
      <c r="B92" s="32" t="s">
        <v>731</v>
      </c>
      <c r="C92" s="55">
        <v>0.24182726999999998</v>
      </c>
      <c r="D92" s="55">
        <v>0.27599602000000001</v>
      </c>
      <c r="E92" s="56">
        <f t="shared" si="5"/>
        <v>-0.12380160409559537</v>
      </c>
      <c r="F92" s="42">
        <f t="shared" si="6"/>
        <v>3.5775763111286075E-4</v>
      </c>
      <c r="G92" s="33">
        <v>4.0582522409999999</v>
      </c>
      <c r="H92" s="175">
        <v>33.871000000000002</v>
      </c>
      <c r="I92" s="102"/>
      <c r="J92" s="162">
        <v>2.596996E-2</v>
      </c>
      <c r="K92" s="162">
        <v>0</v>
      </c>
      <c r="L92" s="56" t="str">
        <f t="shared" si="7"/>
        <v/>
      </c>
      <c r="M92" s="42">
        <f t="shared" si="8"/>
        <v>0.1073905354015699</v>
      </c>
    </row>
    <row r="93" spans="1:13" ht="12" customHeight="1" x14ac:dyDescent="0.2">
      <c r="A93" s="160" t="s">
        <v>1663</v>
      </c>
      <c r="B93" s="32" t="s">
        <v>522</v>
      </c>
      <c r="C93" s="55">
        <v>0.19466249999999999</v>
      </c>
      <c r="D93" s="55">
        <v>0.31657613000000001</v>
      </c>
      <c r="E93" s="56">
        <f t="shared" si="5"/>
        <v>-0.3851005127897672</v>
      </c>
      <c r="F93" s="42">
        <f t="shared" si="6"/>
        <v>2.8798238869630897E-4</v>
      </c>
      <c r="G93" s="33">
        <v>6.0590058499999992</v>
      </c>
      <c r="H93" s="175">
        <v>75.332049999999995</v>
      </c>
      <c r="I93" s="102"/>
      <c r="J93" s="162">
        <v>1.167817E-2</v>
      </c>
      <c r="K93" s="162">
        <v>2.998899E-2</v>
      </c>
      <c r="L93" s="56">
        <f t="shared" si="7"/>
        <v>-0.61058475127038292</v>
      </c>
      <c r="M93" s="42">
        <f t="shared" si="8"/>
        <v>5.9991883387914981E-2</v>
      </c>
    </row>
    <row r="94" spans="1:13" ht="12" customHeight="1" x14ac:dyDescent="0.2">
      <c r="A94" s="160" t="s">
        <v>1698</v>
      </c>
      <c r="B94" s="32" t="s">
        <v>532</v>
      </c>
      <c r="C94" s="55">
        <v>0.16982853000000001</v>
      </c>
      <c r="D94" s="55">
        <v>7.2828669999999998E-2</v>
      </c>
      <c r="E94" s="56">
        <f t="shared" si="5"/>
        <v>1.3318911357299261</v>
      </c>
      <c r="F94" s="42">
        <f t="shared" si="6"/>
        <v>2.5124318108615048E-4</v>
      </c>
      <c r="G94" s="33">
        <v>12.73498367</v>
      </c>
      <c r="H94" s="175">
        <v>19.176549999999999</v>
      </c>
      <c r="I94" s="102"/>
      <c r="J94" s="162">
        <v>0</v>
      </c>
      <c r="K94" s="162">
        <v>0</v>
      </c>
      <c r="L94" s="56" t="str">
        <f t="shared" si="7"/>
        <v/>
      </c>
      <c r="M94" s="42">
        <f t="shared" si="8"/>
        <v>0</v>
      </c>
    </row>
    <row r="95" spans="1:13" ht="12" customHeight="1" x14ac:dyDescent="0.2">
      <c r="A95" s="160" t="s">
        <v>588</v>
      </c>
      <c r="B95" s="32" t="s">
        <v>524</v>
      </c>
      <c r="C95" s="55">
        <v>0.16331736999999999</v>
      </c>
      <c r="D95" s="55">
        <v>0.20205942999999998</v>
      </c>
      <c r="E95" s="56">
        <f t="shared" si="5"/>
        <v>-0.19173596599772647</v>
      </c>
      <c r="F95" s="42">
        <f t="shared" si="6"/>
        <v>2.4161061492685497E-4</v>
      </c>
      <c r="G95" s="33">
        <v>2.7291365600000002</v>
      </c>
      <c r="H95" s="175">
        <v>142.02715000000001</v>
      </c>
      <c r="I95" s="102"/>
      <c r="J95" s="162">
        <v>1.5524399999999999E-2</v>
      </c>
      <c r="K95" s="162">
        <v>0</v>
      </c>
      <c r="L95" s="56" t="str">
        <f t="shared" si="7"/>
        <v/>
      </c>
      <c r="M95" s="42">
        <f t="shared" si="8"/>
        <v>9.5056637270120134E-2</v>
      </c>
    </row>
    <row r="96" spans="1:13" ht="12" customHeight="1" x14ac:dyDescent="0.2">
      <c r="A96" s="160" t="s">
        <v>568</v>
      </c>
      <c r="B96" s="32" t="s">
        <v>514</v>
      </c>
      <c r="C96" s="55">
        <v>0.15967905999999998</v>
      </c>
      <c r="D96" s="55">
        <v>0.49922298999999998</v>
      </c>
      <c r="E96" s="56">
        <f t="shared" si="5"/>
        <v>-0.68014481865108012</v>
      </c>
      <c r="F96" s="42">
        <f t="shared" si="6"/>
        <v>2.3622812366830406E-4</v>
      </c>
      <c r="G96" s="33">
        <v>52.095128369999998</v>
      </c>
      <c r="H96" s="175">
        <v>32.3369</v>
      </c>
      <c r="I96" s="102"/>
      <c r="J96" s="162">
        <v>4.8514290000000002E-2</v>
      </c>
      <c r="K96" s="162">
        <v>1.370587E-2</v>
      </c>
      <c r="L96" s="56">
        <f t="shared" si="7"/>
        <v>2.5396724177305052</v>
      </c>
      <c r="M96" s="42">
        <f t="shared" si="8"/>
        <v>0.30382374495441045</v>
      </c>
    </row>
    <row r="97" spans="1:13" ht="12" customHeight="1" x14ac:dyDescent="0.2">
      <c r="A97" s="160" t="s">
        <v>1666</v>
      </c>
      <c r="B97" s="32" t="s">
        <v>537</v>
      </c>
      <c r="C97" s="55">
        <v>0.15792940999999999</v>
      </c>
      <c r="D97" s="55">
        <v>0.13622946999999999</v>
      </c>
      <c r="E97" s="56">
        <f t="shared" si="5"/>
        <v>0.15928961626291294</v>
      </c>
      <c r="F97" s="42">
        <f t="shared" si="6"/>
        <v>2.3363970326692991E-4</v>
      </c>
      <c r="G97" s="33">
        <v>0.38845000000000002</v>
      </c>
      <c r="H97" s="175">
        <v>331.89294999999998</v>
      </c>
      <c r="I97" s="102"/>
      <c r="J97" s="162">
        <v>1.5259900000000001E-3</v>
      </c>
      <c r="K97" s="162">
        <v>0</v>
      </c>
      <c r="L97" s="56" t="str">
        <f t="shared" si="7"/>
        <v/>
      </c>
      <c r="M97" s="42">
        <f t="shared" si="8"/>
        <v>9.6624814846075855E-3</v>
      </c>
    </row>
    <row r="98" spans="1:13" ht="12" customHeight="1" x14ac:dyDescent="0.2">
      <c r="A98" s="160" t="s">
        <v>899</v>
      </c>
      <c r="B98" s="32" t="s">
        <v>900</v>
      </c>
      <c r="C98" s="55">
        <v>0.15367716000000001</v>
      </c>
      <c r="D98" s="55">
        <v>0.1107104</v>
      </c>
      <c r="E98" s="56">
        <f t="shared" si="5"/>
        <v>0.38810048559123622</v>
      </c>
      <c r="F98" s="42">
        <f t="shared" si="6"/>
        <v>2.2734895331594359E-4</v>
      </c>
      <c r="G98" s="33">
        <v>4.3204819999999996E-3</v>
      </c>
      <c r="H98" s="175">
        <v>98.992052631578943</v>
      </c>
      <c r="I98" s="102"/>
      <c r="J98" s="162">
        <v>0</v>
      </c>
      <c r="K98" s="162">
        <v>0</v>
      </c>
      <c r="L98" s="56" t="str">
        <f t="shared" si="7"/>
        <v/>
      </c>
      <c r="M98" s="42">
        <f t="shared" si="8"/>
        <v>0</v>
      </c>
    </row>
    <row r="99" spans="1:13" ht="12" customHeight="1" x14ac:dyDescent="0.2">
      <c r="A99" s="160" t="s">
        <v>1945</v>
      </c>
      <c r="B99" s="32" t="s">
        <v>954</v>
      </c>
      <c r="C99" s="55">
        <v>0.14227279999999998</v>
      </c>
      <c r="D99" s="55">
        <v>2.5963980000000001E-2</v>
      </c>
      <c r="E99" s="56">
        <f t="shared" si="5"/>
        <v>4.4796221534602925</v>
      </c>
      <c r="F99" s="42">
        <f t="shared" si="6"/>
        <v>2.1047742010152042E-4</v>
      </c>
      <c r="G99" s="33">
        <v>0.48350934000000001</v>
      </c>
      <c r="H99" s="175">
        <v>86.926000000000002</v>
      </c>
      <c r="I99" s="102"/>
      <c r="J99" s="162">
        <v>0</v>
      </c>
      <c r="K99" s="162">
        <v>0</v>
      </c>
      <c r="L99" s="56" t="str">
        <f t="shared" si="7"/>
        <v/>
      </c>
      <c r="M99" s="42">
        <f t="shared" si="8"/>
        <v>0</v>
      </c>
    </row>
    <row r="100" spans="1:13" ht="12" customHeight="1" x14ac:dyDescent="0.2">
      <c r="A100" s="160" t="s">
        <v>591</v>
      </c>
      <c r="B100" s="32" t="s">
        <v>534</v>
      </c>
      <c r="C100" s="55">
        <v>0.14210826000000001</v>
      </c>
      <c r="D100" s="55">
        <v>5.4676400000000002E-3</v>
      </c>
      <c r="E100" s="56">
        <f t="shared" si="5"/>
        <v>24.990785786920867</v>
      </c>
      <c r="F100" s="42">
        <f t="shared" si="6"/>
        <v>2.1023400073602334E-4</v>
      </c>
      <c r="G100" s="33">
        <v>19.836799829999997</v>
      </c>
      <c r="H100" s="175">
        <v>42.491750000000003</v>
      </c>
      <c r="I100" s="102"/>
      <c r="J100" s="162">
        <v>1.402426E-2</v>
      </c>
      <c r="K100" s="162">
        <v>0</v>
      </c>
      <c r="L100" s="56" t="str">
        <f t="shared" si="7"/>
        <v/>
      </c>
      <c r="M100" s="42">
        <f t="shared" si="8"/>
        <v>9.8687155834572868E-2</v>
      </c>
    </row>
    <row r="101" spans="1:13" ht="12" customHeight="1" x14ac:dyDescent="0.2">
      <c r="A101" s="160" t="s">
        <v>1658</v>
      </c>
      <c r="B101" s="32" t="s">
        <v>515</v>
      </c>
      <c r="C101" s="55">
        <v>0.13059683</v>
      </c>
      <c r="D101" s="55">
        <v>5.4384399999999992E-3</v>
      </c>
      <c r="E101" s="56">
        <f t="shared" si="5"/>
        <v>23.013656489728675</v>
      </c>
      <c r="F101" s="42">
        <f t="shared" si="6"/>
        <v>1.9320406888623018E-4</v>
      </c>
      <c r="G101" s="33">
        <v>0.77334543999999994</v>
      </c>
      <c r="H101" s="175">
        <v>50.826300000000003</v>
      </c>
      <c r="I101" s="102"/>
      <c r="J101" s="162">
        <v>6.9611E-4</v>
      </c>
      <c r="K101" s="162">
        <v>7.1100999999999998E-4</v>
      </c>
      <c r="L101" s="56">
        <f t="shared" si="7"/>
        <v>-2.0956104696136513E-2</v>
      </c>
      <c r="M101" s="42">
        <f t="shared" si="8"/>
        <v>5.3302212618790215E-3</v>
      </c>
    </row>
    <row r="102" spans="1:13" ht="12" customHeight="1" x14ac:dyDescent="0.2">
      <c r="A102" s="160" t="s">
        <v>1560</v>
      </c>
      <c r="B102" s="32" t="s">
        <v>1561</v>
      </c>
      <c r="C102" s="55">
        <v>0.12874679999999999</v>
      </c>
      <c r="D102" s="55">
        <v>0</v>
      </c>
      <c r="E102" s="56" t="str">
        <f t="shared" si="5"/>
        <v/>
      </c>
      <c r="F102" s="42">
        <f t="shared" si="6"/>
        <v>1.9046714699033431E-4</v>
      </c>
      <c r="G102" s="33">
        <v>6.9930263375145998</v>
      </c>
      <c r="H102" s="175">
        <v>29.517199999999999</v>
      </c>
      <c r="I102" s="102"/>
      <c r="J102" s="162">
        <v>0</v>
      </c>
      <c r="K102" s="162">
        <v>0</v>
      </c>
      <c r="L102" s="56" t="str">
        <f t="shared" si="7"/>
        <v/>
      </c>
      <c r="M102" s="42">
        <f t="shared" si="8"/>
        <v>0</v>
      </c>
    </row>
    <row r="103" spans="1:13" ht="12" customHeight="1" x14ac:dyDescent="0.2">
      <c r="A103" s="160" t="s">
        <v>759</v>
      </c>
      <c r="B103" s="32" t="s">
        <v>758</v>
      </c>
      <c r="C103" s="55">
        <v>9.8572220000000002E-2</v>
      </c>
      <c r="D103" s="55">
        <v>0.14912448</v>
      </c>
      <c r="E103" s="56">
        <f t="shared" ref="E103:E134" si="9">IF(ISERROR(C103/D103-1),"",IF((C103/D103-1)&gt;10000%,"",C103/D103-1))</f>
        <v>-0.3389937051247387</v>
      </c>
      <c r="F103" s="42">
        <f t="shared" si="6"/>
        <v>1.4582707699067917E-4</v>
      </c>
      <c r="G103" s="33">
        <v>1.562490578</v>
      </c>
      <c r="H103" s="175">
        <v>68.282899999999998</v>
      </c>
      <c r="I103" s="102"/>
      <c r="J103" s="162">
        <v>8.7279999999999996E-4</v>
      </c>
      <c r="K103" s="162">
        <v>1.0145069999999999E-2</v>
      </c>
      <c r="L103" s="56">
        <f t="shared" si="7"/>
        <v>-0.91396806527702612</v>
      </c>
      <c r="M103" s="42">
        <f t="shared" si="8"/>
        <v>8.8544216615999913E-3</v>
      </c>
    </row>
    <row r="104" spans="1:13" ht="12" customHeight="1" x14ac:dyDescent="0.2">
      <c r="A104" s="160" t="s">
        <v>1653</v>
      </c>
      <c r="B104" s="32" t="s">
        <v>550</v>
      </c>
      <c r="C104" s="55">
        <v>8.860839999999999E-2</v>
      </c>
      <c r="D104" s="55">
        <v>0</v>
      </c>
      <c r="E104" s="56" t="str">
        <f t="shared" si="9"/>
        <v/>
      </c>
      <c r="F104" s="42">
        <f t="shared" si="6"/>
        <v>1.3108666892985564E-4</v>
      </c>
      <c r="G104" s="33">
        <v>0.10521343</v>
      </c>
      <c r="H104" s="175">
        <v>341.31450000000001</v>
      </c>
      <c r="I104" s="102"/>
      <c r="J104" s="162">
        <v>0</v>
      </c>
      <c r="K104" s="162">
        <v>0</v>
      </c>
      <c r="L104" s="56" t="str">
        <f t="shared" si="7"/>
        <v/>
      </c>
      <c r="M104" s="42">
        <f t="shared" si="8"/>
        <v>0</v>
      </c>
    </row>
    <row r="105" spans="1:13" ht="12" customHeight="1" x14ac:dyDescent="0.2">
      <c r="A105" s="160" t="s">
        <v>901</v>
      </c>
      <c r="B105" s="32" t="s">
        <v>902</v>
      </c>
      <c r="C105" s="55">
        <v>8.8248690000000005E-2</v>
      </c>
      <c r="D105" s="55">
        <v>0.1161908</v>
      </c>
      <c r="E105" s="56">
        <f t="shared" si="9"/>
        <v>-0.24048470274754963</v>
      </c>
      <c r="F105" s="42">
        <f t="shared" si="6"/>
        <v>1.3055451638358738E-4</v>
      </c>
      <c r="G105" s="33">
        <v>1.4782491E-2</v>
      </c>
      <c r="H105" s="175">
        <v>147.69239999999999</v>
      </c>
      <c r="I105" s="102"/>
      <c r="J105" s="162">
        <v>0</v>
      </c>
      <c r="K105" s="162">
        <v>1.3954280000000001E-2</v>
      </c>
      <c r="L105" s="56">
        <f t="shared" si="7"/>
        <v>-1</v>
      </c>
      <c r="M105" s="42">
        <f t="shared" si="8"/>
        <v>0</v>
      </c>
    </row>
    <row r="106" spans="1:13" ht="12" customHeight="1" x14ac:dyDescent="0.2">
      <c r="A106" s="160" t="s">
        <v>1650</v>
      </c>
      <c r="B106" s="32" t="s">
        <v>538</v>
      </c>
      <c r="C106" s="55">
        <v>7.9417689999999999E-2</v>
      </c>
      <c r="D106" s="55">
        <v>0</v>
      </c>
      <c r="E106" s="56" t="str">
        <f t="shared" si="9"/>
        <v/>
      </c>
      <c r="F106" s="42">
        <f t="shared" si="6"/>
        <v>1.1748999458520758E-4</v>
      </c>
      <c r="G106" s="33">
        <v>1.8662923999999999</v>
      </c>
      <c r="H106" s="175">
        <v>88.603049999999996</v>
      </c>
      <c r="I106" s="102"/>
      <c r="J106" s="162">
        <v>0</v>
      </c>
      <c r="K106" s="162">
        <v>0</v>
      </c>
      <c r="L106" s="56" t="str">
        <f t="shared" si="7"/>
        <v/>
      </c>
      <c r="M106" s="42">
        <f t="shared" si="8"/>
        <v>0</v>
      </c>
    </row>
    <row r="107" spans="1:13" ht="12" customHeight="1" x14ac:dyDescent="0.2">
      <c r="A107" s="160" t="s">
        <v>1697</v>
      </c>
      <c r="B107" s="32" t="s">
        <v>503</v>
      </c>
      <c r="C107" s="55">
        <v>7.7662070000000014E-2</v>
      </c>
      <c r="D107" s="55">
        <v>7.9240400000000003E-3</v>
      </c>
      <c r="E107" s="56">
        <f t="shared" si="9"/>
        <v>8.8008175122790906</v>
      </c>
      <c r="F107" s="42">
        <f t="shared" si="6"/>
        <v>1.1489274220612578E-4</v>
      </c>
      <c r="G107" s="33">
        <v>4.5998135700000002</v>
      </c>
      <c r="H107" s="175">
        <v>411.64925000000011</v>
      </c>
      <c r="I107" s="102"/>
      <c r="J107" s="162">
        <v>3.4083599999999999E-2</v>
      </c>
      <c r="K107" s="162">
        <v>1.04739E-3</v>
      </c>
      <c r="L107" s="56">
        <f t="shared" si="7"/>
        <v>31.541460201071231</v>
      </c>
      <c r="M107" s="42">
        <f t="shared" si="8"/>
        <v>0.43887060955238499</v>
      </c>
    </row>
    <row r="108" spans="1:13" ht="12" customHeight="1" x14ac:dyDescent="0.2">
      <c r="A108" s="160" t="s">
        <v>853</v>
      </c>
      <c r="B108" s="32" t="s">
        <v>854</v>
      </c>
      <c r="C108" s="55">
        <v>7.0388850000000003E-2</v>
      </c>
      <c r="D108" s="55">
        <v>0.15642797</v>
      </c>
      <c r="E108" s="56">
        <f t="shared" si="9"/>
        <v>-0.55002388639320698</v>
      </c>
      <c r="F108" s="42">
        <f t="shared" si="6"/>
        <v>1.0413278962607687E-4</v>
      </c>
      <c r="G108" s="33">
        <v>0.57292732899999999</v>
      </c>
      <c r="H108" s="175">
        <v>81.705449999999999</v>
      </c>
      <c r="I108" s="102"/>
      <c r="J108" s="162">
        <v>8.7172810000000003E-2</v>
      </c>
      <c r="K108" s="162">
        <v>4.6370019999999998E-2</v>
      </c>
      <c r="L108" s="56">
        <f t="shared" si="7"/>
        <v>0.87993902094499865</v>
      </c>
      <c r="M108" s="42">
        <f t="shared" si="8"/>
        <v>1.2384462880129452</v>
      </c>
    </row>
    <row r="109" spans="1:13" ht="12" customHeight="1" x14ac:dyDescent="0.2">
      <c r="A109" s="160" t="s">
        <v>1410</v>
      </c>
      <c r="B109" s="32" t="s">
        <v>527</v>
      </c>
      <c r="C109" s="55">
        <v>6.3539319999999996E-2</v>
      </c>
      <c r="D109" s="55">
        <v>4.2916899999999999E-3</v>
      </c>
      <c r="E109" s="56">
        <f t="shared" si="9"/>
        <v>13.805197952321812</v>
      </c>
      <c r="F109" s="42">
        <f t="shared" si="6"/>
        <v>9.3999641172486529E-5</v>
      </c>
      <c r="G109" s="33">
        <v>1.3416349999999999</v>
      </c>
      <c r="H109" s="175">
        <v>105.20189999999999</v>
      </c>
      <c r="I109" s="102"/>
      <c r="J109" s="162">
        <v>1.33E-6</v>
      </c>
      <c r="K109" s="162">
        <v>0</v>
      </c>
      <c r="L109" s="56" t="str">
        <f t="shared" si="7"/>
        <v/>
      </c>
      <c r="M109" s="42">
        <f t="shared" si="8"/>
        <v>2.0931920580830895E-5</v>
      </c>
    </row>
    <row r="110" spans="1:13" ht="12" customHeight="1" x14ac:dyDescent="0.2">
      <c r="A110" s="160" t="s">
        <v>726</v>
      </c>
      <c r="B110" s="32" t="s">
        <v>732</v>
      </c>
      <c r="C110" s="55">
        <v>5.4774139999999999E-2</v>
      </c>
      <c r="D110" s="55">
        <v>2.6113219999999999E-2</v>
      </c>
      <c r="E110" s="56">
        <f t="shared" si="9"/>
        <v>1.0975636095433652</v>
      </c>
      <c r="F110" s="42">
        <f t="shared" si="6"/>
        <v>8.103249303787861E-5</v>
      </c>
      <c r="G110" s="33">
        <v>0.38748993100000001</v>
      </c>
      <c r="H110" s="175">
        <v>23.16525</v>
      </c>
      <c r="I110" s="102"/>
      <c r="J110" s="162">
        <v>0</v>
      </c>
      <c r="K110" s="162">
        <v>0</v>
      </c>
      <c r="L110" s="56" t="str">
        <f t="shared" si="7"/>
        <v/>
      </c>
      <c r="M110" s="42">
        <f t="shared" si="8"/>
        <v>0</v>
      </c>
    </row>
    <row r="111" spans="1:13" ht="12" customHeight="1" x14ac:dyDescent="0.2">
      <c r="A111" s="160" t="s">
        <v>897</v>
      </c>
      <c r="B111" s="32" t="s">
        <v>898</v>
      </c>
      <c r="C111" s="55">
        <v>5.3319199999999997E-2</v>
      </c>
      <c r="D111" s="55">
        <v>0.12247619999999999</v>
      </c>
      <c r="E111" s="56">
        <f t="shared" si="9"/>
        <v>-0.5646566434948177</v>
      </c>
      <c r="F111" s="42">
        <f t="shared" si="6"/>
        <v>7.8880064621466575E-5</v>
      </c>
      <c r="G111" s="33">
        <v>4.2911981000000002E-2</v>
      </c>
      <c r="H111" s="175">
        <v>49.837150000000001</v>
      </c>
      <c r="I111" s="102"/>
      <c r="J111" s="162">
        <v>0</v>
      </c>
      <c r="K111" s="162">
        <v>4.2529399999999993E-3</v>
      </c>
      <c r="L111" s="56">
        <f t="shared" si="7"/>
        <v>-1</v>
      </c>
      <c r="M111" s="42">
        <f t="shared" si="8"/>
        <v>0</v>
      </c>
    </row>
    <row r="112" spans="1:13" ht="12" customHeight="1" x14ac:dyDescent="0.2">
      <c r="A112" s="160" t="s">
        <v>987</v>
      </c>
      <c r="B112" s="32" t="s">
        <v>976</v>
      </c>
      <c r="C112" s="55">
        <v>5.2751199999999998E-2</v>
      </c>
      <c r="D112" s="55">
        <v>4.5732999999999999E-4</v>
      </c>
      <c r="E112" s="56" t="str">
        <f t="shared" si="9"/>
        <v/>
      </c>
      <c r="F112" s="42">
        <f t="shared" si="6"/>
        <v>7.8039769254975829E-5</v>
      </c>
      <c r="G112" s="33">
        <v>0.327341989</v>
      </c>
      <c r="H112" s="175">
        <v>41.564300000000003</v>
      </c>
      <c r="I112" s="102"/>
      <c r="J112" s="162">
        <v>0</v>
      </c>
      <c r="K112" s="162">
        <v>1.80258E-3</v>
      </c>
      <c r="L112" s="56">
        <f t="shared" si="7"/>
        <v>-1</v>
      </c>
      <c r="M112" s="42">
        <f t="shared" si="8"/>
        <v>0</v>
      </c>
    </row>
    <row r="113" spans="1:13" ht="12" customHeight="1" x14ac:dyDescent="0.2">
      <c r="A113" s="160" t="s">
        <v>1408</v>
      </c>
      <c r="B113" s="32" t="s">
        <v>540</v>
      </c>
      <c r="C113" s="55">
        <v>5.2239000000000001E-2</v>
      </c>
      <c r="D113" s="55">
        <v>1.21038E-2</v>
      </c>
      <c r="E113" s="56">
        <f t="shared" si="9"/>
        <v>3.3159173152233183</v>
      </c>
      <c r="F113" s="42">
        <f t="shared" si="6"/>
        <v>7.7282024031883305E-5</v>
      </c>
      <c r="G113" s="33">
        <v>4.5232127699999998</v>
      </c>
      <c r="H113" s="175">
        <v>48.060299999999998</v>
      </c>
      <c r="I113" s="102"/>
      <c r="J113" s="162">
        <v>1.85685119</v>
      </c>
      <c r="K113" s="162">
        <v>0</v>
      </c>
      <c r="L113" s="56" t="str">
        <f t="shared" si="7"/>
        <v/>
      </c>
      <c r="M113" s="42">
        <f t="shared" si="8"/>
        <v>35.545305040295567</v>
      </c>
    </row>
    <row r="114" spans="1:13" ht="12" customHeight="1" x14ac:dyDescent="0.2">
      <c r="A114" s="160" t="s">
        <v>875</v>
      </c>
      <c r="B114" s="32" t="s">
        <v>876</v>
      </c>
      <c r="C114" s="55">
        <v>4.8774330000000005E-2</v>
      </c>
      <c r="D114" s="55">
        <v>0.24099873999999999</v>
      </c>
      <c r="E114" s="56">
        <f t="shared" si="9"/>
        <v>-0.7976158298586955</v>
      </c>
      <c r="F114" s="42">
        <f t="shared" si="6"/>
        <v>7.2156414617412416E-5</v>
      </c>
      <c r="G114" s="33">
        <v>0.97750832300000001</v>
      </c>
      <c r="H114" s="175">
        <v>31.37115</v>
      </c>
      <c r="I114" s="102"/>
      <c r="J114" s="162">
        <v>0</v>
      </c>
      <c r="K114" s="162">
        <v>0</v>
      </c>
      <c r="L114" s="56" t="str">
        <f t="shared" si="7"/>
        <v/>
      </c>
      <c r="M114" s="42">
        <f t="shared" si="8"/>
        <v>0</v>
      </c>
    </row>
    <row r="115" spans="1:13" ht="12" customHeight="1" x14ac:dyDescent="0.2">
      <c r="A115" s="160" t="s">
        <v>993</v>
      </c>
      <c r="B115" s="32" t="s">
        <v>982</v>
      </c>
      <c r="C115" s="55">
        <v>4.5359769999999994E-2</v>
      </c>
      <c r="D115" s="55">
        <v>3.9790199999999998E-2</v>
      </c>
      <c r="E115" s="56">
        <f t="shared" si="9"/>
        <v>0.13997341053827306</v>
      </c>
      <c r="F115" s="42">
        <f t="shared" si="6"/>
        <v>6.7104937598742298E-5</v>
      </c>
      <c r="G115" s="33">
        <v>7.7892645999999996E-2</v>
      </c>
      <c r="H115" s="175">
        <v>87.771850000000001</v>
      </c>
      <c r="I115" s="102"/>
      <c r="J115" s="162">
        <v>0</v>
      </c>
      <c r="K115" s="162">
        <v>0</v>
      </c>
      <c r="L115" s="56" t="str">
        <f t="shared" si="7"/>
        <v/>
      </c>
      <c r="M115" s="42">
        <f t="shared" si="8"/>
        <v>0</v>
      </c>
    </row>
    <row r="116" spans="1:13" ht="12" customHeight="1" x14ac:dyDescent="0.2">
      <c r="A116" s="160" t="s">
        <v>1859</v>
      </c>
      <c r="B116" s="32" t="s">
        <v>1860</v>
      </c>
      <c r="C116" s="55">
        <v>4.412837E-2</v>
      </c>
      <c r="D116" s="55">
        <v>2.782453E-2</v>
      </c>
      <c r="E116" s="56">
        <f t="shared" si="9"/>
        <v>0.58595203584750588</v>
      </c>
      <c r="F116" s="42">
        <f t="shared" si="6"/>
        <v>6.5283212749628412E-5</v>
      </c>
      <c r="G116" s="33">
        <v>1.3802203890198999</v>
      </c>
      <c r="H116" s="175">
        <v>23.934550000000002</v>
      </c>
      <c r="I116" s="102"/>
      <c r="J116" s="162">
        <v>0</v>
      </c>
      <c r="K116" s="162">
        <v>0</v>
      </c>
      <c r="L116" s="56" t="str">
        <f t="shared" si="7"/>
        <v/>
      </c>
      <c r="M116" s="42">
        <f t="shared" si="8"/>
        <v>0</v>
      </c>
    </row>
    <row r="117" spans="1:13" ht="12" customHeight="1" x14ac:dyDescent="0.2">
      <c r="A117" s="160" t="s">
        <v>587</v>
      </c>
      <c r="B117" s="32" t="s">
        <v>523</v>
      </c>
      <c r="C117" s="55">
        <v>4.0726789999999999E-2</v>
      </c>
      <c r="D117" s="55">
        <v>0.13837035</v>
      </c>
      <c r="E117" s="56">
        <f t="shared" si="9"/>
        <v>-0.70566823022417735</v>
      </c>
      <c r="F117" s="42">
        <f t="shared" si="6"/>
        <v>6.0250938255354521E-5</v>
      </c>
      <c r="G117" s="33">
        <v>0.87750019999999995</v>
      </c>
      <c r="H117" s="175">
        <v>129.71950000000001</v>
      </c>
      <c r="I117" s="102"/>
      <c r="J117" s="162">
        <v>1.9635310000000003E-2</v>
      </c>
      <c r="K117" s="162">
        <v>0</v>
      </c>
      <c r="L117" s="56" t="str">
        <f t="shared" si="7"/>
        <v/>
      </c>
      <c r="M117" s="42">
        <f t="shared" si="8"/>
        <v>0.48212270105255051</v>
      </c>
    </row>
    <row r="118" spans="1:13" ht="12" customHeight="1" x14ac:dyDescent="0.2">
      <c r="A118" s="160" t="s">
        <v>590</v>
      </c>
      <c r="B118" s="32" t="s">
        <v>531</v>
      </c>
      <c r="C118" s="55">
        <v>4.0265250000000002E-2</v>
      </c>
      <c r="D118" s="55">
        <v>2.2041900000000003E-2</v>
      </c>
      <c r="E118" s="56">
        <f t="shared" si="9"/>
        <v>0.8267594898806363</v>
      </c>
      <c r="F118" s="42">
        <f t="shared" si="6"/>
        <v>5.9568139094350766E-5</v>
      </c>
      <c r="G118" s="33">
        <v>4.7375518599999999</v>
      </c>
      <c r="H118" s="175">
        <v>18.52075</v>
      </c>
      <c r="I118" s="102"/>
      <c r="J118" s="162">
        <v>0</v>
      </c>
      <c r="K118" s="162">
        <v>0</v>
      </c>
      <c r="L118" s="56" t="str">
        <f t="shared" si="7"/>
        <v/>
      </c>
      <c r="M118" s="42">
        <f t="shared" si="8"/>
        <v>0</v>
      </c>
    </row>
    <row r="119" spans="1:13" ht="12" customHeight="1" x14ac:dyDescent="0.2">
      <c r="A119" s="160" t="s">
        <v>887</v>
      </c>
      <c r="B119" s="32" t="s">
        <v>888</v>
      </c>
      <c r="C119" s="55">
        <v>3.6888169999999998E-2</v>
      </c>
      <c r="D119" s="55">
        <v>6.7486610000000002E-2</v>
      </c>
      <c r="E119" s="56">
        <f t="shared" si="9"/>
        <v>-0.45340016338055811</v>
      </c>
      <c r="F119" s="42">
        <f t="shared" si="6"/>
        <v>5.4572109734723036E-5</v>
      </c>
      <c r="G119" s="33">
        <v>0.59183043000000002</v>
      </c>
      <c r="H119" s="175">
        <v>244.52222222222221</v>
      </c>
      <c r="I119" s="102"/>
      <c r="J119" s="162">
        <v>0</v>
      </c>
      <c r="K119" s="162">
        <v>7.1597000000000002E-4</v>
      </c>
      <c r="L119" s="56">
        <f t="shared" si="7"/>
        <v>-1</v>
      </c>
      <c r="M119" s="42">
        <f t="shared" si="8"/>
        <v>0</v>
      </c>
    </row>
    <row r="120" spans="1:13" ht="12" customHeight="1" x14ac:dyDescent="0.2">
      <c r="A120" s="160" t="s">
        <v>728</v>
      </c>
      <c r="B120" s="32" t="s">
        <v>734</v>
      </c>
      <c r="C120" s="55">
        <v>3.673539E-2</v>
      </c>
      <c r="D120" s="55">
        <v>0.10817536</v>
      </c>
      <c r="E120" s="56">
        <f t="shared" si="9"/>
        <v>-0.6604088953343904</v>
      </c>
      <c r="F120" s="42">
        <f t="shared" si="6"/>
        <v>5.4346088033856041E-5</v>
      </c>
      <c r="G120" s="33">
        <v>1.0956958019999998</v>
      </c>
      <c r="H120" s="175">
        <v>44.322699999999998</v>
      </c>
      <c r="I120" s="102"/>
      <c r="J120" s="162">
        <v>0</v>
      </c>
      <c r="K120" s="162">
        <v>7.2836999999999999E-4</v>
      </c>
      <c r="L120" s="56">
        <f t="shared" si="7"/>
        <v>-1</v>
      </c>
      <c r="M120" s="42">
        <f t="shared" si="8"/>
        <v>0</v>
      </c>
    </row>
    <row r="121" spans="1:13" ht="12" customHeight="1" x14ac:dyDescent="0.2">
      <c r="A121" s="160" t="s">
        <v>883</v>
      </c>
      <c r="B121" s="32" t="s">
        <v>884</v>
      </c>
      <c r="C121" s="55">
        <v>3.5875749999999998E-2</v>
      </c>
      <c r="D121" s="55">
        <v>0.14293707999999999</v>
      </c>
      <c r="E121" s="56">
        <f t="shared" si="9"/>
        <v>-0.74901019385592593</v>
      </c>
      <c r="F121" s="42">
        <f t="shared" si="6"/>
        <v>5.3074342419683327E-5</v>
      </c>
      <c r="G121" s="33">
        <v>3.9092338999999997E-2</v>
      </c>
      <c r="H121" s="175">
        <v>32.354649999999999</v>
      </c>
      <c r="I121" s="102"/>
      <c r="J121" s="162">
        <v>0</v>
      </c>
      <c r="K121" s="162">
        <v>0</v>
      </c>
      <c r="L121" s="56" t="str">
        <f t="shared" si="7"/>
        <v/>
      </c>
      <c r="M121" s="42">
        <f t="shared" si="8"/>
        <v>0</v>
      </c>
    </row>
    <row r="122" spans="1:13" ht="12" customHeight="1" x14ac:dyDescent="0.2">
      <c r="A122" s="160" t="s">
        <v>949</v>
      </c>
      <c r="B122" s="32" t="s">
        <v>950</v>
      </c>
      <c r="C122" s="55">
        <v>3.1828740000000001E-2</v>
      </c>
      <c r="D122" s="55">
        <v>7.0972529999999992E-2</v>
      </c>
      <c r="E122" s="56">
        <f t="shared" si="9"/>
        <v>-0.5515343753421218</v>
      </c>
      <c r="F122" s="42">
        <f t="shared" si="6"/>
        <v>4.7087223139504309E-5</v>
      </c>
      <c r="G122" s="33">
        <v>5.3314381299999996</v>
      </c>
      <c r="H122" s="175">
        <v>65.330250000000007</v>
      </c>
      <c r="I122" s="102"/>
      <c r="J122" s="162">
        <v>0</v>
      </c>
      <c r="K122" s="162">
        <v>6.2375349999999996E-2</v>
      </c>
      <c r="L122" s="56">
        <f t="shared" si="7"/>
        <v>-1</v>
      </c>
      <c r="M122" s="42">
        <f t="shared" si="8"/>
        <v>0</v>
      </c>
    </row>
    <row r="123" spans="1:13" ht="12" customHeight="1" x14ac:dyDescent="0.2">
      <c r="A123" s="160" t="s">
        <v>1562</v>
      </c>
      <c r="B123" s="32" t="s">
        <v>1563</v>
      </c>
      <c r="C123" s="55">
        <v>3.1306340000000002E-2</v>
      </c>
      <c r="D123" s="55">
        <v>3.0140669999999998E-2</v>
      </c>
      <c r="E123" s="56">
        <f t="shared" si="9"/>
        <v>3.8674322767211278E-2</v>
      </c>
      <c r="F123" s="42">
        <f t="shared" si="6"/>
        <v>4.631438810525297E-5</v>
      </c>
      <c r="G123" s="33">
        <v>2.1221288450841995</v>
      </c>
      <c r="H123" s="175">
        <v>15.61185</v>
      </c>
      <c r="I123" s="102"/>
      <c r="J123" s="162">
        <v>8.60293E-3</v>
      </c>
      <c r="K123" s="162">
        <v>2.8649999999999998E-2</v>
      </c>
      <c r="L123" s="56">
        <f t="shared" si="7"/>
        <v>-0.69972321116928438</v>
      </c>
      <c r="M123" s="42">
        <f t="shared" si="8"/>
        <v>0.27479833158395389</v>
      </c>
    </row>
    <row r="124" spans="1:13" ht="12" customHeight="1" x14ac:dyDescent="0.2">
      <c r="A124" s="160" t="s">
        <v>656</v>
      </c>
      <c r="B124" s="32" t="s">
        <v>657</v>
      </c>
      <c r="C124" s="55">
        <v>2.8380030000000001E-2</v>
      </c>
      <c r="D124" s="55">
        <v>0.27558585999999996</v>
      </c>
      <c r="E124" s="56">
        <f t="shared" si="9"/>
        <v>-0.89701928103277861</v>
      </c>
      <c r="F124" s="42">
        <f t="shared" si="6"/>
        <v>4.1985224841317201E-5</v>
      </c>
      <c r="G124" s="33">
        <v>1.925967875</v>
      </c>
      <c r="H124" s="175">
        <v>9.0861499999999999</v>
      </c>
      <c r="I124" s="102"/>
      <c r="J124" s="162">
        <v>0</v>
      </c>
      <c r="K124" s="162">
        <v>0</v>
      </c>
      <c r="L124" s="56" t="str">
        <f t="shared" si="7"/>
        <v/>
      </c>
      <c r="M124" s="42">
        <f t="shared" si="8"/>
        <v>0</v>
      </c>
    </row>
    <row r="125" spans="1:13" ht="12" customHeight="1" x14ac:dyDescent="0.2">
      <c r="A125" s="160" t="s">
        <v>1411</v>
      </c>
      <c r="B125" s="32" t="s">
        <v>533</v>
      </c>
      <c r="C125" s="55">
        <v>2.5868459999999999E-2</v>
      </c>
      <c r="D125" s="55">
        <v>0</v>
      </c>
      <c r="E125" s="56" t="str">
        <f t="shared" si="9"/>
        <v/>
      </c>
      <c r="F125" s="42">
        <f t="shared" si="6"/>
        <v>3.826962513424476E-5</v>
      </c>
      <c r="G125" s="33">
        <v>0.39006277</v>
      </c>
      <c r="H125" s="175">
        <v>63.179749999999999</v>
      </c>
      <c r="I125" s="102"/>
      <c r="J125" s="162">
        <v>2.4524029999999999E-2</v>
      </c>
      <c r="K125" s="162">
        <v>0</v>
      </c>
      <c r="L125" s="56" t="str">
        <f t="shared" si="7"/>
        <v/>
      </c>
      <c r="M125" s="42">
        <f t="shared" si="8"/>
        <v>0.948028216600447</v>
      </c>
    </row>
    <row r="126" spans="1:13" ht="12" customHeight="1" x14ac:dyDescent="0.2">
      <c r="A126" s="160" t="s">
        <v>1696</v>
      </c>
      <c r="B126" s="32" t="s">
        <v>539</v>
      </c>
      <c r="C126" s="55">
        <v>2.5691759999999998E-2</v>
      </c>
      <c r="D126" s="55">
        <v>2.925202E-2</v>
      </c>
      <c r="E126" s="56">
        <f t="shared" si="9"/>
        <v>-0.12170988533441462</v>
      </c>
      <c r="F126" s="42">
        <f t="shared" si="6"/>
        <v>3.8008216346817095E-5</v>
      </c>
      <c r="G126" s="33">
        <v>1.04361788</v>
      </c>
      <c r="H126" s="175">
        <v>43.570549999999997</v>
      </c>
      <c r="I126" s="102"/>
      <c r="J126" s="162">
        <v>0</v>
      </c>
      <c r="K126" s="162">
        <v>0</v>
      </c>
      <c r="L126" s="56" t="str">
        <f t="shared" si="7"/>
        <v/>
      </c>
      <c r="M126" s="42">
        <f t="shared" si="8"/>
        <v>0</v>
      </c>
    </row>
    <row r="127" spans="1:13" ht="12" customHeight="1" x14ac:dyDescent="0.2">
      <c r="A127" s="160" t="s">
        <v>727</v>
      </c>
      <c r="B127" s="32" t="s">
        <v>733</v>
      </c>
      <c r="C127" s="55">
        <v>2.48138E-2</v>
      </c>
      <c r="D127" s="55">
        <v>2.8078700000000002E-2</v>
      </c>
      <c r="E127" s="56">
        <f t="shared" si="9"/>
        <v>-0.11627675070427057</v>
      </c>
      <c r="F127" s="42">
        <f t="shared" si="6"/>
        <v>3.6709368248288563E-5</v>
      </c>
      <c r="G127" s="33">
        <v>0.50801881800000004</v>
      </c>
      <c r="H127" s="175">
        <v>32.066176470588232</v>
      </c>
      <c r="I127" s="102"/>
      <c r="J127" s="162">
        <v>0</v>
      </c>
      <c r="K127" s="162">
        <v>1.2875379999999999E-2</v>
      </c>
      <c r="L127" s="56">
        <f t="shared" si="7"/>
        <v>-1</v>
      </c>
      <c r="M127" s="42">
        <f t="shared" si="8"/>
        <v>0</v>
      </c>
    </row>
    <row r="128" spans="1:13" ht="12" customHeight="1" x14ac:dyDescent="0.2">
      <c r="A128" s="160" t="s">
        <v>2232</v>
      </c>
      <c r="B128" s="32" t="s">
        <v>2233</v>
      </c>
      <c r="C128" s="55">
        <v>2.4267E-2</v>
      </c>
      <c r="D128" s="55">
        <v>0</v>
      </c>
      <c r="E128" s="56" t="str">
        <f t="shared" si="9"/>
        <v/>
      </c>
      <c r="F128" s="42">
        <f t="shared" si="6"/>
        <v>3.5900436018716139E-5</v>
      </c>
      <c r="G128" s="33">
        <v>0.22795370410649798</v>
      </c>
      <c r="H128" s="175">
        <v>90.020049999999998</v>
      </c>
      <c r="I128" s="102"/>
      <c r="J128" s="162">
        <v>0</v>
      </c>
      <c r="K128" s="162">
        <v>0</v>
      </c>
      <c r="L128" s="56" t="str">
        <f t="shared" si="7"/>
        <v/>
      </c>
      <c r="M128" s="42">
        <f t="shared" si="8"/>
        <v>0</v>
      </c>
    </row>
    <row r="129" spans="1:13" ht="12" customHeight="1" x14ac:dyDescent="0.2">
      <c r="A129" s="160" t="s">
        <v>1401</v>
      </c>
      <c r="B129" s="32" t="s">
        <v>508</v>
      </c>
      <c r="C129" s="55">
        <v>2.414374E-2</v>
      </c>
      <c r="D129" s="55">
        <v>0.24807520999999999</v>
      </c>
      <c r="E129" s="56">
        <f t="shared" si="9"/>
        <v>-0.90267572483360992</v>
      </c>
      <c r="F129" s="42">
        <f t="shared" si="6"/>
        <v>3.5718086006614644E-5</v>
      </c>
      <c r="G129" s="33">
        <v>20.286437969999998</v>
      </c>
      <c r="H129" s="175">
        <v>52.509700000000002</v>
      </c>
      <c r="I129" s="102"/>
      <c r="J129" s="162">
        <v>1.7157389999999998E-2</v>
      </c>
      <c r="K129" s="162">
        <v>3.004422E-2</v>
      </c>
      <c r="L129" s="56">
        <f t="shared" si="7"/>
        <v>-0.42892875900922045</v>
      </c>
      <c r="M129" s="42">
        <f t="shared" si="8"/>
        <v>0.71063513772099918</v>
      </c>
    </row>
    <row r="130" spans="1:13" ht="12" customHeight="1" x14ac:dyDescent="0.2">
      <c r="A130" s="160" t="s">
        <v>994</v>
      </c>
      <c r="B130" s="32" t="s">
        <v>983</v>
      </c>
      <c r="C130" s="55">
        <v>2.2460999999999998E-2</v>
      </c>
      <c r="D130" s="55">
        <v>0</v>
      </c>
      <c r="E130" s="56" t="str">
        <f t="shared" si="9"/>
        <v/>
      </c>
      <c r="F130" s="42">
        <f t="shared" si="6"/>
        <v>3.322865180765579E-5</v>
      </c>
      <c r="G130" s="33">
        <v>0.127837385</v>
      </c>
      <c r="H130" s="175">
        <v>21.3538</v>
      </c>
      <c r="I130" s="102"/>
      <c r="J130" s="162">
        <v>0</v>
      </c>
      <c r="K130" s="162">
        <v>0</v>
      </c>
      <c r="L130" s="56" t="str">
        <f t="shared" si="7"/>
        <v/>
      </c>
      <c r="M130" s="42">
        <f t="shared" si="8"/>
        <v>0</v>
      </c>
    </row>
    <row r="131" spans="1:13" ht="12" customHeight="1" x14ac:dyDescent="0.2">
      <c r="A131" s="160" t="s">
        <v>992</v>
      </c>
      <c r="B131" s="32" t="s">
        <v>981</v>
      </c>
      <c r="C131" s="55">
        <v>2.023078E-2</v>
      </c>
      <c r="D131" s="55">
        <v>2.112E-2</v>
      </c>
      <c r="E131" s="56">
        <f t="shared" si="9"/>
        <v>-4.2103219696969729E-2</v>
      </c>
      <c r="F131" s="42">
        <f t="shared" si="6"/>
        <v>2.9929279391713935E-5</v>
      </c>
      <c r="G131" s="33">
        <v>0.19681084899999998</v>
      </c>
      <c r="H131" s="175">
        <v>42.922899999999998</v>
      </c>
      <c r="I131" s="102"/>
      <c r="J131" s="162">
        <v>0</v>
      </c>
      <c r="K131" s="162">
        <v>0</v>
      </c>
      <c r="L131" s="56" t="str">
        <f t="shared" si="7"/>
        <v/>
      </c>
      <c r="M131" s="42">
        <f t="shared" si="8"/>
        <v>0</v>
      </c>
    </row>
    <row r="132" spans="1:13" ht="12" customHeight="1" x14ac:dyDescent="0.2">
      <c r="A132" s="160" t="s">
        <v>664</v>
      </c>
      <c r="B132" s="32" t="s">
        <v>665</v>
      </c>
      <c r="C132" s="55">
        <v>1.704607E-2</v>
      </c>
      <c r="D132" s="55">
        <v>4.0583480000000005E-2</v>
      </c>
      <c r="E132" s="56">
        <f t="shared" si="9"/>
        <v>-0.57997515245119446</v>
      </c>
      <c r="F132" s="42">
        <f t="shared" si="6"/>
        <v>2.5217840911754918E-5</v>
      </c>
      <c r="G132" s="33">
        <v>1.429413587</v>
      </c>
      <c r="H132" s="175">
        <v>16.917850000000001</v>
      </c>
      <c r="I132" s="102"/>
      <c r="J132" s="162">
        <v>1.021798E-2</v>
      </c>
      <c r="K132" s="162">
        <v>0</v>
      </c>
      <c r="L132" s="56" t="str">
        <f t="shared" si="7"/>
        <v/>
      </c>
      <c r="M132" s="42">
        <f t="shared" si="8"/>
        <v>0.59943318313253435</v>
      </c>
    </row>
    <row r="133" spans="1:13" ht="12" customHeight="1" x14ac:dyDescent="0.2">
      <c r="A133" s="160" t="s">
        <v>1867</v>
      </c>
      <c r="B133" s="32" t="s">
        <v>1868</v>
      </c>
      <c r="C133" s="55">
        <v>1.5705219999999999E-2</v>
      </c>
      <c r="D133" s="55">
        <v>8.2592399999999993E-3</v>
      </c>
      <c r="E133" s="56">
        <f t="shared" si="9"/>
        <v>0.90153331299247874</v>
      </c>
      <c r="F133" s="42">
        <f t="shared" si="6"/>
        <v>2.3234196471333951E-5</v>
      </c>
      <c r="G133" s="33">
        <v>5.0125359040488995</v>
      </c>
      <c r="H133" s="175">
        <v>73.478099999999998</v>
      </c>
      <c r="I133" s="102"/>
      <c r="J133" s="162">
        <v>0</v>
      </c>
      <c r="K133" s="162">
        <v>0</v>
      </c>
      <c r="L133" s="56" t="str">
        <f t="shared" si="7"/>
        <v/>
      </c>
      <c r="M133" s="42">
        <f t="shared" si="8"/>
        <v>0</v>
      </c>
    </row>
    <row r="134" spans="1:13" ht="12" customHeight="1" x14ac:dyDescent="0.2">
      <c r="A134" s="160" t="s">
        <v>1395</v>
      </c>
      <c r="B134" s="32" t="s">
        <v>936</v>
      </c>
      <c r="C134" s="55">
        <v>1.5471450000000001E-2</v>
      </c>
      <c r="D134" s="55">
        <v>0.15945393999999999</v>
      </c>
      <c r="E134" s="56">
        <f t="shared" si="9"/>
        <v>-0.90297229406811774</v>
      </c>
      <c r="F134" s="42">
        <f t="shared" si="6"/>
        <v>2.2888358711079485E-5</v>
      </c>
      <c r="G134" s="33">
        <v>1.0090117199999999</v>
      </c>
      <c r="H134" s="175">
        <v>32.614600000000003</v>
      </c>
      <c r="I134" s="102"/>
      <c r="J134" s="162">
        <v>1.91588E-3</v>
      </c>
      <c r="K134" s="162">
        <v>0.24853743</v>
      </c>
      <c r="L134" s="56">
        <f t="shared" si="7"/>
        <v>-0.99229138242879555</v>
      </c>
      <c r="M134" s="42">
        <f t="shared" si="8"/>
        <v>0.12383325415523432</v>
      </c>
    </row>
    <row r="135" spans="1:13" ht="12" customHeight="1" x14ac:dyDescent="0.2">
      <c r="A135" s="160" t="s">
        <v>1652</v>
      </c>
      <c r="B135" s="32" t="s">
        <v>544</v>
      </c>
      <c r="C135" s="55">
        <v>1.407592E-2</v>
      </c>
      <c r="D135" s="55">
        <v>2.9518570000000001E-2</v>
      </c>
      <c r="E135" s="56">
        <f t="shared" ref="E135:E148" si="10">IF(ISERROR(C135/D135-1),"",IF((C135/D135-1)&gt;10000%,"",C135/D135-1))</f>
        <v>-0.52315034230994251</v>
      </c>
      <c r="F135" s="42">
        <f t="shared" ref="F135:F198" si="11">C135/$C$253</f>
        <v>2.0823821047701277E-5</v>
      </c>
      <c r="G135" s="33">
        <v>0.21478604000000001</v>
      </c>
      <c r="H135" s="175">
        <v>172.52889999999999</v>
      </c>
      <c r="I135" s="102"/>
      <c r="J135" s="162">
        <v>1.3192499999999999E-2</v>
      </c>
      <c r="K135" s="162">
        <v>0</v>
      </c>
      <c r="L135" s="56" t="str">
        <f t="shared" ref="L135:L198" si="12">IF(ISERROR(J135/K135-1),"",IF((J135/K135-1)&gt;10000%,"",J135/K135-1))</f>
        <v/>
      </c>
      <c r="M135" s="42">
        <f t="shared" ref="M135:M198" si="13">IF(ISERROR(J135/C135),"",IF(J135/C135&gt;10000%,"",J135/C135))</f>
        <v>0.93723891582219843</v>
      </c>
    </row>
    <row r="136" spans="1:13" ht="12" customHeight="1" x14ac:dyDescent="0.2">
      <c r="A136" s="160" t="s">
        <v>1694</v>
      </c>
      <c r="B136" s="32" t="s">
        <v>516</v>
      </c>
      <c r="C136" s="55">
        <v>1.392382E-2</v>
      </c>
      <c r="D136" s="55">
        <v>3.4100749999999999E-2</v>
      </c>
      <c r="E136" s="56">
        <f t="shared" si="10"/>
        <v>-0.5916858133618762</v>
      </c>
      <c r="F136" s="42">
        <f t="shared" si="11"/>
        <v>2.0598805334244863E-5</v>
      </c>
      <c r="G136" s="33">
        <v>2.9504247599999998</v>
      </c>
      <c r="H136" s="175">
        <v>348.78854999999999</v>
      </c>
      <c r="I136" s="102"/>
      <c r="J136" s="162">
        <v>5.4178100000000003E-3</v>
      </c>
      <c r="K136" s="162">
        <v>6.0657700000000007E-3</v>
      </c>
      <c r="L136" s="56">
        <f t="shared" si="12"/>
        <v>-0.10682238198942595</v>
      </c>
      <c r="M136" s="42">
        <f t="shared" si="13"/>
        <v>0.3891037086087008</v>
      </c>
    </row>
    <row r="137" spans="1:13" ht="12" customHeight="1" x14ac:dyDescent="0.2">
      <c r="A137" s="160" t="s">
        <v>1558</v>
      </c>
      <c r="B137" s="32" t="s">
        <v>1559</v>
      </c>
      <c r="C137" s="55">
        <v>1.3808579999999999E-2</v>
      </c>
      <c r="D137" s="55">
        <v>0.15033798000000001</v>
      </c>
      <c r="E137" s="56">
        <f t="shared" si="10"/>
        <v>-0.90814975696760059</v>
      </c>
      <c r="F137" s="42">
        <f t="shared" si="11"/>
        <v>2.0428320056015299E-5</v>
      </c>
      <c r="G137" s="33">
        <v>1.0712358455234998</v>
      </c>
      <c r="H137" s="175">
        <v>20.620450000000002</v>
      </c>
      <c r="I137" s="102"/>
      <c r="J137" s="162">
        <v>0</v>
      </c>
      <c r="K137" s="162">
        <v>0</v>
      </c>
      <c r="L137" s="56" t="str">
        <f t="shared" si="12"/>
        <v/>
      </c>
      <c r="M137" s="42">
        <f t="shared" si="13"/>
        <v>0</v>
      </c>
    </row>
    <row r="138" spans="1:13" ht="12" customHeight="1" x14ac:dyDescent="0.2">
      <c r="A138" s="160" t="s">
        <v>565</v>
      </c>
      <c r="B138" s="32" t="s">
        <v>504</v>
      </c>
      <c r="C138" s="55">
        <v>1.364573E-2</v>
      </c>
      <c r="D138" s="55">
        <v>0.20152377999999999</v>
      </c>
      <c r="E138" s="56">
        <f t="shared" si="10"/>
        <v>-0.93228724669614671</v>
      </c>
      <c r="F138" s="42">
        <f t="shared" si="11"/>
        <v>2.0187400865112102E-5</v>
      </c>
      <c r="G138" s="33">
        <v>91.750817370000007</v>
      </c>
      <c r="H138" s="175">
        <v>18.902450000000002</v>
      </c>
      <c r="I138" s="102"/>
      <c r="J138" s="162">
        <v>5.1140419999999999E-2</v>
      </c>
      <c r="K138" s="162">
        <v>0.30857865999999995</v>
      </c>
      <c r="L138" s="56">
        <f t="shared" si="12"/>
        <v>-0.83427104129624519</v>
      </c>
      <c r="M138" s="42">
        <f t="shared" si="13"/>
        <v>3.7477232804694216</v>
      </c>
    </row>
    <row r="139" spans="1:13" ht="12" customHeight="1" x14ac:dyDescent="0.2">
      <c r="A139" s="160" t="s">
        <v>1397</v>
      </c>
      <c r="B139" s="32" t="s">
        <v>1136</v>
      </c>
      <c r="C139" s="55">
        <v>1.277883E-2</v>
      </c>
      <c r="D139" s="55">
        <v>4.3064910000000005E-2</v>
      </c>
      <c r="E139" s="56">
        <f t="shared" si="10"/>
        <v>-0.70326583754616001</v>
      </c>
      <c r="F139" s="42">
        <f t="shared" si="11"/>
        <v>1.8904914855938117E-5</v>
      </c>
      <c r="G139" s="33">
        <v>0.48165451000000004</v>
      </c>
      <c r="H139" s="175">
        <v>29.751649999999991</v>
      </c>
      <c r="I139" s="102"/>
      <c r="J139" s="162">
        <v>0</v>
      </c>
      <c r="K139" s="162">
        <v>0</v>
      </c>
      <c r="L139" s="56" t="str">
        <f t="shared" si="12"/>
        <v/>
      </c>
      <c r="M139" s="42">
        <f t="shared" si="13"/>
        <v>0</v>
      </c>
    </row>
    <row r="140" spans="1:13" ht="12" customHeight="1" x14ac:dyDescent="0.2">
      <c r="A140" s="160" t="s">
        <v>1943</v>
      </c>
      <c r="B140" s="32" t="s">
        <v>846</v>
      </c>
      <c r="C140" s="55">
        <v>1.267301E-2</v>
      </c>
      <c r="D140" s="55">
        <v>2.6909999999999998E-3</v>
      </c>
      <c r="E140" s="56">
        <f t="shared" si="10"/>
        <v>3.7094054254923821</v>
      </c>
      <c r="F140" s="42">
        <f t="shared" si="11"/>
        <v>1.8748365462131692E-5</v>
      </c>
      <c r="G140" s="33">
        <v>3.3870514000000004E-2</v>
      </c>
      <c r="H140" s="175">
        <v>450.74505263157891</v>
      </c>
      <c r="I140" s="102"/>
      <c r="J140" s="162">
        <v>0</v>
      </c>
      <c r="K140" s="162">
        <v>0</v>
      </c>
      <c r="L140" s="56" t="str">
        <f t="shared" si="12"/>
        <v/>
      </c>
      <c r="M140" s="42">
        <f t="shared" si="13"/>
        <v>0</v>
      </c>
    </row>
    <row r="141" spans="1:13" ht="12" customHeight="1" x14ac:dyDescent="0.2">
      <c r="A141" s="160" t="s">
        <v>2012</v>
      </c>
      <c r="B141" s="32" t="s">
        <v>2006</v>
      </c>
      <c r="C141" s="55">
        <v>1.22189E-2</v>
      </c>
      <c r="D141" s="55">
        <v>0</v>
      </c>
      <c r="E141" s="56" t="str">
        <f t="shared" si="10"/>
        <v/>
      </c>
      <c r="F141" s="42">
        <f t="shared" si="11"/>
        <v>1.8076558192981852E-5</v>
      </c>
      <c r="G141" s="33">
        <v>0.232561600823109</v>
      </c>
      <c r="H141" s="175">
        <v>90.346466666666657</v>
      </c>
      <c r="I141" s="102"/>
      <c r="J141" s="162">
        <v>0</v>
      </c>
      <c r="K141" s="162">
        <v>0</v>
      </c>
      <c r="L141" s="56" t="str">
        <f t="shared" si="12"/>
        <v/>
      </c>
      <c r="M141" s="42">
        <f t="shared" si="13"/>
        <v>0</v>
      </c>
    </row>
    <row r="142" spans="1:13" ht="12" customHeight="1" x14ac:dyDescent="0.2">
      <c r="A142" s="160" t="s">
        <v>1465</v>
      </c>
      <c r="B142" s="32" t="s">
        <v>1466</v>
      </c>
      <c r="C142" s="55">
        <v>1.19141E-2</v>
      </c>
      <c r="D142" s="55">
        <v>5.9800000000000001E-3</v>
      </c>
      <c r="E142" s="56">
        <f t="shared" si="10"/>
        <v>0.99232441471571908</v>
      </c>
      <c r="F142" s="42">
        <f t="shared" si="11"/>
        <v>1.7625639130118514E-5</v>
      </c>
      <c r="G142" s="33">
        <v>6.8062870222702001</v>
      </c>
      <c r="H142" s="175">
        <v>239.76560000000001</v>
      </c>
      <c r="I142" s="102"/>
      <c r="J142" s="162">
        <v>0</v>
      </c>
      <c r="K142" s="162">
        <v>0</v>
      </c>
      <c r="L142" s="56" t="str">
        <f t="shared" si="12"/>
        <v/>
      </c>
      <c r="M142" s="42">
        <f t="shared" si="13"/>
        <v>0</v>
      </c>
    </row>
    <row r="143" spans="1:13" ht="12" customHeight="1" x14ac:dyDescent="0.2">
      <c r="A143" s="160" t="s">
        <v>991</v>
      </c>
      <c r="B143" s="32" t="s">
        <v>980</v>
      </c>
      <c r="C143" s="55">
        <v>1.0928999999999999E-2</v>
      </c>
      <c r="D143" s="55">
        <v>1.3131110000000001E-2</v>
      </c>
      <c r="E143" s="56">
        <f t="shared" si="10"/>
        <v>-0.16770174037076846</v>
      </c>
      <c r="F143" s="42">
        <f t="shared" si="11"/>
        <v>1.6168288838692406E-5</v>
      </c>
      <c r="G143" s="33">
        <v>0.30607091600000003</v>
      </c>
      <c r="H143" s="175">
        <v>88.024900000000002</v>
      </c>
      <c r="I143" s="102"/>
      <c r="J143" s="162">
        <v>6.1378820000000001E-2</v>
      </c>
      <c r="K143" s="162">
        <v>0</v>
      </c>
      <c r="L143" s="56" t="str">
        <f t="shared" si="12"/>
        <v/>
      </c>
      <c r="M143" s="42">
        <f t="shared" si="13"/>
        <v>5.6161423735016927</v>
      </c>
    </row>
    <row r="144" spans="1:13" ht="12" customHeight="1" x14ac:dyDescent="0.2">
      <c r="A144" s="160" t="s">
        <v>1400</v>
      </c>
      <c r="B144" s="32" t="s">
        <v>512</v>
      </c>
      <c r="C144" s="55">
        <v>1.079198E-2</v>
      </c>
      <c r="D144" s="55">
        <v>0</v>
      </c>
      <c r="E144" s="56" t="str">
        <f t="shared" si="10"/>
        <v/>
      </c>
      <c r="F144" s="42">
        <f t="shared" si="11"/>
        <v>1.5965582375459025E-5</v>
      </c>
      <c r="G144" s="33">
        <v>0.48483411999999998</v>
      </c>
      <c r="H144" s="175">
        <v>44.249099999999999</v>
      </c>
      <c r="I144" s="102"/>
      <c r="J144" s="162">
        <v>2.1191540000000002E-2</v>
      </c>
      <c r="K144" s="162">
        <v>0</v>
      </c>
      <c r="L144" s="56" t="str">
        <f t="shared" si="12"/>
        <v/>
      </c>
      <c r="M144" s="42">
        <f t="shared" si="13"/>
        <v>1.9636378125237448</v>
      </c>
    </row>
    <row r="145" spans="1:13" ht="12" customHeight="1" x14ac:dyDescent="0.2">
      <c r="A145" s="160" t="s">
        <v>986</v>
      </c>
      <c r="B145" s="32" t="s">
        <v>975</v>
      </c>
      <c r="C145" s="55">
        <v>1.074718E-2</v>
      </c>
      <c r="D145" s="55">
        <v>1.183292E-2</v>
      </c>
      <c r="E145" s="56">
        <f t="shared" si="10"/>
        <v>-9.1755881050493038E-2</v>
      </c>
      <c r="F145" s="42">
        <f t="shared" si="11"/>
        <v>1.5899305557820319E-5</v>
      </c>
      <c r="G145" s="33">
        <v>0.64453033999999998</v>
      </c>
      <c r="H145" s="175">
        <v>22.0242</v>
      </c>
      <c r="I145" s="102"/>
      <c r="J145" s="162">
        <v>9.7623000000000002E-4</v>
      </c>
      <c r="K145" s="162">
        <v>1.186601E-2</v>
      </c>
      <c r="L145" s="56">
        <f t="shared" si="12"/>
        <v>-0.9177288743225398</v>
      </c>
      <c r="M145" s="42">
        <f t="shared" si="13"/>
        <v>9.0835921609203535E-2</v>
      </c>
    </row>
    <row r="146" spans="1:13" ht="12" customHeight="1" x14ac:dyDescent="0.2">
      <c r="A146" s="160" t="s">
        <v>851</v>
      </c>
      <c r="B146" s="32" t="s">
        <v>852</v>
      </c>
      <c r="C146" s="55">
        <v>1.0741580000000001E-2</v>
      </c>
      <c r="D146" s="55">
        <v>2.8969740000000001E-2</v>
      </c>
      <c r="E146" s="56">
        <f t="shared" si="10"/>
        <v>-0.62921379342721062</v>
      </c>
      <c r="F146" s="42">
        <f t="shared" si="11"/>
        <v>1.5891020955615482E-5</v>
      </c>
      <c r="G146" s="33">
        <v>0.25120352000000001</v>
      </c>
      <c r="H146" s="175">
        <v>62.708399999999997</v>
      </c>
      <c r="I146" s="102"/>
      <c r="J146" s="162">
        <v>2.6163600000000003E-3</v>
      </c>
      <c r="K146" s="162">
        <v>2.727328E-2</v>
      </c>
      <c r="L146" s="56">
        <f t="shared" si="12"/>
        <v>-0.90406874420678407</v>
      </c>
      <c r="M146" s="42">
        <f t="shared" si="13"/>
        <v>0.24357310563250473</v>
      </c>
    </row>
    <row r="147" spans="1:13" ht="12" customHeight="1" x14ac:dyDescent="0.2">
      <c r="A147" s="160" t="s">
        <v>2017</v>
      </c>
      <c r="B147" s="32" t="s">
        <v>2011</v>
      </c>
      <c r="C147" s="55">
        <v>1.0667299999999999E-2</v>
      </c>
      <c r="D147" s="55">
        <v>0</v>
      </c>
      <c r="E147" s="56" t="str">
        <f t="shared" si="10"/>
        <v/>
      </c>
      <c r="F147" s="42">
        <f t="shared" si="11"/>
        <v>1.5781131624941303E-5</v>
      </c>
      <c r="G147" s="33">
        <v>0.42810650145396201</v>
      </c>
      <c r="H147" s="175">
        <v>89.916550000000001</v>
      </c>
      <c r="I147" s="102"/>
      <c r="J147" s="162">
        <v>0</v>
      </c>
      <c r="K147" s="162">
        <v>0</v>
      </c>
      <c r="L147" s="56" t="str">
        <f t="shared" si="12"/>
        <v/>
      </c>
      <c r="M147" s="42">
        <f t="shared" si="13"/>
        <v>0</v>
      </c>
    </row>
    <row r="148" spans="1:13" ht="12" customHeight="1" x14ac:dyDescent="0.2">
      <c r="A148" s="160" t="s">
        <v>873</v>
      </c>
      <c r="B148" s="32" t="s">
        <v>874</v>
      </c>
      <c r="C148" s="55">
        <v>1.022936E-2</v>
      </c>
      <c r="D148" s="55">
        <v>8.0566100000000002E-2</v>
      </c>
      <c r="E148" s="56">
        <f t="shared" si="10"/>
        <v>-0.87303146112322683</v>
      </c>
      <c r="F148" s="42">
        <f t="shared" si="11"/>
        <v>1.5133246144657935E-5</v>
      </c>
      <c r="G148" s="33">
        <v>6.1431080810000003</v>
      </c>
      <c r="H148" s="175">
        <v>17.685649999999999</v>
      </c>
      <c r="I148" s="102"/>
      <c r="J148" s="162">
        <v>0</v>
      </c>
      <c r="K148" s="162">
        <v>0</v>
      </c>
      <c r="L148" s="56" t="str">
        <f t="shared" si="12"/>
        <v/>
      </c>
      <c r="M148" s="42">
        <f t="shared" si="13"/>
        <v>0</v>
      </c>
    </row>
    <row r="149" spans="1:13" ht="12" customHeight="1" x14ac:dyDescent="0.2">
      <c r="A149" s="160" t="s">
        <v>2297</v>
      </c>
      <c r="B149" s="32" t="s">
        <v>2203</v>
      </c>
      <c r="C149" s="55">
        <v>1.0163999999999999E-2</v>
      </c>
      <c r="D149" s="55">
        <v>0</v>
      </c>
      <c r="E149" s="56"/>
      <c r="F149" s="42">
        <f t="shared" si="11"/>
        <v>1.5036553001781464E-5</v>
      </c>
      <c r="G149" s="33">
        <v>0.172810225606853</v>
      </c>
      <c r="H149" s="175">
        <v>59.891750000000002</v>
      </c>
      <c r="I149" s="102"/>
      <c r="J149" s="162">
        <v>0</v>
      </c>
      <c r="K149" s="162">
        <v>0</v>
      </c>
      <c r="L149" s="56" t="str">
        <f t="shared" si="12"/>
        <v/>
      </c>
      <c r="M149" s="42">
        <f t="shared" si="13"/>
        <v>0</v>
      </c>
    </row>
    <row r="150" spans="1:13" ht="12" customHeight="1" x14ac:dyDescent="0.2">
      <c r="A150" s="160" t="s">
        <v>1695</v>
      </c>
      <c r="B150" s="32" t="s">
        <v>525</v>
      </c>
      <c r="C150" s="55">
        <v>9.5018700000000008E-3</v>
      </c>
      <c r="D150" s="55">
        <v>9.1488100000000003E-3</v>
      </c>
      <c r="E150" s="56">
        <f t="shared" ref="E150:E181" si="14">IF(ISERROR(C150/D150-1),"",IF((C150/D150-1)&gt;10000%,"",C150/D150-1))</f>
        <v>3.8590811263978564E-2</v>
      </c>
      <c r="F150" s="42">
        <f t="shared" si="11"/>
        <v>1.4057002348586901E-5</v>
      </c>
      <c r="G150" s="33">
        <v>1.98477138</v>
      </c>
      <c r="H150" s="175">
        <v>222.96815000000001</v>
      </c>
      <c r="I150" s="102"/>
      <c r="J150" s="162">
        <v>0</v>
      </c>
      <c r="K150" s="162">
        <v>6.6905999999999997E-4</v>
      </c>
      <c r="L150" s="56">
        <f t="shared" si="12"/>
        <v>-1</v>
      </c>
      <c r="M150" s="42">
        <f t="shared" si="13"/>
        <v>0</v>
      </c>
    </row>
    <row r="151" spans="1:13" ht="12" customHeight="1" x14ac:dyDescent="0.2">
      <c r="A151" s="160" t="s">
        <v>2282</v>
      </c>
      <c r="B151" s="32" t="s">
        <v>2283</v>
      </c>
      <c r="C151" s="55">
        <v>9.4247099999999993E-3</v>
      </c>
      <c r="D151" s="55">
        <v>0</v>
      </c>
      <c r="E151" s="56" t="str">
        <f t="shared" si="14"/>
        <v/>
      </c>
      <c r="F151" s="42">
        <f t="shared" si="11"/>
        <v>1.3942852365350235E-5</v>
      </c>
      <c r="G151" s="33">
        <v>1.9763624390835802E-2</v>
      </c>
      <c r="H151" s="175">
        <v>49.864800000000002</v>
      </c>
      <c r="I151" s="102"/>
      <c r="J151" s="162">
        <v>9.3345499999999988E-3</v>
      </c>
      <c r="K151" s="162">
        <v>0</v>
      </c>
      <c r="L151" s="56" t="str">
        <f t="shared" si="12"/>
        <v/>
      </c>
      <c r="M151" s="42">
        <f t="shared" si="13"/>
        <v>0.9904336579056543</v>
      </c>
    </row>
    <row r="152" spans="1:13" ht="12" customHeight="1" x14ac:dyDescent="0.2">
      <c r="A152" s="160" t="s">
        <v>2224</v>
      </c>
      <c r="B152" s="32" t="s">
        <v>2225</v>
      </c>
      <c r="C152" s="55">
        <v>8.7294999999999994E-3</v>
      </c>
      <c r="D152" s="55">
        <v>0</v>
      </c>
      <c r="E152" s="56" t="str">
        <f t="shared" si="14"/>
        <v/>
      </c>
      <c r="F152" s="42">
        <f t="shared" si="11"/>
        <v>1.2914363383417089E-5</v>
      </c>
      <c r="G152" s="33">
        <v>3.0055208108828901E-2</v>
      </c>
      <c r="H152" s="175">
        <v>90.017899999999997</v>
      </c>
      <c r="I152" s="102"/>
      <c r="J152" s="162">
        <v>0</v>
      </c>
      <c r="K152" s="162">
        <v>0</v>
      </c>
      <c r="L152" s="56" t="str">
        <f t="shared" si="12"/>
        <v/>
      </c>
      <c r="M152" s="42">
        <f t="shared" si="13"/>
        <v>0</v>
      </c>
    </row>
    <row r="153" spans="1:13" ht="12" customHeight="1" x14ac:dyDescent="0.2">
      <c r="A153" s="160" t="s">
        <v>847</v>
      </c>
      <c r="B153" s="32" t="s">
        <v>848</v>
      </c>
      <c r="C153" s="55">
        <v>7.6841699999999997E-3</v>
      </c>
      <c r="D153" s="55">
        <v>2.6522360000000002E-2</v>
      </c>
      <c r="E153" s="56">
        <f t="shared" si="14"/>
        <v>-0.71027578239643829</v>
      </c>
      <c r="F153" s="42">
        <f t="shared" si="11"/>
        <v>1.1367909236491448E-5</v>
      </c>
      <c r="G153" s="33">
        <v>0.86782851000000005</v>
      </c>
      <c r="H153" s="175">
        <v>20.831099999999999</v>
      </c>
      <c r="I153" s="102"/>
      <c r="J153" s="162">
        <v>7.4297999999999996E-4</v>
      </c>
      <c r="K153" s="162">
        <v>1.9008000000000001E-2</v>
      </c>
      <c r="L153" s="56">
        <f t="shared" si="12"/>
        <v>-0.96091224747474746</v>
      </c>
      <c r="M153" s="42">
        <f t="shared" si="13"/>
        <v>9.6689688020957371E-2</v>
      </c>
    </row>
    <row r="154" spans="1:13" ht="12" customHeight="1" x14ac:dyDescent="0.2">
      <c r="A154" s="160" t="s">
        <v>877</v>
      </c>
      <c r="B154" s="32" t="s">
        <v>878</v>
      </c>
      <c r="C154" s="55">
        <v>7.5833599999999999E-3</v>
      </c>
      <c r="D154" s="55">
        <v>5.1329130000000001E-2</v>
      </c>
      <c r="E154" s="56">
        <f t="shared" si="14"/>
        <v>-0.85226011038955851</v>
      </c>
      <c r="F154" s="42">
        <f t="shared" si="11"/>
        <v>1.121877160287185E-5</v>
      </c>
      <c r="G154" s="33">
        <v>0.52931589199999995</v>
      </c>
      <c r="H154" s="175">
        <v>115.03315000000001</v>
      </c>
      <c r="I154" s="102"/>
      <c r="J154" s="162">
        <v>0</v>
      </c>
      <c r="K154" s="162">
        <v>0</v>
      </c>
      <c r="L154" s="56" t="str">
        <f t="shared" si="12"/>
        <v/>
      </c>
      <c r="M154" s="42">
        <f t="shared" si="13"/>
        <v>0</v>
      </c>
    </row>
    <row r="155" spans="1:13" ht="12" customHeight="1" x14ac:dyDescent="0.2">
      <c r="A155" s="160" t="s">
        <v>2054</v>
      </c>
      <c r="B155" s="32" t="s">
        <v>2056</v>
      </c>
      <c r="C155" s="55">
        <v>7.3201300000000002E-3</v>
      </c>
      <c r="D155" s="55">
        <v>4.8306E-3</v>
      </c>
      <c r="E155" s="56">
        <f t="shared" si="14"/>
        <v>0.51536662112367004</v>
      </c>
      <c r="F155" s="42">
        <f t="shared" si="11"/>
        <v>1.0829350917446927E-5</v>
      </c>
      <c r="G155" s="33">
        <v>7.4936873570955298E-2</v>
      </c>
      <c r="H155" s="175">
        <v>15.001099999999999</v>
      </c>
      <c r="I155" s="102"/>
      <c r="J155" s="162">
        <v>0</v>
      </c>
      <c r="K155" s="162">
        <v>0</v>
      </c>
      <c r="L155" s="56" t="str">
        <f t="shared" si="12"/>
        <v/>
      </c>
      <c r="M155" s="42">
        <f t="shared" si="13"/>
        <v>0</v>
      </c>
    </row>
    <row r="156" spans="1:13" ht="12" customHeight="1" x14ac:dyDescent="0.2">
      <c r="A156" s="160" t="s">
        <v>592</v>
      </c>
      <c r="B156" s="32" t="s">
        <v>535</v>
      </c>
      <c r="C156" s="55">
        <v>6.2532999999999998E-3</v>
      </c>
      <c r="D156" s="55">
        <v>7.2999600000000003E-3</v>
      </c>
      <c r="E156" s="56">
        <f t="shared" si="14"/>
        <v>-0.14337886782941278</v>
      </c>
      <c r="F156" s="42">
        <f t="shared" si="11"/>
        <v>9.2510898156277084E-6</v>
      </c>
      <c r="G156" s="33">
        <v>1.6247075099999999</v>
      </c>
      <c r="H156" s="175">
        <v>57.113349999999997</v>
      </c>
      <c r="I156" s="102"/>
      <c r="J156" s="162">
        <v>0</v>
      </c>
      <c r="K156" s="162">
        <v>3.6170600000000001E-3</v>
      </c>
      <c r="L156" s="56">
        <f t="shared" si="12"/>
        <v>-1</v>
      </c>
      <c r="M156" s="42">
        <f t="shared" si="13"/>
        <v>0</v>
      </c>
    </row>
    <row r="157" spans="1:13" ht="12" customHeight="1" x14ac:dyDescent="0.2">
      <c r="A157" s="160" t="s">
        <v>1941</v>
      </c>
      <c r="B157" s="32" t="s">
        <v>843</v>
      </c>
      <c r="C157" s="55">
        <v>6.2253400000000002E-3</v>
      </c>
      <c r="D157" s="55">
        <v>7.2185900000000004E-3</v>
      </c>
      <c r="E157" s="56">
        <f t="shared" si="14"/>
        <v>-0.13759612334264726</v>
      </c>
      <c r="F157" s="42">
        <f t="shared" si="11"/>
        <v>9.2097259803335522E-6</v>
      </c>
      <c r="G157" s="33">
        <v>0.16276606799999999</v>
      </c>
      <c r="H157" s="175">
        <v>3993.8470000000002</v>
      </c>
      <c r="I157" s="102"/>
      <c r="J157" s="162">
        <v>5.3478999999999994E-4</v>
      </c>
      <c r="K157" s="162">
        <v>5.899299999999999E-4</v>
      </c>
      <c r="L157" s="56">
        <f t="shared" si="12"/>
        <v>-9.346871662739642E-2</v>
      </c>
      <c r="M157" s="42">
        <f t="shared" si="13"/>
        <v>8.5905348141627591E-2</v>
      </c>
    </row>
    <row r="158" spans="1:13" ht="12" customHeight="1" x14ac:dyDescent="0.2">
      <c r="A158" s="160" t="s">
        <v>1407</v>
      </c>
      <c r="B158" s="32" t="s">
        <v>549</v>
      </c>
      <c r="C158" s="55">
        <v>5.8613100000000007E-3</v>
      </c>
      <c r="D158" s="55">
        <v>0</v>
      </c>
      <c r="E158" s="56" t="str">
        <f t="shared" si="14"/>
        <v/>
      </c>
      <c r="F158" s="42">
        <f t="shared" si="11"/>
        <v>8.6711824552215403E-6</v>
      </c>
      <c r="G158" s="33">
        <v>0.29390722999999996</v>
      </c>
      <c r="H158" s="175">
        <v>109.938</v>
      </c>
      <c r="I158" s="102"/>
      <c r="J158" s="162">
        <v>0</v>
      </c>
      <c r="K158" s="162">
        <v>0</v>
      </c>
      <c r="L158" s="56" t="str">
        <f t="shared" si="12"/>
        <v/>
      </c>
      <c r="M158" s="42">
        <f t="shared" si="13"/>
        <v>0</v>
      </c>
    </row>
    <row r="159" spans="1:13" ht="12" customHeight="1" x14ac:dyDescent="0.2">
      <c r="A159" s="160" t="s">
        <v>938</v>
      </c>
      <c r="B159" s="32" t="s">
        <v>939</v>
      </c>
      <c r="C159" s="55">
        <v>5.8163999999999993E-3</v>
      </c>
      <c r="D159" s="55">
        <v>0.19012682</v>
      </c>
      <c r="E159" s="56">
        <f t="shared" si="14"/>
        <v>-0.96940778791755944</v>
      </c>
      <c r="F159" s="42">
        <f t="shared" si="11"/>
        <v>8.6047429043252367E-6</v>
      </c>
      <c r="G159" s="33">
        <v>5.3693177800000003</v>
      </c>
      <c r="H159" s="175">
        <v>22.11365</v>
      </c>
      <c r="I159" s="102"/>
      <c r="J159" s="162">
        <v>0</v>
      </c>
      <c r="K159" s="162">
        <v>0</v>
      </c>
      <c r="L159" s="56" t="str">
        <f t="shared" si="12"/>
        <v/>
      </c>
      <c r="M159" s="42">
        <f t="shared" si="13"/>
        <v>0</v>
      </c>
    </row>
    <row r="160" spans="1:13" ht="12" customHeight="1" x14ac:dyDescent="0.2">
      <c r="A160" s="160" t="s">
        <v>1969</v>
      </c>
      <c r="B160" s="32" t="s">
        <v>1970</v>
      </c>
      <c r="C160" s="55">
        <v>5.6286400000000007E-3</v>
      </c>
      <c r="D160" s="55">
        <v>0.21104000000000001</v>
      </c>
      <c r="E160" s="56">
        <f t="shared" si="14"/>
        <v>-0.97332903714935559</v>
      </c>
      <c r="F160" s="42">
        <f t="shared" si="11"/>
        <v>8.3269720275430179E-6</v>
      </c>
      <c r="G160" s="33">
        <v>6.9696370639800698</v>
      </c>
      <c r="H160" s="175">
        <v>60.045900000000003</v>
      </c>
      <c r="I160" s="102"/>
      <c r="J160" s="162">
        <v>0.61026110999999994</v>
      </c>
      <c r="K160" s="162">
        <v>0.21212922000000001</v>
      </c>
      <c r="L160" s="56">
        <f t="shared" si="12"/>
        <v>1.8768366281646625</v>
      </c>
      <c r="M160" s="42" t="str">
        <f t="shared" si="13"/>
        <v/>
      </c>
    </row>
    <row r="161" spans="1:13" ht="12" customHeight="1" x14ac:dyDescent="0.2">
      <c r="A161" s="160" t="s">
        <v>765</v>
      </c>
      <c r="B161" s="32" t="s">
        <v>764</v>
      </c>
      <c r="C161" s="55">
        <v>5.5915000000000001E-3</v>
      </c>
      <c r="D161" s="55">
        <v>2.9630299999999998E-2</v>
      </c>
      <c r="E161" s="56">
        <f t="shared" si="14"/>
        <v>-0.81129114453785478</v>
      </c>
      <c r="F161" s="42">
        <f t="shared" si="11"/>
        <v>8.2720273622059286E-6</v>
      </c>
      <c r="G161" s="33">
        <v>0.20508817100000001</v>
      </c>
      <c r="H161" s="175">
        <v>37.010950000000001</v>
      </c>
      <c r="I161" s="102"/>
      <c r="J161" s="162">
        <v>0</v>
      </c>
      <c r="K161" s="162">
        <v>0</v>
      </c>
      <c r="L161" s="56" t="str">
        <f t="shared" si="12"/>
        <v/>
      </c>
      <c r="M161" s="42">
        <f t="shared" si="13"/>
        <v>0</v>
      </c>
    </row>
    <row r="162" spans="1:13" ht="12" customHeight="1" x14ac:dyDescent="0.2">
      <c r="A162" s="160" t="s">
        <v>1942</v>
      </c>
      <c r="B162" s="32" t="s">
        <v>735</v>
      </c>
      <c r="C162" s="55">
        <v>5.4423299999999996E-3</v>
      </c>
      <c r="D162" s="55">
        <v>6.7508000000000004E-3</v>
      </c>
      <c r="E162" s="56">
        <f t="shared" si="14"/>
        <v>-0.19382443562244489</v>
      </c>
      <c r="F162" s="42">
        <f t="shared" si="11"/>
        <v>8.0513462709745485E-6</v>
      </c>
      <c r="G162" s="33">
        <v>0.48282268199999995</v>
      </c>
      <c r="H162" s="175">
        <v>85.699449999999999</v>
      </c>
      <c r="I162" s="102"/>
      <c r="J162" s="162">
        <v>0</v>
      </c>
      <c r="K162" s="162">
        <v>3.4024599999999999E-3</v>
      </c>
      <c r="L162" s="56">
        <f t="shared" si="12"/>
        <v>-1</v>
      </c>
      <c r="M162" s="42">
        <f t="shared" si="13"/>
        <v>0</v>
      </c>
    </row>
    <row r="163" spans="1:13" ht="12" customHeight="1" x14ac:dyDescent="0.2">
      <c r="A163" s="160" t="s">
        <v>2280</v>
      </c>
      <c r="B163" s="32" t="s">
        <v>2281</v>
      </c>
      <c r="C163" s="55">
        <v>4.6833999999999999E-3</v>
      </c>
      <c r="D163" s="55">
        <v>5.4465E-3</v>
      </c>
      <c r="E163" s="56">
        <f t="shared" si="14"/>
        <v>-0.14010832644817772</v>
      </c>
      <c r="F163" s="42">
        <f t="shared" si="11"/>
        <v>6.9285903510963511E-6</v>
      </c>
      <c r="G163" s="33">
        <v>4.9514954022618303E-2</v>
      </c>
      <c r="H163" s="175">
        <v>50.026000000000003</v>
      </c>
      <c r="I163" s="102"/>
      <c r="J163" s="162">
        <v>0</v>
      </c>
      <c r="K163" s="162">
        <v>0</v>
      </c>
      <c r="L163" s="56" t="str">
        <f t="shared" si="12"/>
        <v/>
      </c>
      <c r="M163" s="42">
        <f t="shared" si="13"/>
        <v>0</v>
      </c>
    </row>
    <row r="164" spans="1:13" ht="12" customHeight="1" x14ac:dyDescent="0.2">
      <c r="A164" s="160" t="s">
        <v>1564</v>
      </c>
      <c r="B164" s="32" t="s">
        <v>1565</v>
      </c>
      <c r="C164" s="55">
        <v>4.1509799999999994E-3</v>
      </c>
      <c r="D164" s="55">
        <v>0.80490289999999998</v>
      </c>
      <c r="E164" s="56">
        <f t="shared" si="14"/>
        <v>-0.99484288104813634</v>
      </c>
      <c r="F164" s="42">
        <f t="shared" si="11"/>
        <v>6.1409317964713515E-6</v>
      </c>
      <c r="G164" s="33">
        <v>0.40873960921789998</v>
      </c>
      <c r="H164" s="175">
        <v>33.048050000000003</v>
      </c>
      <c r="I164" s="102"/>
      <c r="J164" s="162">
        <v>0</v>
      </c>
      <c r="K164" s="162">
        <v>0</v>
      </c>
      <c r="L164" s="56" t="str">
        <f t="shared" si="12"/>
        <v/>
      </c>
      <c r="M164" s="42">
        <f t="shared" si="13"/>
        <v>0</v>
      </c>
    </row>
    <row r="165" spans="1:13" ht="12" customHeight="1" x14ac:dyDescent="0.2">
      <c r="A165" s="160" t="s">
        <v>1944</v>
      </c>
      <c r="B165" s="32" t="s">
        <v>737</v>
      </c>
      <c r="C165" s="55">
        <v>3.7794E-3</v>
      </c>
      <c r="D165" s="55">
        <v>0</v>
      </c>
      <c r="E165" s="56" t="str">
        <f t="shared" si="14"/>
        <v/>
      </c>
      <c r="F165" s="42">
        <f t="shared" si="11"/>
        <v>5.5912188523153158E-6</v>
      </c>
      <c r="G165" s="33">
        <v>1.2562109999999999E-3</v>
      </c>
      <c r="H165" s="175">
        <v>80.429999999999993</v>
      </c>
      <c r="I165" s="102"/>
      <c r="J165" s="162">
        <v>0</v>
      </c>
      <c r="K165" s="162">
        <v>0</v>
      </c>
      <c r="L165" s="56" t="str">
        <f t="shared" si="12"/>
        <v/>
      </c>
      <c r="M165" s="42">
        <f t="shared" si="13"/>
        <v>0</v>
      </c>
    </row>
    <row r="166" spans="1:13" ht="12" customHeight="1" x14ac:dyDescent="0.2">
      <c r="A166" s="160" t="s">
        <v>989</v>
      </c>
      <c r="B166" s="32" t="s">
        <v>978</v>
      </c>
      <c r="C166" s="55">
        <v>3.2259799999999998E-3</v>
      </c>
      <c r="D166" s="55">
        <v>6.3000000000000003E-4</v>
      </c>
      <c r="E166" s="56">
        <f t="shared" si="14"/>
        <v>4.1206031746031737</v>
      </c>
      <c r="F166" s="42">
        <f t="shared" si="11"/>
        <v>4.7724930394221734E-6</v>
      </c>
      <c r="G166" s="33">
        <v>9.4429879999999994E-3</v>
      </c>
      <c r="H166" s="175">
        <v>43.614699999999999</v>
      </c>
      <c r="I166" s="102"/>
      <c r="J166" s="162">
        <v>0</v>
      </c>
      <c r="K166" s="162">
        <v>0</v>
      </c>
      <c r="L166" s="56" t="str">
        <f t="shared" si="12"/>
        <v/>
      </c>
      <c r="M166" s="42">
        <f t="shared" si="13"/>
        <v>0</v>
      </c>
    </row>
    <row r="167" spans="1:13" ht="12" customHeight="1" x14ac:dyDescent="0.2">
      <c r="A167" s="160" t="s">
        <v>1403</v>
      </c>
      <c r="B167" s="32" t="s">
        <v>520</v>
      </c>
      <c r="C167" s="55">
        <v>3.0530000000000002E-3</v>
      </c>
      <c r="D167" s="55">
        <v>0</v>
      </c>
      <c r="E167" s="56" t="str">
        <f t="shared" si="14"/>
        <v/>
      </c>
      <c r="F167" s="42">
        <f t="shared" si="11"/>
        <v>4.5165875948877225E-6</v>
      </c>
      <c r="G167" s="33">
        <v>2.4087405400000002</v>
      </c>
      <c r="H167" s="175">
        <v>71.681600000000003</v>
      </c>
      <c r="I167" s="102"/>
      <c r="J167" s="162">
        <v>0</v>
      </c>
      <c r="K167" s="162">
        <v>0</v>
      </c>
      <c r="L167" s="56" t="str">
        <f t="shared" si="12"/>
        <v/>
      </c>
      <c r="M167" s="42">
        <f t="shared" si="13"/>
        <v>0</v>
      </c>
    </row>
    <row r="168" spans="1:13" ht="12" customHeight="1" x14ac:dyDescent="0.2">
      <c r="A168" s="160" t="s">
        <v>841</v>
      </c>
      <c r="B168" s="32" t="s">
        <v>842</v>
      </c>
      <c r="C168" s="55">
        <v>2.5609999999999999E-3</v>
      </c>
      <c r="D168" s="55">
        <v>1.4880129999999998E-2</v>
      </c>
      <c r="E168" s="56">
        <f t="shared" si="14"/>
        <v>-0.82789128858417227</v>
      </c>
      <c r="F168" s="42">
        <f t="shared" si="11"/>
        <v>3.7887261154626458E-6</v>
      </c>
      <c r="G168" s="33">
        <v>0.47544326599999998</v>
      </c>
      <c r="H168" s="175">
        <v>572.61284999999998</v>
      </c>
      <c r="I168" s="102"/>
      <c r="J168" s="162">
        <v>2.0538240000000003E-2</v>
      </c>
      <c r="K168" s="162">
        <v>0</v>
      </c>
      <c r="L168" s="56" t="str">
        <f t="shared" si="12"/>
        <v/>
      </c>
      <c r="M168" s="42">
        <f t="shared" si="13"/>
        <v>8.0196173369777437</v>
      </c>
    </row>
    <row r="169" spans="1:13" ht="12" customHeight="1" x14ac:dyDescent="0.2">
      <c r="A169" s="160" t="s">
        <v>1413</v>
      </c>
      <c r="B169" s="32" t="s">
        <v>511</v>
      </c>
      <c r="C169" s="55">
        <v>2.5401999999999998E-3</v>
      </c>
      <c r="D169" s="55">
        <v>1.0496E-2</v>
      </c>
      <c r="E169" s="56">
        <f t="shared" si="14"/>
        <v>-0.75798399390243909</v>
      </c>
      <c r="F169" s="42">
        <f t="shared" si="11"/>
        <v>3.7579547358446749E-6</v>
      </c>
      <c r="G169" s="33">
        <v>1.6391496999999999</v>
      </c>
      <c r="H169" s="175">
        <v>39.215000000000003</v>
      </c>
      <c r="I169" s="102"/>
      <c r="J169" s="162">
        <v>2.11247E-3</v>
      </c>
      <c r="K169" s="162">
        <v>2.9983800000000001E-3</v>
      </c>
      <c r="L169" s="56">
        <f t="shared" si="12"/>
        <v>-0.29546288329031012</v>
      </c>
      <c r="M169" s="42">
        <f t="shared" si="13"/>
        <v>0.83161562081725848</v>
      </c>
    </row>
    <row r="170" spans="1:13" ht="12" customHeight="1" x14ac:dyDescent="0.2">
      <c r="A170" s="160" t="s">
        <v>593</v>
      </c>
      <c r="B170" s="32" t="s">
        <v>542</v>
      </c>
      <c r="C170" s="55">
        <v>2.3310000000000002E-3</v>
      </c>
      <c r="D170" s="55">
        <v>1.5695000000000001E-2</v>
      </c>
      <c r="E170" s="56">
        <f t="shared" si="14"/>
        <v>-0.85148136349155779</v>
      </c>
      <c r="F170" s="42">
        <f t="shared" si="11"/>
        <v>3.4484656677639311E-6</v>
      </c>
      <c r="G170" s="33">
        <v>5.6325358300000001</v>
      </c>
      <c r="H170" s="175">
        <v>58.598699999999987</v>
      </c>
      <c r="I170" s="102"/>
      <c r="J170" s="162">
        <v>4.6620000000000003E-3</v>
      </c>
      <c r="K170" s="162">
        <v>0</v>
      </c>
      <c r="L170" s="56" t="str">
        <f t="shared" si="12"/>
        <v/>
      </c>
      <c r="M170" s="42">
        <f t="shared" si="13"/>
        <v>2</v>
      </c>
    </row>
    <row r="171" spans="1:13" ht="12" customHeight="1" x14ac:dyDescent="0.2">
      <c r="A171" s="160" t="s">
        <v>2238</v>
      </c>
      <c r="B171" s="32" t="s">
        <v>2239</v>
      </c>
      <c r="C171" s="55">
        <v>2.0999999999999999E-3</v>
      </c>
      <c r="D171" s="55">
        <v>4.1186578100000002</v>
      </c>
      <c r="E171" s="56">
        <f t="shared" si="14"/>
        <v>-0.9994901251580306</v>
      </c>
      <c r="F171" s="42">
        <f t="shared" si="11"/>
        <v>3.106725826814352E-6</v>
      </c>
      <c r="G171" s="33">
        <v>0.10938178953840801</v>
      </c>
      <c r="H171" s="175">
        <v>9.9248999999999992</v>
      </c>
      <c r="I171" s="102"/>
      <c r="J171" s="162">
        <v>0</v>
      </c>
      <c r="K171" s="162">
        <v>0</v>
      </c>
      <c r="L171" s="56" t="str">
        <f t="shared" si="12"/>
        <v/>
      </c>
      <c r="M171" s="42">
        <f t="shared" si="13"/>
        <v>0</v>
      </c>
    </row>
    <row r="172" spans="1:13" ht="12" customHeight="1" x14ac:dyDescent="0.2">
      <c r="A172" s="160" t="s">
        <v>1654</v>
      </c>
      <c r="B172" s="32" t="s">
        <v>507</v>
      </c>
      <c r="C172" s="55">
        <v>1.9550000000000001E-3</v>
      </c>
      <c r="D172" s="55">
        <v>3.8500000000000001E-3</v>
      </c>
      <c r="E172" s="56">
        <f t="shared" si="14"/>
        <v>-0.49220779220779221</v>
      </c>
      <c r="F172" s="42">
        <f t="shared" si="11"/>
        <v>2.8922138054390756E-6</v>
      </c>
      <c r="G172" s="33">
        <v>1.8432301299999998</v>
      </c>
      <c r="H172" s="175">
        <v>58.129849999999998</v>
      </c>
      <c r="I172" s="102"/>
      <c r="J172" s="162">
        <v>1.9550000000000001E-3</v>
      </c>
      <c r="K172" s="162">
        <v>3.8500000000000001E-3</v>
      </c>
      <c r="L172" s="56">
        <f t="shared" si="12"/>
        <v>-0.49220779220779221</v>
      </c>
      <c r="M172" s="42">
        <f t="shared" si="13"/>
        <v>1</v>
      </c>
    </row>
    <row r="173" spans="1:13" ht="12" customHeight="1" x14ac:dyDescent="0.2">
      <c r="A173" s="160" t="s">
        <v>2288</v>
      </c>
      <c r="B173" s="32" t="s">
        <v>2210</v>
      </c>
      <c r="C173" s="55">
        <v>1.6907999999999999E-3</v>
      </c>
      <c r="D173" s="55">
        <v>0</v>
      </c>
      <c r="E173" s="56" t="str">
        <f t="shared" si="14"/>
        <v/>
      </c>
      <c r="F173" s="42">
        <f t="shared" si="11"/>
        <v>2.5013581085608129E-6</v>
      </c>
      <c r="G173" s="33">
        <v>5.88208132774296E-2</v>
      </c>
      <c r="H173" s="175">
        <v>5.0869</v>
      </c>
      <c r="I173" s="102"/>
      <c r="J173" s="162">
        <v>0</v>
      </c>
      <c r="K173" s="162">
        <v>0</v>
      </c>
      <c r="L173" s="56" t="str">
        <f t="shared" si="12"/>
        <v/>
      </c>
      <c r="M173" s="42">
        <f t="shared" si="13"/>
        <v>0</v>
      </c>
    </row>
    <row r="174" spans="1:13" ht="12" customHeight="1" x14ac:dyDescent="0.2">
      <c r="A174" s="160" t="s">
        <v>861</v>
      </c>
      <c r="B174" s="32" t="s">
        <v>862</v>
      </c>
      <c r="C174" s="55">
        <v>1.4404999999999999E-3</v>
      </c>
      <c r="D174" s="55">
        <v>1.566147E-2</v>
      </c>
      <c r="E174" s="56">
        <f t="shared" si="14"/>
        <v>-0.90802268241742312</v>
      </c>
      <c r="F174" s="42">
        <f t="shared" si="11"/>
        <v>2.1310659778695593E-6</v>
      </c>
      <c r="G174" s="33">
        <v>5.9922959000000005E-2</v>
      </c>
      <c r="H174" s="175">
        <v>82.958799999999997</v>
      </c>
      <c r="I174" s="102"/>
      <c r="J174" s="162">
        <v>0</v>
      </c>
      <c r="K174" s="162">
        <v>2.9593770000000002E-2</v>
      </c>
      <c r="L174" s="56">
        <f t="shared" si="12"/>
        <v>-1</v>
      </c>
      <c r="M174" s="42">
        <f t="shared" si="13"/>
        <v>0</v>
      </c>
    </row>
    <row r="175" spans="1:13" ht="12" customHeight="1" x14ac:dyDescent="0.2">
      <c r="A175" s="160" t="s">
        <v>2284</v>
      </c>
      <c r="B175" s="32" t="s">
        <v>2285</v>
      </c>
      <c r="C175" s="55">
        <v>1.3270000000000001E-3</v>
      </c>
      <c r="D175" s="55">
        <v>9.2116899999999998E-3</v>
      </c>
      <c r="E175" s="56">
        <f t="shared" si="14"/>
        <v>-0.85594391474311449</v>
      </c>
      <c r="F175" s="42">
        <f t="shared" si="11"/>
        <v>1.9631548438964979E-6</v>
      </c>
      <c r="G175" s="33">
        <v>0.49673810911457</v>
      </c>
      <c r="H175" s="175">
        <v>3.8018999999999998</v>
      </c>
      <c r="I175" s="102"/>
      <c r="J175" s="162">
        <v>0</v>
      </c>
      <c r="K175" s="162">
        <v>0</v>
      </c>
      <c r="L175" s="56" t="str">
        <f t="shared" si="12"/>
        <v/>
      </c>
      <c r="M175" s="42">
        <f t="shared" si="13"/>
        <v>0</v>
      </c>
    </row>
    <row r="176" spans="1:13" ht="12" customHeight="1" x14ac:dyDescent="0.2">
      <c r="A176" s="160" t="s">
        <v>885</v>
      </c>
      <c r="B176" s="32" t="s">
        <v>886</v>
      </c>
      <c r="C176" s="55">
        <v>9.6988E-4</v>
      </c>
      <c r="D176" s="55">
        <v>1.421676E-2</v>
      </c>
      <c r="E176" s="56">
        <f t="shared" si="14"/>
        <v>-0.93177911141497782</v>
      </c>
      <c r="F176" s="42">
        <f t="shared" si="11"/>
        <v>1.4348339261479543E-6</v>
      </c>
      <c r="G176" s="33">
        <v>5.1617527000000003E-2</v>
      </c>
      <c r="H176" s="175">
        <v>45.65784210526315</v>
      </c>
      <c r="I176" s="102"/>
      <c r="J176" s="162">
        <v>0</v>
      </c>
      <c r="K176" s="162">
        <v>0</v>
      </c>
      <c r="L176" s="56" t="str">
        <f t="shared" si="12"/>
        <v/>
      </c>
      <c r="M176" s="42">
        <f t="shared" si="13"/>
        <v>0</v>
      </c>
    </row>
    <row r="177" spans="1:14" ht="12" customHeight="1" x14ac:dyDescent="0.2">
      <c r="A177" s="160" t="s">
        <v>755</v>
      </c>
      <c r="B177" s="32" t="s">
        <v>754</v>
      </c>
      <c r="C177" s="55">
        <v>8.5178000000000001E-4</v>
      </c>
      <c r="D177" s="55">
        <v>0.24888285999999998</v>
      </c>
      <c r="E177" s="56">
        <f t="shared" si="14"/>
        <v>-0.99657758674100738</v>
      </c>
      <c r="F177" s="42">
        <f t="shared" si="11"/>
        <v>1.2601175832209186E-6</v>
      </c>
      <c r="G177" s="33">
        <v>0.807946359</v>
      </c>
      <c r="H177" s="175">
        <v>29.055900000000001</v>
      </c>
      <c r="I177" s="102"/>
      <c r="J177" s="162">
        <v>0</v>
      </c>
      <c r="K177" s="162">
        <v>0</v>
      </c>
      <c r="L177" s="56" t="str">
        <f t="shared" si="12"/>
        <v/>
      </c>
      <c r="M177" s="42">
        <f t="shared" si="13"/>
        <v>0</v>
      </c>
    </row>
    <row r="178" spans="1:14" ht="12" customHeight="1" x14ac:dyDescent="0.2">
      <c r="A178" s="160" t="s">
        <v>658</v>
      </c>
      <c r="B178" s="32" t="s">
        <v>659</v>
      </c>
      <c r="C178" s="55">
        <v>0</v>
      </c>
      <c r="D178" s="55">
        <v>0.21989779999999998</v>
      </c>
      <c r="E178" s="56">
        <f t="shared" si="14"/>
        <v>-1</v>
      </c>
      <c r="F178" s="42">
        <f t="shared" si="11"/>
        <v>0</v>
      </c>
      <c r="G178" s="33">
        <v>0.85644087499999999</v>
      </c>
      <c r="H178" s="175">
        <v>18.988849999999999</v>
      </c>
      <c r="I178" s="102"/>
      <c r="J178" s="162">
        <v>0</v>
      </c>
      <c r="K178" s="162">
        <v>0</v>
      </c>
      <c r="L178" s="56" t="str">
        <f t="shared" si="12"/>
        <v/>
      </c>
      <c r="M178" s="42" t="str">
        <f t="shared" si="13"/>
        <v/>
      </c>
    </row>
    <row r="179" spans="1:14" ht="12" customHeight="1" x14ac:dyDescent="0.2">
      <c r="A179" s="160" t="s">
        <v>662</v>
      </c>
      <c r="B179" s="32" t="s">
        <v>663</v>
      </c>
      <c r="C179" s="55">
        <v>0</v>
      </c>
      <c r="D179" s="55">
        <v>0.1314071</v>
      </c>
      <c r="E179" s="56">
        <f t="shared" si="14"/>
        <v>-1</v>
      </c>
      <c r="F179" s="42">
        <f t="shared" si="11"/>
        <v>0</v>
      </c>
      <c r="G179" s="33">
        <v>3.6009097000000004E-2</v>
      </c>
      <c r="H179" s="175">
        <v>22.300850000000001</v>
      </c>
      <c r="I179" s="102"/>
      <c r="J179" s="162">
        <v>0</v>
      </c>
      <c r="K179" s="162">
        <v>2.5592980000000001E-2</v>
      </c>
      <c r="L179" s="56">
        <f t="shared" si="12"/>
        <v>-1</v>
      </c>
      <c r="M179" s="42" t="str">
        <f t="shared" si="13"/>
        <v/>
      </c>
    </row>
    <row r="180" spans="1:14" ht="12" customHeight="1" x14ac:dyDescent="0.2">
      <c r="A180" s="160" t="s">
        <v>844</v>
      </c>
      <c r="B180" s="32" t="s">
        <v>845</v>
      </c>
      <c r="C180" s="55">
        <v>0</v>
      </c>
      <c r="D180" s="55">
        <v>0.10600627999999999</v>
      </c>
      <c r="E180" s="56">
        <f t="shared" si="14"/>
        <v>-1</v>
      </c>
      <c r="F180" s="42">
        <f t="shared" si="11"/>
        <v>0</v>
      </c>
      <c r="G180" s="33">
        <v>4.4560210000000001E-3</v>
      </c>
      <c r="H180" s="175">
        <v>120.79825</v>
      </c>
      <c r="I180" s="102"/>
      <c r="J180" s="162">
        <v>0</v>
      </c>
      <c r="K180" s="162">
        <v>0</v>
      </c>
      <c r="L180" s="56" t="str">
        <f t="shared" si="12"/>
        <v/>
      </c>
      <c r="M180" s="42" t="str">
        <f t="shared" si="13"/>
        <v/>
      </c>
    </row>
    <row r="181" spans="1:14" ht="12" customHeight="1" x14ac:dyDescent="0.2">
      <c r="A181" s="160" t="s">
        <v>660</v>
      </c>
      <c r="B181" s="32" t="s">
        <v>661</v>
      </c>
      <c r="C181" s="55">
        <v>0</v>
      </c>
      <c r="D181" s="55">
        <v>0.100991</v>
      </c>
      <c r="E181" s="56">
        <f t="shared" si="14"/>
        <v>-1</v>
      </c>
      <c r="F181" s="42">
        <f t="shared" si="11"/>
        <v>0</v>
      </c>
      <c r="G181" s="33">
        <v>0.11954084099999999</v>
      </c>
      <c r="H181" s="175">
        <v>10.995150000000001</v>
      </c>
      <c r="I181" s="102"/>
      <c r="J181" s="162">
        <v>0.11729232000000001</v>
      </c>
      <c r="K181" s="162">
        <v>0.11926961</v>
      </c>
      <c r="L181" s="56">
        <f t="shared" si="12"/>
        <v>-1.6578322005077362E-2</v>
      </c>
      <c r="M181" s="42" t="str">
        <f t="shared" si="13"/>
        <v/>
      </c>
    </row>
    <row r="182" spans="1:14" ht="12" customHeight="1" x14ac:dyDescent="0.2">
      <c r="A182" s="160" t="s">
        <v>1651</v>
      </c>
      <c r="B182" s="32" t="s">
        <v>495</v>
      </c>
      <c r="C182" s="55">
        <v>0</v>
      </c>
      <c r="D182" s="55">
        <v>4.1619639999999999E-2</v>
      </c>
      <c r="E182" s="56">
        <f t="shared" ref="E182:E213" si="15">IF(ISERROR(C182/D182-1),"",IF((C182/D182-1)&gt;10000%,"",C182/D182-1))</f>
        <v>-1</v>
      </c>
      <c r="F182" s="42">
        <f t="shared" si="11"/>
        <v>0</v>
      </c>
      <c r="G182" s="33">
        <v>3.0771111099999997</v>
      </c>
      <c r="H182" s="175">
        <v>25.732050000000001</v>
      </c>
      <c r="I182" s="102"/>
      <c r="J182" s="162">
        <v>0</v>
      </c>
      <c r="K182" s="162">
        <v>0</v>
      </c>
      <c r="L182" s="56" t="str">
        <f t="shared" si="12"/>
        <v/>
      </c>
      <c r="M182" s="42" t="str">
        <f t="shared" si="13"/>
        <v/>
      </c>
    </row>
    <row r="183" spans="1:14" ht="12" customHeight="1" x14ac:dyDescent="0.2">
      <c r="A183" s="160" t="s">
        <v>990</v>
      </c>
      <c r="B183" s="32" t="s">
        <v>979</v>
      </c>
      <c r="C183" s="55">
        <v>0</v>
      </c>
      <c r="D183" s="55">
        <v>2.6987490000000003E-2</v>
      </c>
      <c r="E183" s="56">
        <f t="shared" si="15"/>
        <v>-1</v>
      </c>
      <c r="F183" s="42">
        <f t="shared" si="11"/>
        <v>0</v>
      </c>
      <c r="G183" s="33">
        <v>6.7133200000000004E-2</v>
      </c>
      <c r="H183" s="175">
        <v>45.504849999999998</v>
      </c>
      <c r="I183" s="102"/>
      <c r="J183" s="162">
        <v>0</v>
      </c>
      <c r="K183" s="162">
        <v>0</v>
      </c>
      <c r="L183" s="56" t="str">
        <f t="shared" si="12"/>
        <v/>
      </c>
      <c r="M183" s="42" t="str">
        <f t="shared" si="13"/>
        <v/>
      </c>
    </row>
    <row r="184" spans="1:14" ht="12" customHeight="1" x14ac:dyDescent="0.2">
      <c r="A184" s="160" t="s">
        <v>849</v>
      </c>
      <c r="B184" s="32" t="s">
        <v>850</v>
      </c>
      <c r="C184" s="55">
        <v>0</v>
      </c>
      <c r="D184" s="55">
        <v>1.145592E-2</v>
      </c>
      <c r="E184" s="56">
        <f t="shared" si="15"/>
        <v>-1</v>
      </c>
      <c r="F184" s="42">
        <f t="shared" si="11"/>
        <v>0</v>
      </c>
      <c r="G184" s="33">
        <v>3.4270255999999999E-2</v>
      </c>
      <c r="H184" s="175">
        <v>41.2119</v>
      </c>
      <c r="I184" s="102"/>
      <c r="J184" s="162">
        <v>0</v>
      </c>
      <c r="K184" s="162">
        <v>0</v>
      </c>
      <c r="L184" s="56" t="str">
        <f t="shared" si="12"/>
        <v/>
      </c>
      <c r="M184" s="42" t="str">
        <f t="shared" si="13"/>
        <v/>
      </c>
    </row>
    <row r="185" spans="1:14" ht="12" customHeight="1" x14ac:dyDescent="0.2">
      <c r="A185" s="160" t="s">
        <v>997</v>
      </c>
      <c r="B185" s="32" t="s">
        <v>985</v>
      </c>
      <c r="C185" s="55">
        <v>0</v>
      </c>
      <c r="D185" s="55">
        <v>8.1949999999999992E-3</v>
      </c>
      <c r="E185" s="56">
        <f t="shared" si="15"/>
        <v>-1</v>
      </c>
      <c r="F185" s="42">
        <f t="shared" si="11"/>
        <v>0</v>
      </c>
      <c r="G185" s="33">
        <v>4.6066012999999996E-2</v>
      </c>
      <c r="H185" s="175">
        <v>42.456125</v>
      </c>
      <c r="I185" s="102"/>
      <c r="J185" s="162">
        <v>0</v>
      </c>
      <c r="K185" s="162">
        <v>0</v>
      </c>
      <c r="L185" s="56" t="str">
        <f t="shared" si="12"/>
        <v/>
      </c>
      <c r="M185" s="42" t="str">
        <f t="shared" si="13"/>
        <v/>
      </c>
    </row>
    <row r="186" spans="1:14" ht="12" customHeight="1" x14ac:dyDescent="0.2">
      <c r="A186" s="160" t="s">
        <v>2240</v>
      </c>
      <c r="B186" s="32" t="s">
        <v>2241</v>
      </c>
      <c r="C186" s="55">
        <v>0</v>
      </c>
      <c r="D186" s="55">
        <v>2.0551999999999996E-3</v>
      </c>
      <c r="E186" s="56">
        <f t="shared" si="15"/>
        <v>-1</v>
      </c>
      <c r="F186" s="42">
        <f t="shared" si="11"/>
        <v>0</v>
      </c>
      <c r="G186" s="33">
        <v>4.7913795734315305E-2</v>
      </c>
      <c r="H186" s="175">
        <v>5.7442000000000002</v>
      </c>
      <c r="I186" s="102"/>
      <c r="J186" s="162">
        <v>0</v>
      </c>
      <c r="K186" s="162">
        <v>0</v>
      </c>
      <c r="L186" s="56" t="str">
        <f t="shared" si="12"/>
        <v/>
      </c>
      <c r="M186" s="42" t="str">
        <f t="shared" si="13"/>
        <v/>
      </c>
    </row>
    <row r="187" spans="1:14" ht="12" customHeight="1" x14ac:dyDescent="0.2">
      <c r="A187" s="160" t="s">
        <v>2226</v>
      </c>
      <c r="B187" s="32" t="s">
        <v>2227</v>
      </c>
      <c r="C187" s="55">
        <v>0</v>
      </c>
      <c r="D187" s="55">
        <v>1.8255000000000001E-3</v>
      </c>
      <c r="E187" s="56">
        <f t="shared" si="15"/>
        <v>-1</v>
      </c>
      <c r="F187" s="42">
        <f t="shared" si="11"/>
        <v>0</v>
      </c>
      <c r="G187" s="33">
        <v>8.050991574833169E-2</v>
      </c>
      <c r="H187" s="175">
        <v>90.092349999999996</v>
      </c>
      <c r="I187" s="102"/>
      <c r="J187" s="162">
        <v>0</v>
      </c>
      <c r="K187" s="162">
        <v>0</v>
      </c>
      <c r="L187" s="56" t="str">
        <f t="shared" si="12"/>
        <v/>
      </c>
      <c r="M187" s="42" t="str">
        <f t="shared" si="13"/>
        <v/>
      </c>
    </row>
    <row r="188" spans="1:14" ht="12" customHeight="1" x14ac:dyDescent="0.2">
      <c r="A188" s="160" t="s">
        <v>988</v>
      </c>
      <c r="B188" s="32" t="s">
        <v>977</v>
      </c>
      <c r="C188" s="55">
        <v>0</v>
      </c>
      <c r="D188" s="55">
        <v>1.7367999999999999E-3</v>
      </c>
      <c r="E188" s="56">
        <f t="shared" si="15"/>
        <v>-1</v>
      </c>
      <c r="F188" s="42">
        <f t="shared" si="11"/>
        <v>0</v>
      </c>
      <c r="G188" s="33">
        <v>4.9476479999999998E-3</v>
      </c>
      <c r="H188" s="175">
        <v>26.386299999999999</v>
      </c>
      <c r="I188" s="102"/>
      <c r="J188" s="162">
        <v>0</v>
      </c>
      <c r="K188" s="162">
        <v>0</v>
      </c>
      <c r="L188" s="56" t="str">
        <f t="shared" si="12"/>
        <v/>
      </c>
      <c r="M188" s="42" t="str">
        <f t="shared" si="13"/>
        <v/>
      </c>
      <c r="N188" s="99"/>
    </row>
    <row r="189" spans="1:14" ht="12" customHeight="1" x14ac:dyDescent="0.2">
      <c r="A189" s="160" t="s">
        <v>2015</v>
      </c>
      <c r="B189" s="32" t="s">
        <v>2009</v>
      </c>
      <c r="C189" s="55">
        <v>0</v>
      </c>
      <c r="D189" s="55">
        <v>1.5244000000000002E-3</v>
      </c>
      <c r="E189" s="56">
        <f t="shared" si="15"/>
        <v>-1</v>
      </c>
      <c r="F189" s="42">
        <f t="shared" si="11"/>
        <v>0</v>
      </c>
      <c r="G189" s="33">
        <v>0.19848484487132398</v>
      </c>
      <c r="H189" s="175">
        <v>90.031899999999993</v>
      </c>
      <c r="I189" s="102"/>
      <c r="J189" s="162">
        <v>0</v>
      </c>
      <c r="K189" s="162">
        <v>0</v>
      </c>
      <c r="L189" s="56" t="str">
        <f t="shared" si="12"/>
        <v/>
      </c>
      <c r="M189" s="42" t="str">
        <f t="shared" si="13"/>
        <v/>
      </c>
    </row>
    <row r="190" spans="1:14" ht="12" customHeight="1" x14ac:dyDescent="0.2">
      <c r="A190" s="160" t="s">
        <v>2013</v>
      </c>
      <c r="B190" s="32" t="s">
        <v>2007</v>
      </c>
      <c r="C190" s="55">
        <v>0</v>
      </c>
      <c r="D190" s="55">
        <v>1.5E-3</v>
      </c>
      <c r="E190" s="56">
        <f t="shared" si="15"/>
        <v>-1</v>
      </c>
      <c r="F190" s="42">
        <f t="shared" si="11"/>
        <v>0</v>
      </c>
      <c r="G190" s="33">
        <v>5.44790635226488E-2</v>
      </c>
      <c r="H190" s="175">
        <v>89.719300000000004</v>
      </c>
      <c r="I190" s="102"/>
      <c r="J190" s="162">
        <v>0</v>
      </c>
      <c r="K190" s="162">
        <v>0</v>
      </c>
      <c r="L190" s="56" t="str">
        <f t="shared" si="12"/>
        <v/>
      </c>
      <c r="M190" s="42" t="str">
        <f t="shared" si="13"/>
        <v/>
      </c>
    </row>
    <row r="191" spans="1:14" ht="12" customHeight="1" x14ac:dyDescent="0.2">
      <c r="A191" s="160" t="s">
        <v>2053</v>
      </c>
      <c r="B191" s="32" t="s">
        <v>2055</v>
      </c>
      <c r="C191" s="55">
        <v>0</v>
      </c>
      <c r="D191" s="55">
        <v>1.4793800000000002E-3</v>
      </c>
      <c r="E191" s="56">
        <f t="shared" si="15"/>
        <v>-1</v>
      </c>
      <c r="F191" s="42">
        <f t="shared" si="11"/>
        <v>0</v>
      </c>
      <c r="G191" s="33">
        <v>0.805430140394233</v>
      </c>
      <c r="H191" s="175">
        <v>3.7356500000000001</v>
      </c>
      <c r="I191" s="102"/>
      <c r="J191" s="162">
        <v>0</v>
      </c>
      <c r="K191" s="162">
        <v>2.9592399999999997E-3</v>
      </c>
      <c r="L191" s="56">
        <f t="shared" si="12"/>
        <v>-1</v>
      </c>
      <c r="M191" s="42" t="str">
        <f t="shared" si="13"/>
        <v/>
      </c>
    </row>
    <row r="192" spans="1:14" ht="12" customHeight="1" x14ac:dyDescent="0.2">
      <c r="A192" s="160" t="s">
        <v>2276</v>
      </c>
      <c r="B192" s="32" t="s">
        <v>2277</v>
      </c>
      <c r="C192" s="55">
        <v>0</v>
      </c>
      <c r="D192" s="55">
        <v>4.3295999999999997E-4</v>
      </c>
      <c r="E192" s="56">
        <f t="shared" si="15"/>
        <v>-1</v>
      </c>
      <c r="F192" s="42">
        <f t="shared" si="11"/>
        <v>0</v>
      </c>
      <c r="G192" s="33">
        <v>0.365784515289095</v>
      </c>
      <c r="H192" s="175">
        <v>49.817149999999998</v>
      </c>
      <c r="I192" s="102"/>
      <c r="J192" s="162">
        <v>0</v>
      </c>
      <c r="K192" s="162">
        <v>0</v>
      </c>
      <c r="L192" s="56" t="str">
        <f t="shared" si="12"/>
        <v/>
      </c>
      <c r="M192" s="42" t="str">
        <f t="shared" si="13"/>
        <v/>
      </c>
    </row>
    <row r="193" spans="1:13" ht="12" customHeight="1" x14ac:dyDescent="0.2">
      <c r="A193" s="160" t="s">
        <v>1405</v>
      </c>
      <c r="B193" s="32" t="s">
        <v>546</v>
      </c>
      <c r="C193" s="55">
        <v>0</v>
      </c>
      <c r="D193" s="55">
        <v>2.6037E-4</v>
      </c>
      <c r="E193" s="56">
        <f t="shared" si="15"/>
        <v>-1</v>
      </c>
      <c r="F193" s="42">
        <f t="shared" si="11"/>
        <v>0</v>
      </c>
      <c r="G193" s="33">
        <v>3.8339137999999999</v>
      </c>
      <c r="H193" s="175">
        <v>69.263350000000003</v>
      </c>
      <c r="I193" s="102"/>
      <c r="J193" s="162">
        <v>0</v>
      </c>
      <c r="K193" s="162">
        <v>0</v>
      </c>
      <c r="L193" s="56" t="str">
        <f t="shared" si="12"/>
        <v/>
      </c>
      <c r="M193" s="42" t="str">
        <f t="shared" si="13"/>
        <v/>
      </c>
    </row>
    <row r="194" spans="1:13" ht="12" customHeight="1" x14ac:dyDescent="0.2">
      <c r="A194" s="160" t="s">
        <v>1404</v>
      </c>
      <c r="B194" s="32" t="s">
        <v>528</v>
      </c>
      <c r="C194" s="55">
        <v>0</v>
      </c>
      <c r="D194" s="55">
        <v>1.6090000000000001E-4</v>
      </c>
      <c r="E194" s="56">
        <f t="shared" si="15"/>
        <v>-1</v>
      </c>
      <c r="F194" s="42">
        <f t="shared" si="11"/>
        <v>0</v>
      </c>
      <c r="G194" s="33">
        <v>2.7335003700000002</v>
      </c>
      <c r="H194" s="175">
        <v>60.01585</v>
      </c>
      <c r="I194" s="102"/>
      <c r="J194" s="162">
        <v>0</v>
      </c>
      <c r="K194" s="162">
        <v>1.6088999999999999E-4</v>
      </c>
      <c r="L194" s="56">
        <f t="shared" si="12"/>
        <v>-1</v>
      </c>
      <c r="M194" s="42" t="str">
        <f t="shared" si="13"/>
        <v/>
      </c>
    </row>
    <row r="195" spans="1:13" ht="12" customHeight="1" x14ac:dyDescent="0.2">
      <c r="A195" s="160" t="s">
        <v>881</v>
      </c>
      <c r="B195" s="32" t="s">
        <v>882</v>
      </c>
      <c r="C195" s="55">
        <v>0</v>
      </c>
      <c r="D195" s="55">
        <v>0</v>
      </c>
      <c r="E195" s="56" t="str">
        <f t="shared" si="15"/>
        <v/>
      </c>
      <c r="F195" s="42">
        <f t="shared" si="11"/>
        <v>0</v>
      </c>
      <c r="G195" s="33">
        <v>1.2354166E-2</v>
      </c>
      <c r="H195" s="175">
        <v>17.368200000000002</v>
      </c>
      <c r="I195" s="102"/>
      <c r="J195" s="162">
        <v>0</v>
      </c>
      <c r="K195" s="162">
        <v>0</v>
      </c>
      <c r="L195" s="56" t="str">
        <f t="shared" si="12"/>
        <v/>
      </c>
      <c r="M195" s="42" t="str">
        <f t="shared" si="13"/>
        <v/>
      </c>
    </row>
    <row r="196" spans="1:13" ht="12" customHeight="1" x14ac:dyDescent="0.2">
      <c r="A196" s="160" t="s">
        <v>2278</v>
      </c>
      <c r="B196" s="32" t="s">
        <v>2279</v>
      </c>
      <c r="C196" s="55">
        <v>0</v>
      </c>
      <c r="D196" s="55">
        <v>0</v>
      </c>
      <c r="E196" s="56" t="str">
        <f t="shared" si="15"/>
        <v/>
      </c>
      <c r="F196" s="42">
        <f t="shared" si="11"/>
        <v>0</v>
      </c>
      <c r="G196" s="33">
        <v>7.9901784767167902E-2</v>
      </c>
      <c r="H196" s="175">
        <v>49.492249999999999</v>
      </c>
      <c r="I196" s="102"/>
      <c r="J196" s="162">
        <v>0</v>
      </c>
      <c r="K196" s="162">
        <v>0</v>
      </c>
      <c r="L196" s="56" t="str">
        <f t="shared" si="12"/>
        <v/>
      </c>
      <c r="M196" s="42" t="str">
        <f t="shared" si="13"/>
        <v/>
      </c>
    </row>
    <row r="197" spans="1:13" ht="12" customHeight="1" x14ac:dyDescent="0.2">
      <c r="A197" s="160" t="s">
        <v>2298</v>
      </c>
      <c r="B197" s="32" t="s">
        <v>2205</v>
      </c>
      <c r="C197" s="55">
        <v>0</v>
      </c>
      <c r="D197" s="55">
        <v>0</v>
      </c>
      <c r="E197" s="56" t="str">
        <f t="shared" si="15"/>
        <v/>
      </c>
      <c r="F197" s="42">
        <f t="shared" si="11"/>
        <v>0</v>
      </c>
      <c r="G197" s="33">
        <v>0.42790864363459602</v>
      </c>
      <c r="H197" s="175">
        <v>89.889099999999999</v>
      </c>
      <c r="I197" s="102"/>
      <c r="J197" s="162">
        <v>0</v>
      </c>
      <c r="K197" s="162">
        <v>0</v>
      </c>
      <c r="L197" s="56" t="str">
        <f t="shared" si="12"/>
        <v/>
      </c>
      <c r="M197" s="42" t="str">
        <f t="shared" si="13"/>
        <v/>
      </c>
    </row>
    <row r="198" spans="1:13" ht="12" customHeight="1" x14ac:dyDescent="0.2">
      <c r="A198" s="160" t="s">
        <v>1412</v>
      </c>
      <c r="B198" s="32" t="s">
        <v>548</v>
      </c>
      <c r="C198" s="55">
        <v>0</v>
      </c>
      <c r="D198" s="55">
        <v>0</v>
      </c>
      <c r="E198" s="56" t="str">
        <f t="shared" si="15"/>
        <v/>
      </c>
      <c r="F198" s="42">
        <f t="shared" si="11"/>
        <v>0</v>
      </c>
      <c r="G198" s="33">
        <v>0.74719674999999997</v>
      </c>
      <c r="H198" s="175">
        <v>83.700900000000004</v>
      </c>
      <c r="I198" s="102"/>
      <c r="J198" s="162">
        <v>0</v>
      </c>
      <c r="K198" s="162">
        <v>0</v>
      </c>
      <c r="L198" s="56" t="str">
        <f t="shared" si="12"/>
        <v/>
      </c>
      <c r="M198" s="42" t="str">
        <f t="shared" si="13"/>
        <v/>
      </c>
    </row>
    <row r="199" spans="1:13" ht="12" customHeight="1" x14ac:dyDescent="0.2">
      <c r="A199" s="160" t="s">
        <v>2299</v>
      </c>
      <c r="B199" s="32" t="s">
        <v>2204</v>
      </c>
      <c r="C199" s="55">
        <v>0</v>
      </c>
      <c r="D199" s="55">
        <v>0</v>
      </c>
      <c r="E199" s="56" t="str">
        <f t="shared" si="15"/>
        <v/>
      </c>
      <c r="F199" s="42">
        <f t="shared" ref="F199:F252" si="16">C199/$C$253</f>
        <v>0</v>
      </c>
      <c r="G199" s="33">
        <v>1.28596120885138E-2</v>
      </c>
      <c r="H199" s="175">
        <v>89.936149999999998</v>
      </c>
      <c r="I199" s="102"/>
      <c r="J199" s="162">
        <v>0</v>
      </c>
      <c r="K199" s="162">
        <v>0</v>
      </c>
      <c r="L199" s="56" t="str">
        <f t="shared" ref="L199:L252" si="17">IF(ISERROR(J199/K199-1),"",IF((J199/K199-1)&gt;10000%,"",J199/K199-1))</f>
        <v/>
      </c>
      <c r="M199" s="42" t="str">
        <f t="shared" ref="M199:M252" si="18">IF(ISERROR(J199/C199),"",IF(J199/C199&gt;10000%,"",J199/C199))</f>
        <v/>
      </c>
    </row>
    <row r="200" spans="1:13" ht="12" customHeight="1" x14ac:dyDescent="0.2">
      <c r="A200" s="160" t="s">
        <v>2286</v>
      </c>
      <c r="B200" s="32" t="s">
        <v>2287</v>
      </c>
      <c r="C200" s="55">
        <v>0</v>
      </c>
      <c r="D200" s="55">
        <v>0</v>
      </c>
      <c r="E200" s="56" t="str">
        <f t="shared" si="15"/>
        <v/>
      </c>
      <c r="F200" s="42">
        <f t="shared" si="16"/>
        <v>0</v>
      </c>
      <c r="G200" s="33">
        <v>0.12719115895010599</v>
      </c>
      <c r="H200" s="175">
        <v>14.9222</v>
      </c>
      <c r="I200" s="102"/>
      <c r="J200" s="162">
        <v>0</v>
      </c>
      <c r="K200" s="162">
        <v>0</v>
      </c>
      <c r="L200" s="56" t="str">
        <f t="shared" si="17"/>
        <v/>
      </c>
      <c r="M200" s="42" t="str">
        <f t="shared" si="18"/>
        <v/>
      </c>
    </row>
    <row r="201" spans="1:13" ht="12" customHeight="1" x14ac:dyDescent="0.2">
      <c r="A201" s="160" t="s">
        <v>2023</v>
      </c>
      <c r="B201" s="32" t="s">
        <v>2031</v>
      </c>
      <c r="C201" s="55">
        <v>0</v>
      </c>
      <c r="D201" s="55">
        <v>0</v>
      </c>
      <c r="E201" s="56" t="str">
        <f t="shared" si="15"/>
        <v/>
      </c>
      <c r="F201" s="42">
        <f t="shared" si="16"/>
        <v>0</v>
      </c>
      <c r="G201" s="33">
        <v>0.100791744260049</v>
      </c>
      <c r="H201" s="175">
        <v>89.958600000000004</v>
      </c>
      <c r="I201" s="102"/>
      <c r="J201" s="162">
        <v>0</v>
      </c>
      <c r="K201" s="162">
        <v>0</v>
      </c>
      <c r="L201" s="56" t="str">
        <f t="shared" si="17"/>
        <v/>
      </c>
      <c r="M201" s="42" t="str">
        <f t="shared" si="18"/>
        <v/>
      </c>
    </row>
    <row r="202" spans="1:13" ht="12" customHeight="1" x14ac:dyDescent="0.2">
      <c r="A202" s="160" t="s">
        <v>2025</v>
      </c>
      <c r="B202" s="32" t="s">
        <v>2033</v>
      </c>
      <c r="C202" s="55">
        <v>0</v>
      </c>
      <c r="D202" s="55">
        <v>0</v>
      </c>
      <c r="E202" s="56" t="str">
        <f t="shared" si="15"/>
        <v/>
      </c>
      <c r="F202" s="42">
        <f t="shared" si="16"/>
        <v>0</v>
      </c>
      <c r="G202" s="33">
        <v>7.3435873978080199E-2</v>
      </c>
      <c r="H202" s="175">
        <v>60.150199999999998</v>
      </c>
      <c r="I202" s="102"/>
      <c r="J202" s="162">
        <v>0</v>
      </c>
      <c r="K202" s="162">
        <v>0</v>
      </c>
      <c r="L202" s="56" t="str">
        <f t="shared" si="17"/>
        <v/>
      </c>
      <c r="M202" s="42" t="str">
        <f t="shared" si="18"/>
        <v/>
      </c>
    </row>
    <row r="203" spans="1:13" ht="12" customHeight="1" x14ac:dyDescent="0.2">
      <c r="A203" s="160" t="s">
        <v>2234</v>
      </c>
      <c r="B203" s="32" t="s">
        <v>2235</v>
      </c>
      <c r="C203" s="55">
        <v>0</v>
      </c>
      <c r="D203" s="55">
        <v>0</v>
      </c>
      <c r="E203" s="56" t="str">
        <f t="shared" si="15"/>
        <v/>
      </c>
      <c r="F203" s="42">
        <f t="shared" si="16"/>
        <v>0</v>
      </c>
      <c r="G203" s="33">
        <v>1.1545071022258401E-3</v>
      </c>
      <c r="H203" s="175">
        <v>12.1006</v>
      </c>
      <c r="I203" s="102"/>
      <c r="J203" s="162">
        <v>0</v>
      </c>
      <c r="K203" s="162">
        <v>0</v>
      </c>
      <c r="L203" s="56" t="str">
        <f t="shared" si="17"/>
        <v/>
      </c>
      <c r="M203" s="42" t="str">
        <f t="shared" si="18"/>
        <v/>
      </c>
    </row>
    <row r="204" spans="1:13" ht="12" customHeight="1" x14ac:dyDescent="0.2">
      <c r="A204" s="160" t="s">
        <v>2024</v>
      </c>
      <c r="B204" s="32" t="s">
        <v>2032</v>
      </c>
      <c r="C204" s="55">
        <v>0</v>
      </c>
      <c r="D204" s="55">
        <v>0</v>
      </c>
      <c r="E204" s="56" t="str">
        <f t="shared" si="15"/>
        <v/>
      </c>
      <c r="F204" s="42">
        <f t="shared" si="16"/>
        <v>0</v>
      </c>
      <c r="G204" s="33">
        <v>0.40836715105120197</v>
      </c>
      <c r="H204" s="175">
        <v>89.956550000000007</v>
      </c>
      <c r="I204" s="102"/>
      <c r="J204" s="162">
        <v>0</v>
      </c>
      <c r="K204" s="162">
        <v>0</v>
      </c>
      <c r="L204" s="56" t="str">
        <f t="shared" si="17"/>
        <v/>
      </c>
      <c r="M204" s="42" t="str">
        <f t="shared" si="18"/>
        <v/>
      </c>
    </row>
    <row r="205" spans="1:13" ht="12" customHeight="1" x14ac:dyDescent="0.2">
      <c r="A205" s="160" t="s">
        <v>2290</v>
      </c>
      <c r="B205" s="32" t="s">
        <v>2201</v>
      </c>
      <c r="C205" s="55">
        <v>0</v>
      </c>
      <c r="D205" s="55">
        <v>0</v>
      </c>
      <c r="E205" s="56" t="str">
        <f t="shared" si="15"/>
        <v/>
      </c>
      <c r="F205" s="42">
        <f t="shared" si="16"/>
        <v>0</v>
      </c>
      <c r="G205" s="33">
        <v>0.18977268808360598</v>
      </c>
      <c r="H205" s="175">
        <v>59.975750000000012</v>
      </c>
      <c r="I205" s="102"/>
      <c r="J205" s="162">
        <v>0</v>
      </c>
      <c r="K205" s="162">
        <v>0</v>
      </c>
      <c r="L205" s="56" t="str">
        <f t="shared" si="17"/>
        <v/>
      </c>
      <c r="M205" s="42" t="str">
        <f t="shared" si="18"/>
        <v/>
      </c>
    </row>
    <row r="206" spans="1:13" ht="12" customHeight="1" x14ac:dyDescent="0.2">
      <c r="A206" s="160" t="s">
        <v>1861</v>
      </c>
      <c r="B206" s="141" t="s">
        <v>1862</v>
      </c>
      <c r="C206" s="55">
        <v>0</v>
      </c>
      <c r="D206" s="55">
        <v>0</v>
      </c>
      <c r="E206" s="56" t="str">
        <f t="shared" si="15"/>
        <v/>
      </c>
      <c r="F206" s="42">
        <f t="shared" si="16"/>
        <v>0</v>
      </c>
      <c r="G206" s="33">
        <v>0.67973221121609995</v>
      </c>
      <c r="H206" s="175">
        <v>157.74895000000001</v>
      </c>
      <c r="I206" s="102"/>
      <c r="J206" s="162">
        <v>0</v>
      </c>
      <c r="K206" s="162">
        <v>0</v>
      </c>
      <c r="L206" s="56" t="str">
        <f t="shared" si="17"/>
        <v/>
      </c>
      <c r="M206" s="42" t="str">
        <f t="shared" si="18"/>
        <v/>
      </c>
    </row>
    <row r="207" spans="1:13" ht="12" customHeight="1" x14ac:dyDescent="0.2">
      <c r="A207" s="160" t="s">
        <v>2014</v>
      </c>
      <c r="B207" s="32" t="s">
        <v>2008</v>
      </c>
      <c r="C207" s="55">
        <v>0</v>
      </c>
      <c r="D207" s="55">
        <v>0</v>
      </c>
      <c r="E207" s="56" t="str">
        <f t="shared" si="15"/>
        <v/>
      </c>
      <c r="F207" s="42">
        <f t="shared" si="16"/>
        <v>0</v>
      </c>
      <c r="G207" s="33">
        <v>2.2977924357442898E-2</v>
      </c>
      <c r="H207" s="175">
        <v>90.121650000000002</v>
      </c>
      <c r="I207" s="102"/>
      <c r="J207" s="162">
        <v>0</v>
      </c>
      <c r="K207" s="162">
        <v>0</v>
      </c>
      <c r="L207" s="56" t="str">
        <f t="shared" si="17"/>
        <v/>
      </c>
      <c r="M207" s="42" t="str">
        <f t="shared" si="18"/>
        <v/>
      </c>
    </row>
    <row r="208" spans="1:13" ht="12" customHeight="1" x14ac:dyDescent="0.2">
      <c r="A208" s="160" t="s">
        <v>668</v>
      </c>
      <c r="B208" s="32" t="s">
        <v>669</v>
      </c>
      <c r="C208" s="55">
        <v>0</v>
      </c>
      <c r="D208" s="55">
        <v>0</v>
      </c>
      <c r="E208" s="56" t="str">
        <f t="shared" si="15"/>
        <v/>
      </c>
      <c r="F208" s="42">
        <f t="shared" si="16"/>
        <v>0</v>
      </c>
      <c r="G208" s="33">
        <v>7.5612939999999997E-3</v>
      </c>
      <c r="H208" s="175">
        <v>16.990849999999998</v>
      </c>
      <c r="I208" s="102"/>
      <c r="J208" s="162">
        <v>0</v>
      </c>
      <c r="K208" s="162">
        <v>0</v>
      </c>
      <c r="L208" s="56" t="str">
        <f t="shared" si="17"/>
        <v/>
      </c>
      <c r="M208" s="42" t="str">
        <f t="shared" si="18"/>
        <v/>
      </c>
    </row>
    <row r="209" spans="1:13" ht="12" customHeight="1" x14ac:dyDescent="0.2">
      <c r="A209" s="160" t="s">
        <v>1657</v>
      </c>
      <c r="B209" s="32" t="s">
        <v>551</v>
      </c>
      <c r="C209" s="55">
        <v>0</v>
      </c>
      <c r="D209" s="55">
        <v>0</v>
      </c>
      <c r="E209" s="56" t="str">
        <f t="shared" si="15"/>
        <v/>
      </c>
      <c r="F209" s="42">
        <f t="shared" si="16"/>
        <v>0</v>
      </c>
      <c r="G209" s="33">
        <v>9.2601080000000002E-2</v>
      </c>
      <c r="H209" s="175">
        <v>86.498149999999995</v>
      </c>
      <c r="I209" s="102"/>
      <c r="J209" s="162">
        <v>0</v>
      </c>
      <c r="K209" s="162">
        <v>0</v>
      </c>
      <c r="L209" s="56" t="str">
        <f t="shared" si="17"/>
        <v/>
      </c>
      <c r="M209" s="42" t="str">
        <f t="shared" si="18"/>
        <v/>
      </c>
    </row>
    <row r="210" spans="1:13" ht="12" customHeight="1" x14ac:dyDescent="0.2">
      <c r="A210" s="160" t="s">
        <v>1863</v>
      </c>
      <c r="B210" s="32" t="s">
        <v>1864</v>
      </c>
      <c r="C210" s="55">
        <v>0</v>
      </c>
      <c r="D210" s="55">
        <v>0</v>
      </c>
      <c r="E210" s="56" t="str">
        <f t="shared" si="15"/>
        <v/>
      </c>
      <c r="F210" s="42">
        <f t="shared" si="16"/>
        <v>0</v>
      </c>
      <c r="G210" s="33">
        <v>0.70178876691359993</v>
      </c>
      <c r="H210" s="175">
        <v>158.39949999999999</v>
      </c>
      <c r="I210" s="102"/>
      <c r="J210" s="162">
        <v>0</v>
      </c>
      <c r="K210" s="162">
        <v>0</v>
      </c>
      <c r="L210" s="56" t="str">
        <f t="shared" si="17"/>
        <v/>
      </c>
      <c r="M210" s="42" t="str">
        <f t="shared" si="18"/>
        <v/>
      </c>
    </row>
    <row r="211" spans="1:13" ht="12" customHeight="1" x14ac:dyDescent="0.2">
      <c r="A211" s="160" t="s">
        <v>2252</v>
      </c>
      <c r="B211" s="32" t="s">
        <v>2253</v>
      </c>
      <c r="C211" s="55">
        <v>0</v>
      </c>
      <c r="D211" s="55">
        <v>0</v>
      </c>
      <c r="E211" s="56" t="str">
        <f t="shared" si="15"/>
        <v/>
      </c>
      <c r="F211" s="42">
        <f t="shared" si="16"/>
        <v>0</v>
      </c>
      <c r="G211" s="33">
        <v>2.8391654225381754E-2</v>
      </c>
      <c r="H211" s="175">
        <v>59.894899999999993</v>
      </c>
      <c r="I211" s="102"/>
      <c r="J211" s="162">
        <v>0</v>
      </c>
      <c r="K211" s="162">
        <v>0</v>
      </c>
      <c r="L211" s="56" t="str">
        <f t="shared" si="17"/>
        <v/>
      </c>
      <c r="M211" s="42" t="str">
        <f t="shared" si="18"/>
        <v/>
      </c>
    </row>
    <row r="212" spans="1:13" ht="12" customHeight="1" x14ac:dyDescent="0.2">
      <c r="A212" s="160" t="s">
        <v>1409</v>
      </c>
      <c r="B212" s="32" t="s">
        <v>545</v>
      </c>
      <c r="C212" s="55">
        <v>0</v>
      </c>
      <c r="D212" s="55">
        <v>0</v>
      </c>
      <c r="E212" s="56" t="str">
        <f t="shared" si="15"/>
        <v/>
      </c>
      <c r="F212" s="42">
        <f t="shared" si="16"/>
        <v>0</v>
      </c>
      <c r="G212" s="33">
        <v>5.9274550000000002E-2</v>
      </c>
      <c r="H212" s="175">
        <v>134.77324999999999</v>
      </c>
      <c r="I212" s="102"/>
      <c r="J212" s="162">
        <v>0</v>
      </c>
      <c r="K212" s="162">
        <v>0</v>
      </c>
      <c r="L212" s="56" t="str">
        <f t="shared" si="17"/>
        <v/>
      </c>
      <c r="M212" s="42" t="str">
        <f t="shared" si="18"/>
        <v/>
      </c>
    </row>
    <row r="213" spans="1:13" ht="12" customHeight="1" x14ac:dyDescent="0.2">
      <c r="A213" s="160" t="s">
        <v>670</v>
      </c>
      <c r="B213" s="32" t="s">
        <v>671</v>
      </c>
      <c r="C213" s="55">
        <v>0</v>
      </c>
      <c r="D213" s="55">
        <v>0</v>
      </c>
      <c r="E213" s="56" t="str">
        <f t="shared" si="15"/>
        <v/>
      </c>
      <c r="F213" s="42">
        <f t="shared" si="16"/>
        <v>0</v>
      </c>
      <c r="G213" s="33">
        <v>1.8077240000000001E-2</v>
      </c>
      <c r="H213" s="175">
        <v>35.92765</v>
      </c>
      <c r="I213" s="102"/>
      <c r="J213" s="162">
        <v>0</v>
      </c>
      <c r="K213" s="162">
        <v>0</v>
      </c>
      <c r="L213" s="56" t="str">
        <f t="shared" si="17"/>
        <v/>
      </c>
      <c r="M213" s="42" t="str">
        <f t="shared" si="18"/>
        <v/>
      </c>
    </row>
    <row r="214" spans="1:13" ht="12" customHeight="1" x14ac:dyDescent="0.2">
      <c r="A214" s="160" t="s">
        <v>995</v>
      </c>
      <c r="B214" s="32" t="s">
        <v>984</v>
      </c>
      <c r="C214" s="55">
        <v>0</v>
      </c>
      <c r="D214" s="55">
        <v>0</v>
      </c>
      <c r="E214" s="56" t="str">
        <f t="shared" ref="E214:E245" si="19">IF(ISERROR(C214/D214-1),"",IF((C214/D214-1)&gt;10000%,"",C214/D214-1))</f>
        <v/>
      </c>
      <c r="F214" s="42">
        <f t="shared" si="16"/>
        <v>0</v>
      </c>
      <c r="G214" s="33">
        <v>8.9112573E-2</v>
      </c>
      <c r="H214" s="175">
        <v>43.12115</v>
      </c>
      <c r="I214" s="102"/>
      <c r="J214" s="162">
        <v>0</v>
      </c>
      <c r="K214" s="162">
        <v>0</v>
      </c>
      <c r="L214" s="56" t="str">
        <f t="shared" si="17"/>
        <v/>
      </c>
      <c r="M214" s="42" t="str">
        <f t="shared" si="18"/>
        <v/>
      </c>
    </row>
    <row r="215" spans="1:13" ht="12" customHeight="1" x14ac:dyDescent="0.2">
      <c r="A215" s="160" t="s">
        <v>2236</v>
      </c>
      <c r="B215" s="32" t="s">
        <v>2237</v>
      </c>
      <c r="C215" s="55">
        <v>0</v>
      </c>
      <c r="D215" s="55">
        <v>0</v>
      </c>
      <c r="E215" s="56" t="str">
        <f t="shared" si="19"/>
        <v/>
      </c>
      <c r="F215" s="42">
        <f t="shared" si="16"/>
        <v>0</v>
      </c>
      <c r="G215" s="33">
        <v>1.09655375890135E-2</v>
      </c>
      <c r="H215" s="175">
        <v>9.6181000000000001</v>
      </c>
      <c r="I215" s="102"/>
      <c r="J215" s="162">
        <v>0</v>
      </c>
      <c r="K215" s="162">
        <v>0</v>
      </c>
      <c r="L215" s="56" t="str">
        <f t="shared" si="17"/>
        <v/>
      </c>
      <c r="M215" s="42" t="str">
        <f t="shared" si="18"/>
        <v/>
      </c>
    </row>
    <row r="216" spans="1:13" ht="12" customHeight="1" x14ac:dyDescent="0.2">
      <c r="A216" s="160" t="s">
        <v>859</v>
      </c>
      <c r="B216" s="32" t="s">
        <v>860</v>
      </c>
      <c r="C216" s="55">
        <v>0</v>
      </c>
      <c r="D216" s="55">
        <v>0</v>
      </c>
      <c r="E216" s="56" t="str">
        <f t="shared" si="19"/>
        <v/>
      </c>
      <c r="F216" s="42">
        <f t="shared" si="16"/>
        <v>0</v>
      </c>
      <c r="G216" s="33">
        <v>1.1494024E-2</v>
      </c>
      <c r="H216" s="175">
        <v>61.157150000000001</v>
      </c>
      <c r="I216" s="102"/>
      <c r="J216" s="162">
        <v>0</v>
      </c>
      <c r="K216" s="162">
        <v>0</v>
      </c>
      <c r="L216" s="56" t="str">
        <f t="shared" si="17"/>
        <v/>
      </c>
      <c r="M216" s="42" t="str">
        <f t="shared" si="18"/>
        <v/>
      </c>
    </row>
    <row r="217" spans="1:13" ht="12" customHeight="1" x14ac:dyDescent="0.2">
      <c r="A217" s="160" t="s">
        <v>2230</v>
      </c>
      <c r="B217" s="173" t="s">
        <v>2231</v>
      </c>
      <c r="C217" s="55">
        <v>0</v>
      </c>
      <c r="D217" s="55">
        <v>0</v>
      </c>
      <c r="E217" s="56" t="str">
        <f t="shared" si="19"/>
        <v/>
      </c>
      <c r="F217" s="42">
        <f t="shared" si="16"/>
        <v>0</v>
      </c>
      <c r="G217" s="33">
        <v>6.0587430905626495E-2</v>
      </c>
      <c r="H217" s="175">
        <v>90.009600000000006</v>
      </c>
      <c r="I217" s="102"/>
      <c r="J217" s="162">
        <v>0</v>
      </c>
      <c r="K217" s="162">
        <v>0</v>
      </c>
      <c r="L217" s="56" t="str">
        <f t="shared" si="17"/>
        <v/>
      </c>
      <c r="M217" s="42" t="str">
        <f t="shared" si="18"/>
        <v/>
      </c>
    </row>
    <row r="218" spans="1:13" ht="12" customHeight="1" x14ac:dyDescent="0.2">
      <c r="A218" s="160" t="s">
        <v>761</v>
      </c>
      <c r="B218" s="32" t="s">
        <v>760</v>
      </c>
      <c r="C218" s="55">
        <v>0</v>
      </c>
      <c r="D218" s="55">
        <v>0</v>
      </c>
      <c r="E218" s="56" t="str">
        <f t="shared" si="19"/>
        <v/>
      </c>
      <c r="F218" s="42">
        <f t="shared" si="16"/>
        <v>0</v>
      </c>
      <c r="G218" s="33">
        <v>2.7227420000000002E-3</v>
      </c>
      <c r="H218" s="175">
        <v>46.010100000000001</v>
      </c>
      <c r="I218" s="102"/>
      <c r="J218" s="162">
        <v>0</v>
      </c>
      <c r="K218" s="162">
        <v>0</v>
      </c>
      <c r="L218" s="56" t="str">
        <f t="shared" si="17"/>
        <v/>
      </c>
      <c r="M218" s="42" t="str">
        <f t="shared" si="18"/>
        <v/>
      </c>
    </row>
    <row r="219" spans="1:13" ht="12" customHeight="1" x14ac:dyDescent="0.2">
      <c r="A219" s="160" t="s">
        <v>2262</v>
      </c>
      <c r="B219" s="32" t="s">
        <v>2263</v>
      </c>
      <c r="C219" s="55">
        <v>0</v>
      </c>
      <c r="D219" s="55">
        <v>0</v>
      </c>
      <c r="E219" s="56" t="str">
        <f t="shared" si="19"/>
        <v/>
      </c>
      <c r="F219" s="42">
        <f t="shared" si="16"/>
        <v>0</v>
      </c>
      <c r="G219" s="33">
        <v>0</v>
      </c>
      <c r="H219" s="175">
        <v>89.981549999999999</v>
      </c>
      <c r="I219" s="102"/>
      <c r="J219" s="162">
        <v>0</v>
      </c>
      <c r="K219" s="162">
        <v>0</v>
      </c>
      <c r="L219" s="56" t="str">
        <f t="shared" si="17"/>
        <v/>
      </c>
      <c r="M219" s="42" t="str">
        <f t="shared" si="18"/>
        <v/>
      </c>
    </row>
    <row r="220" spans="1:13" ht="12" customHeight="1" x14ac:dyDescent="0.2">
      <c r="A220" s="160" t="s">
        <v>1967</v>
      </c>
      <c r="B220" s="32" t="s">
        <v>1968</v>
      </c>
      <c r="C220" s="55">
        <v>0</v>
      </c>
      <c r="D220" s="55">
        <v>0</v>
      </c>
      <c r="E220" s="56" t="str">
        <f t="shared" si="19"/>
        <v/>
      </c>
      <c r="F220" s="42">
        <f t="shared" si="16"/>
        <v>0</v>
      </c>
      <c r="G220" s="33">
        <v>7.9494270482727992E-3</v>
      </c>
      <c r="H220" s="175">
        <v>61.166800000000002</v>
      </c>
      <c r="I220" s="102"/>
      <c r="J220" s="162">
        <v>0</v>
      </c>
      <c r="K220" s="162">
        <v>0</v>
      </c>
      <c r="L220" s="56" t="str">
        <f t="shared" si="17"/>
        <v/>
      </c>
      <c r="M220" s="42" t="str">
        <f t="shared" si="18"/>
        <v/>
      </c>
    </row>
    <row r="221" spans="1:13" ht="12" customHeight="1" x14ac:dyDescent="0.2">
      <c r="A221" s="160" t="s">
        <v>2268</v>
      </c>
      <c r="B221" s="32" t="s">
        <v>2269</v>
      </c>
      <c r="C221" s="55">
        <v>0</v>
      </c>
      <c r="D221" s="55">
        <v>0</v>
      </c>
      <c r="E221" s="56" t="str">
        <f t="shared" si="19"/>
        <v/>
      </c>
      <c r="F221" s="42">
        <f t="shared" si="16"/>
        <v>0</v>
      </c>
      <c r="G221" s="33">
        <v>0</v>
      </c>
      <c r="H221" s="175">
        <v>89.997950000000003</v>
      </c>
      <c r="I221" s="102"/>
      <c r="J221" s="162">
        <v>0</v>
      </c>
      <c r="K221" s="162">
        <v>0</v>
      </c>
      <c r="L221" s="56" t="str">
        <f t="shared" si="17"/>
        <v/>
      </c>
      <c r="M221" s="42" t="str">
        <f t="shared" si="18"/>
        <v/>
      </c>
    </row>
    <row r="222" spans="1:13" ht="12" customHeight="1" x14ac:dyDescent="0.2">
      <c r="A222" s="160" t="s">
        <v>1973</v>
      </c>
      <c r="B222" s="32" t="s">
        <v>1974</v>
      </c>
      <c r="C222" s="55">
        <v>0</v>
      </c>
      <c r="D222" s="55">
        <v>0</v>
      </c>
      <c r="E222" s="56" t="str">
        <f t="shared" si="19"/>
        <v/>
      </c>
      <c r="F222" s="42">
        <f t="shared" si="16"/>
        <v>0</v>
      </c>
      <c r="G222" s="33">
        <v>0</v>
      </c>
      <c r="H222" s="175">
        <v>60.015650000000008</v>
      </c>
      <c r="I222" s="102"/>
      <c r="J222" s="162">
        <v>0</v>
      </c>
      <c r="K222" s="162">
        <v>0</v>
      </c>
      <c r="L222" s="56" t="str">
        <f t="shared" si="17"/>
        <v/>
      </c>
      <c r="M222" s="42" t="str">
        <f t="shared" si="18"/>
        <v/>
      </c>
    </row>
    <row r="223" spans="1:13" ht="12" customHeight="1" x14ac:dyDescent="0.2">
      <c r="A223" s="160" t="s">
        <v>2291</v>
      </c>
      <c r="B223" s="32" t="s">
        <v>2202</v>
      </c>
      <c r="C223" s="55">
        <v>0</v>
      </c>
      <c r="D223" s="55">
        <v>0</v>
      </c>
      <c r="E223" s="56" t="str">
        <f t="shared" si="19"/>
        <v/>
      </c>
      <c r="F223" s="42">
        <f t="shared" si="16"/>
        <v>0</v>
      </c>
      <c r="G223" s="33">
        <v>0</v>
      </c>
      <c r="H223" s="175">
        <v>59.998649999999998</v>
      </c>
      <c r="I223" s="102"/>
      <c r="J223" s="162">
        <v>0</v>
      </c>
      <c r="K223" s="162">
        <v>0</v>
      </c>
      <c r="L223" s="56" t="str">
        <f t="shared" si="17"/>
        <v/>
      </c>
      <c r="M223" s="42" t="str">
        <f t="shared" si="18"/>
        <v/>
      </c>
    </row>
    <row r="224" spans="1:13" ht="12" customHeight="1" x14ac:dyDescent="0.2">
      <c r="A224" s="160" t="s">
        <v>1406</v>
      </c>
      <c r="B224" s="32" t="s">
        <v>547</v>
      </c>
      <c r="C224" s="55">
        <v>0</v>
      </c>
      <c r="D224" s="55">
        <v>0</v>
      </c>
      <c r="E224" s="56" t="str">
        <f t="shared" si="19"/>
        <v/>
      </c>
      <c r="F224" s="42">
        <f t="shared" si="16"/>
        <v>0</v>
      </c>
      <c r="G224" s="33">
        <v>9.9112969999999995E-2</v>
      </c>
      <c r="H224" s="175">
        <v>82.84920000000001</v>
      </c>
      <c r="I224" s="102"/>
      <c r="J224" s="162">
        <v>0</v>
      </c>
      <c r="K224" s="162">
        <v>0</v>
      </c>
      <c r="L224" s="56" t="str">
        <f t="shared" si="17"/>
        <v/>
      </c>
      <c r="M224" s="42" t="str">
        <f t="shared" si="18"/>
        <v/>
      </c>
    </row>
    <row r="225" spans="1:13" ht="12" customHeight="1" x14ac:dyDescent="0.2">
      <c r="A225" s="160" t="s">
        <v>857</v>
      </c>
      <c r="B225" s="32" t="s">
        <v>858</v>
      </c>
      <c r="C225" s="55">
        <v>0</v>
      </c>
      <c r="D225" s="55">
        <v>0</v>
      </c>
      <c r="E225" s="56" t="str">
        <f t="shared" si="19"/>
        <v/>
      </c>
      <c r="F225" s="42">
        <f t="shared" si="16"/>
        <v>0</v>
      </c>
      <c r="G225" s="33">
        <v>4.785586E-2</v>
      </c>
      <c r="H225" s="175">
        <v>40.773800000000001</v>
      </c>
      <c r="I225" s="102"/>
      <c r="J225" s="162">
        <v>0</v>
      </c>
      <c r="K225" s="162">
        <v>0</v>
      </c>
      <c r="L225" s="56" t="str">
        <f t="shared" si="17"/>
        <v/>
      </c>
      <c r="M225" s="42" t="str">
        <f t="shared" si="18"/>
        <v/>
      </c>
    </row>
    <row r="226" spans="1:13" ht="12" customHeight="1" x14ac:dyDescent="0.2">
      <c r="A226" s="160" t="s">
        <v>1971</v>
      </c>
      <c r="B226" s="32" t="s">
        <v>1972</v>
      </c>
      <c r="C226" s="55">
        <v>0</v>
      </c>
      <c r="D226" s="55">
        <v>0</v>
      </c>
      <c r="E226" s="56" t="str">
        <f t="shared" si="19"/>
        <v/>
      </c>
      <c r="F226" s="42">
        <f t="shared" si="16"/>
        <v>0</v>
      </c>
      <c r="G226" s="33">
        <v>2.9539963151962601E-3</v>
      </c>
      <c r="H226" s="175">
        <v>60.164850000000001</v>
      </c>
      <c r="I226" s="102"/>
      <c r="J226" s="162">
        <v>0</v>
      </c>
      <c r="K226" s="162">
        <v>0</v>
      </c>
      <c r="L226" s="56" t="str">
        <f t="shared" si="17"/>
        <v/>
      </c>
      <c r="M226" s="42" t="str">
        <f t="shared" si="18"/>
        <v/>
      </c>
    </row>
    <row r="227" spans="1:13" ht="12" customHeight="1" x14ac:dyDescent="0.2">
      <c r="A227" s="160" t="s">
        <v>2016</v>
      </c>
      <c r="B227" s="32" t="s">
        <v>2010</v>
      </c>
      <c r="C227" s="55">
        <v>0</v>
      </c>
      <c r="D227" s="55">
        <v>0</v>
      </c>
      <c r="E227" s="56" t="str">
        <f t="shared" si="19"/>
        <v/>
      </c>
      <c r="F227" s="42">
        <f t="shared" si="16"/>
        <v>0</v>
      </c>
      <c r="G227" s="33">
        <v>3.6953042328156899E-3</v>
      </c>
      <c r="H227" s="175">
        <v>89.952750000000009</v>
      </c>
      <c r="I227" s="102"/>
      <c r="J227" s="162">
        <v>0</v>
      </c>
      <c r="K227" s="162">
        <v>0</v>
      </c>
      <c r="L227" s="56" t="str">
        <f t="shared" si="17"/>
        <v/>
      </c>
      <c r="M227" s="42" t="str">
        <f t="shared" si="18"/>
        <v/>
      </c>
    </row>
    <row r="228" spans="1:13" ht="12" customHeight="1" x14ac:dyDescent="0.2">
      <c r="A228" s="160" t="s">
        <v>729</v>
      </c>
      <c r="B228" s="32" t="s">
        <v>736</v>
      </c>
      <c r="C228" s="55">
        <v>0</v>
      </c>
      <c r="D228" s="55">
        <v>0</v>
      </c>
      <c r="E228" s="56" t="str">
        <f t="shared" si="19"/>
        <v/>
      </c>
      <c r="F228" s="42">
        <f t="shared" si="16"/>
        <v>0</v>
      </c>
      <c r="G228" s="33">
        <v>0</v>
      </c>
      <c r="H228" s="175">
        <v>41.368000000000002</v>
      </c>
      <c r="I228" s="102"/>
      <c r="J228" s="162">
        <v>0</v>
      </c>
      <c r="K228" s="162">
        <v>0</v>
      </c>
      <c r="L228" s="56" t="str">
        <f t="shared" si="17"/>
        <v/>
      </c>
      <c r="M228" s="42" t="str">
        <f t="shared" si="18"/>
        <v/>
      </c>
    </row>
    <row r="229" spans="1:13" ht="12" customHeight="1" x14ac:dyDescent="0.2">
      <c r="A229" s="160" t="s">
        <v>855</v>
      </c>
      <c r="B229" s="32" t="s">
        <v>856</v>
      </c>
      <c r="C229" s="55">
        <v>0</v>
      </c>
      <c r="D229" s="55">
        <v>0</v>
      </c>
      <c r="E229" s="56" t="str">
        <f t="shared" si="19"/>
        <v/>
      </c>
      <c r="F229" s="42">
        <f t="shared" si="16"/>
        <v>0</v>
      </c>
      <c r="G229" s="33">
        <v>3.9276554999999998E-2</v>
      </c>
      <c r="H229" s="175">
        <v>20.529499999999999</v>
      </c>
      <c r="I229" s="102"/>
      <c r="J229" s="162">
        <v>0</v>
      </c>
      <c r="K229" s="162">
        <v>0</v>
      </c>
      <c r="L229" s="56" t="str">
        <f t="shared" si="17"/>
        <v/>
      </c>
      <c r="M229" s="42" t="str">
        <f t="shared" si="18"/>
        <v/>
      </c>
    </row>
    <row r="230" spans="1:13" ht="12" customHeight="1" x14ac:dyDescent="0.2">
      <c r="A230" s="160" t="s">
        <v>2293</v>
      </c>
      <c r="B230" s="141" t="s">
        <v>2207</v>
      </c>
      <c r="C230" s="55">
        <v>0</v>
      </c>
      <c r="D230" s="55">
        <v>0</v>
      </c>
      <c r="E230" s="56" t="str">
        <f t="shared" si="19"/>
        <v/>
      </c>
      <c r="F230" s="42">
        <f t="shared" si="16"/>
        <v>0</v>
      </c>
      <c r="G230" s="33">
        <v>5.2140988917927906E-4</v>
      </c>
      <c r="H230" s="175">
        <v>59.941749999999999</v>
      </c>
      <c r="I230" s="102"/>
      <c r="J230" s="162">
        <v>0</v>
      </c>
      <c r="K230" s="162">
        <v>0</v>
      </c>
      <c r="L230" s="56" t="str">
        <f t="shared" si="17"/>
        <v/>
      </c>
      <c r="M230" s="42" t="str">
        <f t="shared" si="18"/>
        <v/>
      </c>
    </row>
    <row r="231" spans="1:13" ht="12" customHeight="1" x14ac:dyDescent="0.2">
      <c r="A231" s="160" t="s">
        <v>1965</v>
      </c>
      <c r="B231" s="32" t="s">
        <v>1966</v>
      </c>
      <c r="C231" s="55">
        <v>0</v>
      </c>
      <c r="D231" s="55">
        <v>0</v>
      </c>
      <c r="E231" s="56" t="str">
        <f t="shared" si="19"/>
        <v/>
      </c>
      <c r="F231" s="42">
        <f t="shared" si="16"/>
        <v>0</v>
      </c>
      <c r="G231" s="33">
        <v>7.18426119314122E-3</v>
      </c>
      <c r="H231" s="175">
        <v>60.029850000000003</v>
      </c>
      <c r="I231" s="102"/>
      <c r="J231" s="162">
        <v>0</v>
      </c>
      <c r="K231" s="162">
        <v>0</v>
      </c>
      <c r="L231" s="56" t="str">
        <f t="shared" si="17"/>
        <v/>
      </c>
      <c r="M231" s="42" t="str">
        <f t="shared" si="18"/>
        <v/>
      </c>
    </row>
    <row r="232" spans="1:13" ht="12" customHeight="1" x14ac:dyDescent="0.2">
      <c r="A232" s="160" t="s">
        <v>996</v>
      </c>
      <c r="B232" s="32" t="s">
        <v>974</v>
      </c>
      <c r="C232" s="55">
        <v>0</v>
      </c>
      <c r="D232" s="55">
        <v>0</v>
      </c>
      <c r="E232" s="56" t="str">
        <f t="shared" si="19"/>
        <v/>
      </c>
      <c r="F232" s="42">
        <f t="shared" si="16"/>
        <v>0</v>
      </c>
      <c r="G232" s="33">
        <v>9.4648615000000005E-2</v>
      </c>
      <c r="H232" s="175">
        <v>21.47625</v>
      </c>
      <c r="I232" s="102"/>
      <c r="J232" s="162">
        <v>0</v>
      </c>
      <c r="K232" s="162">
        <v>0</v>
      </c>
      <c r="L232" s="56" t="str">
        <f t="shared" si="17"/>
        <v/>
      </c>
      <c r="M232" s="42" t="str">
        <f t="shared" si="18"/>
        <v/>
      </c>
    </row>
    <row r="233" spans="1:13" ht="12" customHeight="1" x14ac:dyDescent="0.2">
      <c r="A233" s="160" t="s">
        <v>2292</v>
      </c>
      <c r="B233" s="141" t="s">
        <v>2206</v>
      </c>
      <c r="C233" s="55">
        <v>0</v>
      </c>
      <c r="D233" s="55">
        <v>0</v>
      </c>
      <c r="E233" s="56" t="str">
        <f t="shared" si="19"/>
        <v/>
      </c>
      <c r="F233" s="42">
        <f t="shared" si="16"/>
        <v>0</v>
      </c>
      <c r="G233" s="33">
        <v>1.9447451329814901E-3</v>
      </c>
      <c r="H233" s="175">
        <v>60.671149999999997</v>
      </c>
      <c r="I233" s="102"/>
      <c r="J233" s="162">
        <v>0</v>
      </c>
      <c r="K233" s="162">
        <v>0</v>
      </c>
      <c r="L233" s="56" t="str">
        <f t="shared" si="17"/>
        <v/>
      </c>
      <c r="M233" s="42" t="str">
        <f t="shared" si="18"/>
        <v/>
      </c>
    </row>
    <row r="234" spans="1:13" ht="12" customHeight="1" x14ac:dyDescent="0.2">
      <c r="A234" s="160" t="s">
        <v>2294</v>
      </c>
      <c r="B234" s="141" t="s">
        <v>2208</v>
      </c>
      <c r="C234" s="55">
        <v>0</v>
      </c>
      <c r="D234" s="55">
        <v>0</v>
      </c>
      <c r="E234" s="56" t="str">
        <f t="shared" si="19"/>
        <v/>
      </c>
      <c r="F234" s="42">
        <f t="shared" si="16"/>
        <v>0</v>
      </c>
      <c r="G234" s="33">
        <v>0</v>
      </c>
      <c r="H234" s="175">
        <v>60.20185</v>
      </c>
      <c r="I234" s="102"/>
      <c r="J234" s="162">
        <v>0</v>
      </c>
      <c r="K234" s="162">
        <v>0</v>
      </c>
      <c r="L234" s="56" t="str">
        <f t="shared" si="17"/>
        <v/>
      </c>
      <c r="M234" s="42" t="str">
        <f t="shared" si="18"/>
        <v/>
      </c>
    </row>
    <row r="235" spans="1:13" ht="12" customHeight="1" x14ac:dyDescent="0.2">
      <c r="A235" s="160" t="s">
        <v>2295</v>
      </c>
      <c r="B235" s="32" t="s">
        <v>2209</v>
      </c>
      <c r="C235" s="55">
        <v>0</v>
      </c>
      <c r="D235" s="55">
        <v>0</v>
      </c>
      <c r="E235" s="56" t="str">
        <f t="shared" si="19"/>
        <v/>
      </c>
      <c r="F235" s="42">
        <f t="shared" si="16"/>
        <v>0</v>
      </c>
      <c r="G235" s="33">
        <v>1.35998163964768E-3</v>
      </c>
      <c r="H235" s="175">
        <v>59.930100000000003</v>
      </c>
      <c r="I235" s="102"/>
      <c r="J235" s="162">
        <v>0</v>
      </c>
      <c r="K235" s="162">
        <v>0</v>
      </c>
      <c r="L235" s="56" t="str">
        <f t="shared" si="17"/>
        <v/>
      </c>
      <c r="M235" s="42" t="str">
        <f t="shared" si="18"/>
        <v/>
      </c>
    </row>
    <row r="236" spans="1:13" ht="12" customHeight="1" x14ac:dyDescent="0.2">
      <c r="A236" s="160" t="s">
        <v>2289</v>
      </c>
      <c r="B236" s="141" t="s">
        <v>2211</v>
      </c>
      <c r="C236" s="55">
        <v>0</v>
      </c>
      <c r="D236" s="55">
        <v>0</v>
      </c>
      <c r="E236" s="56" t="str">
        <f t="shared" si="19"/>
        <v/>
      </c>
      <c r="F236" s="42">
        <f t="shared" si="16"/>
        <v>0</v>
      </c>
      <c r="G236" s="33">
        <v>0</v>
      </c>
      <c r="H236" s="175">
        <v>60.005249999999997</v>
      </c>
      <c r="I236" s="102"/>
      <c r="J236" s="162">
        <v>0</v>
      </c>
      <c r="K236" s="162">
        <v>0</v>
      </c>
      <c r="L236" s="56" t="str">
        <f t="shared" si="17"/>
        <v/>
      </c>
      <c r="M236" s="42" t="str">
        <f t="shared" si="18"/>
        <v/>
      </c>
    </row>
    <row r="237" spans="1:13" ht="12" customHeight="1" x14ac:dyDescent="0.2">
      <c r="A237" s="160" t="s">
        <v>2222</v>
      </c>
      <c r="B237" s="32" t="s">
        <v>2223</v>
      </c>
      <c r="C237" s="55">
        <v>0</v>
      </c>
      <c r="D237" s="55">
        <v>0</v>
      </c>
      <c r="E237" s="56" t="str">
        <f t="shared" si="19"/>
        <v/>
      </c>
      <c r="F237" s="42">
        <f t="shared" si="16"/>
        <v>0</v>
      </c>
      <c r="G237" s="33">
        <v>6.8305464809379199E-2</v>
      </c>
      <c r="H237" s="175">
        <v>90.057199999999995</v>
      </c>
      <c r="I237" s="102"/>
      <c r="J237" s="162">
        <v>0</v>
      </c>
      <c r="K237" s="162">
        <v>0</v>
      </c>
      <c r="L237" s="56" t="str">
        <f t="shared" si="17"/>
        <v/>
      </c>
      <c r="M237" s="42" t="str">
        <f t="shared" si="18"/>
        <v/>
      </c>
    </row>
    <row r="238" spans="1:13" ht="12" customHeight="1" x14ac:dyDescent="0.2">
      <c r="A238" s="160" t="s">
        <v>2228</v>
      </c>
      <c r="B238" s="32" t="s">
        <v>2229</v>
      </c>
      <c r="C238" s="55">
        <v>0</v>
      </c>
      <c r="D238" s="55">
        <v>0</v>
      </c>
      <c r="E238" s="56" t="str">
        <f t="shared" si="19"/>
        <v/>
      </c>
      <c r="F238" s="42">
        <f t="shared" si="16"/>
        <v>0</v>
      </c>
      <c r="G238" s="33">
        <v>0</v>
      </c>
      <c r="H238" s="175">
        <v>89.998000000000005</v>
      </c>
      <c r="I238" s="102"/>
      <c r="J238" s="162">
        <v>0</v>
      </c>
      <c r="K238" s="162">
        <v>0</v>
      </c>
      <c r="L238" s="56" t="str">
        <f t="shared" si="17"/>
        <v/>
      </c>
      <c r="M238" s="42" t="str">
        <f t="shared" si="18"/>
        <v/>
      </c>
    </row>
    <row r="239" spans="1:13" ht="12" customHeight="1" x14ac:dyDescent="0.2">
      <c r="A239" s="160" t="s">
        <v>2242</v>
      </c>
      <c r="B239" s="32" t="s">
        <v>2243</v>
      </c>
      <c r="C239" s="55">
        <v>0</v>
      </c>
      <c r="D239" s="55">
        <v>0</v>
      </c>
      <c r="E239" s="56" t="str">
        <f t="shared" si="19"/>
        <v/>
      </c>
      <c r="F239" s="42">
        <f t="shared" si="16"/>
        <v>0</v>
      </c>
      <c r="G239" s="33">
        <v>3.19521093258178E-4</v>
      </c>
      <c r="H239" s="175">
        <v>11.958399999999999</v>
      </c>
      <c r="I239" s="102"/>
      <c r="J239" s="162">
        <v>0</v>
      </c>
      <c r="K239" s="162">
        <v>0</v>
      </c>
      <c r="L239" s="56" t="str">
        <f t="shared" si="17"/>
        <v/>
      </c>
      <c r="M239" s="42" t="str">
        <f t="shared" si="18"/>
        <v/>
      </c>
    </row>
    <row r="240" spans="1:13" ht="12" customHeight="1" x14ac:dyDescent="0.2">
      <c r="A240" s="160" t="s">
        <v>2244</v>
      </c>
      <c r="B240" s="32" t="s">
        <v>2245</v>
      </c>
      <c r="C240" s="55">
        <v>0</v>
      </c>
      <c r="D240" s="55">
        <v>0</v>
      </c>
      <c r="E240" s="56" t="str">
        <f t="shared" si="19"/>
        <v/>
      </c>
      <c r="F240" s="42">
        <f t="shared" si="16"/>
        <v>0</v>
      </c>
      <c r="G240" s="33">
        <v>0</v>
      </c>
      <c r="H240" s="175">
        <v>59.983449999999998</v>
      </c>
      <c r="I240" s="102"/>
      <c r="J240" s="162">
        <v>0</v>
      </c>
      <c r="K240" s="162">
        <v>0</v>
      </c>
      <c r="L240" s="56" t="str">
        <f t="shared" si="17"/>
        <v/>
      </c>
      <c r="M240" s="42" t="str">
        <f t="shared" si="18"/>
        <v/>
      </c>
    </row>
    <row r="241" spans="1:13" ht="12" customHeight="1" x14ac:dyDescent="0.2">
      <c r="A241" s="160" t="s">
        <v>2246</v>
      </c>
      <c r="B241" s="32" t="s">
        <v>2247</v>
      </c>
      <c r="C241" s="55">
        <v>0</v>
      </c>
      <c r="D241" s="55">
        <v>0</v>
      </c>
      <c r="E241" s="56" t="str">
        <f t="shared" si="19"/>
        <v/>
      </c>
      <c r="F241" s="42">
        <f t="shared" si="16"/>
        <v>0</v>
      </c>
      <c r="G241" s="33">
        <v>0</v>
      </c>
      <c r="H241" s="175">
        <v>60.124749999999992</v>
      </c>
      <c r="I241" s="102"/>
      <c r="J241" s="162">
        <v>0</v>
      </c>
      <c r="K241" s="162">
        <v>0</v>
      </c>
      <c r="L241" s="56" t="str">
        <f t="shared" si="17"/>
        <v/>
      </c>
      <c r="M241" s="42" t="str">
        <f t="shared" si="18"/>
        <v/>
      </c>
    </row>
    <row r="242" spans="1:13" ht="12" customHeight="1" x14ac:dyDescent="0.2">
      <c r="A242" s="160" t="s">
        <v>2248</v>
      </c>
      <c r="B242" s="32" t="s">
        <v>2249</v>
      </c>
      <c r="C242" s="55">
        <v>0</v>
      </c>
      <c r="D242" s="55">
        <v>0</v>
      </c>
      <c r="E242" s="56" t="str">
        <f t="shared" si="19"/>
        <v/>
      </c>
      <c r="F242" s="42">
        <f t="shared" si="16"/>
        <v>0</v>
      </c>
      <c r="G242" s="33">
        <v>0</v>
      </c>
      <c r="H242" s="175">
        <v>59.998100000000001</v>
      </c>
      <c r="I242" s="102"/>
      <c r="J242" s="162">
        <v>0</v>
      </c>
      <c r="K242" s="162">
        <v>0</v>
      </c>
      <c r="L242" s="56" t="str">
        <f t="shared" si="17"/>
        <v/>
      </c>
      <c r="M242" s="42" t="str">
        <f t="shared" si="18"/>
        <v/>
      </c>
    </row>
    <row r="243" spans="1:13" ht="12" customHeight="1" x14ac:dyDescent="0.2">
      <c r="A243" s="160" t="s">
        <v>2250</v>
      </c>
      <c r="B243" s="32" t="s">
        <v>2251</v>
      </c>
      <c r="C243" s="55">
        <v>0</v>
      </c>
      <c r="D243" s="55">
        <v>0</v>
      </c>
      <c r="E243" s="56" t="str">
        <f t="shared" si="19"/>
        <v/>
      </c>
      <c r="F243" s="42">
        <f t="shared" si="16"/>
        <v>0</v>
      </c>
      <c r="G243" s="33">
        <v>8.5898493327886261</v>
      </c>
      <c r="H243" s="175">
        <v>59.959200000000003</v>
      </c>
      <c r="I243" s="102"/>
      <c r="J243" s="162">
        <v>1.6329069980096151</v>
      </c>
      <c r="K243" s="162">
        <v>3.2302039403022702</v>
      </c>
      <c r="L243" s="56">
        <f t="shared" si="17"/>
        <v>-0.4944879555014059</v>
      </c>
      <c r="M243" s="42" t="str">
        <f t="shared" si="18"/>
        <v/>
      </c>
    </row>
    <row r="244" spans="1:13" ht="12" customHeight="1" x14ac:dyDescent="0.2">
      <c r="A244" s="160" t="s">
        <v>2254</v>
      </c>
      <c r="B244" s="32" t="s">
        <v>2255</v>
      </c>
      <c r="C244" s="55">
        <v>0</v>
      </c>
      <c r="D244" s="55">
        <v>0</v>
      </c>
      <c r="E244" s="56" t="str">
        <f t="shared" si="19"/>
        <v/>
      </c>
      <c r="F244" s="42">
        <f t="shared" si="16"/>
        <v>0</v>
      </c>
      <c r="G244" s="33">
        <v>0</v>
      </c>
      <c r="H244" s="175">
        <v>60.496299999999998</v>
      </c>
      <c r="I244" s="102"/>
      <c r="J244" s="162">
        <v>0</v>
      </c>
      <c r="K244" s="162">
        <v>0</v>
      </c>
      <c r="L244" s="56" t="str">
        <f t="shared" si="17"/>
        <v/>
      </c>
      <c r="M244" s="42" t="str">
        <f t="shared" si="18"/>
        <v/>
      </c>
    </row>
    <row r="245" spans="1:13" ht="12" customHeight="1" x14ac:dyDescent="0.2">
      <c r="A245" s="160" t="s">
        <v>2256</v>
      </c>
      <c r="B245" s="32" t="s">
        <v>2257</v>
      </c>
      <c r="C245" s="55">
        <v>0</v>
      </c>
      <c r="D245" s="55">
        <v>0</v>
      </c>
      <c r="E245" s="56" t="str">
        <f t="shared" si="19"/>
        <v/>
      </c>
      <c r="F245" s="42">
        <f t="shared" si="16"/>
        <v>0</v>
      </c>
      <c r="G245" s="33">
        <v>0</v>
      </c>
      <c r="H245" s="175">
        <v>60.023499999999999</v>
      </c>
      <c r="I245" s="102"/>
      <c r="J245" s="162">
        <v>0</v>
      </c>
      <c r="K245" s="162">
        <v>0</v>
      </c>
      <c r="L245" s="56" t="str">
        <f t="shared" si="17"/>
        <v/>
      </c>
      <c r="M245" s="42" t="str">
        <f t="shared" si="18"/>
        <v/>
      </c>
    </row>
    <row r="246" spans="1:13" ht="12" customHeight="1" x14ac:dyDescent="0.2">
      <c r="A246" s="160" t="s">
        <v>2258</v>
      </c>
      <c r="B246" s="32" t="s">
        <v>2259</v>
      </c>
      <c r="C246" s="55">
        <v>0</v>
      </c>
      <c r="D246" s="55">
        <v>0</v>
      </c>
      <c r="E246" s="56" t="str">
        <f t="shared" ref="E246:E252" si="20">IF(ISERROR(C246/D246-1),"",IF((C246/D246-1)&gt;10000%,"",C246/D246-1))</f>
        <v/>
      </c>
      <c r="F246" s="42">
        <f t="shared" si="16"/>
        <v>0</v>
      </c>
      <c r="G246" s="33">
        <v>2.4081140755711625</v>
      </c>
      <c r="H246" s="175">
        <v>90.073000000000008</v>
      </c>
      <c r="I246" s="102"/>
      <c r="J246" s="162">
        <v>2.0717455318823257</v>
      </c>
      <c r="K246" s="162">
        <v>3.738947202544233</v>
      </c>
      <c r="L246" s="56">
        <f t="shared" si="17"/>
        <v>-0.44590136750993181</v>
      </c>
      <c r="M246" s="42" t="str">
        <f t="shared" si="18"/>
        <v/>
      </c>
    </row>
    <row r="247" spans="1:13" ht="12" customHeight="1" x14ac:dyDescent="0.2">
      <c r="A247" s="160" t="s">
        <v>2260</v>
      </c>
      <c r="B247" s="32" t="s">
        <v>2261</v>
      </c>
      <c r="C247" s="55">
        <v>0</v>
      </c>
      <c r="D247" s="55">
        <v>0</v>
      </c>
      <c r="E247" s="56" t="str">
        <f t="shared" si="20"/>
        <v/>
      </c>
      <c r="F247" s="42">
        <f t="shared" si="16"/>
        <v>0</v>
      </c>
      <c r="G247" s="33">
        <v>0</v>
      </c>
      <c r="H247" s="175">
        <v>90.020200000000003</v>
      </c>
      <c r="I247" s="102"/>
      <c r="J247" s="162">
        <v>0</v>
      </c>
      <c r="K247" s="162">
        <v>0</v>
      </c>
      <c r="L247" s="56" t="str">
        <f t="shared" si="17"/>
        <v/>
      </c>
      <c r="M247" s="42" t="str">
        <f t="shared" si="18"/>
        <v/>
      </c>
    </row>
    <row r="248" spans="1:13" ht="12" customHeight="1" x14ac:dyDescent="0.2">
      <c r="A248" s="160" t="s">
        <v>2264</v>
      </c>
      <c r="B248" s="32" t="s">
        <v>2265</v>
      </c>
      <c r="C248" s="55">
        <v>0</v>
      </c>
      <c r="D248" s="55">
        <v>0</v>
      </c>
      <c r="E248" s="56" t="str">
        <f t="shared" si="20"/>
        <v/>
      </c>
      <c r="F248" s="42">
        <f t="shared" si="16"/>
        <v>0</v>
      </c>
      <c r="G248" s="33">
        <v>0</v>
      </c>
      <c r="H248" s="175">
        <v>90.165449999999993</v>
      </c>
      <c r="I248" s="102"/>
      <c r="J248" s="162">
        <v>0</v>
      </c>
      <c r="K248" s="162">
        <v>0</v>
      </c>
      <c r="L248" s="56" t="str">
        <f t="shared" si="17"/>
        <v/>
      </c>
      <c r="M248" s="42" t="str">
        <f t="shared" si="18"/>
        <v/>
      </c>
    </row>
    <row r="249" spans="1:13" ht="12" customHeight="1" x14ac:dyDescent="0.2">
      <c r="A249" s="160" t="s">
        <v>2266</v>
      </c>
      <c r="B249" s="32" t="s">
        <v>2267</v>
      </c>
      <c r="C249" s="55">
        <v>0</v>
      </c>
      <c r="D249" s="55">
        <v>0</v>
      </c>
      <c r="E249" s="56" t="str">
        <f t="shared" si="20"/>
        <v/>
      </c>
      <c r="F249" s="42">
        <f t="shared" si="16"/>
        <v>0</v>
      </c>
      <c r="G249" s="33">
        <v>0</v>
      </c>
      <c r="H249" s="175">
        <v>89.922200000000004</v>
      </c>
      <c r="I249" s="102"/>
      <c r="J249" s="162">
        <v>0</v>
      </c>
      <c r="K249" s="162">
        <v>0</v>
      </c>
      <c r="L249" s="56" t="str">
        <f t="shared" si="17"/>
        <v/>
      </c>
      <c r="M249" s="42" t="str">
        <f t="shared" si="18"/>
        <v/>
      </c>
    </row>
    <row r="250" spans="1:13" ht="12" customHeight="1" x14ac:dyDescent="0.2">
      <c r="A250" s="160" t="s">
        <v>2270</v>
      </c>
      <c r="B250" s="32" t="s">
        <v>2271</v>
      </c>
      <c r="C250" s="55">
        <v>0</v>
      </c>
      <c r="D250" s="55">
        <v>0</v>
      </c>
      <c r="E250" s="56" t="str">
        <f t="shared" si="20"/>
        <v/>
      </c>
      <c r="F250" s="42">
        <f t="shared" si="16"/>
        <v>0</v>
      </c>
      <c r="G250" s="33">
        <v>0</v>
      </c>
      <c r="H250" s="175">
        <v>90.082750000000004</v>
      </c>
      <c r="I250" s="102"/>
      <c r="J250" s="162">
        <v>0</v>
      </c>
      <c r="K250" s="162">
        <v>0</v>
      </c>
      <c r="L250" s="56" t="str">
        <f t="shared" si="17"/>
        <v/>
      </c>
      <c r="M250" s="42" t="str">
        <f t="shared" si="18"/>
        <v/>
      </c>
    </row>
    <row r="251" spans="1:13" ht="12" customHeight="1" x14ac:dyDescent="0.2">
      <c r="A251" s="160" t="s">
        <v>2272</v>
      </c>
      <c r="B251" s="32" t="s">
        <v>2273</v>
      </c>
      <c r="C251" s="55">
        <v>0</v>
      </c>
      <c r="D251" s="55">
        <v>0</v>
      </c>
      <c r="E251" s="56" t="str">
        <f t="shared" si="20"/>
        <v/>
      </c>
      <c r="F251" s="42">
        <f t="shared" si="16"/>
        <v>0</v>
      </c>
      <c r="G251" s="33">
        <v>1.5869727367827199E-2</v>
      </c>
      <c r="H251" s="175">
        <v>50.566749999999999</v>
      </c>
      <c r="I251" s="102"/>
      <c r="J251" s="162">
        <v>0</v>
      </c>
      <c r="K251" s="162">
        <v>0</v>
      </c>
      <c r="L251" s="56" t="str">
        <f t="shared" si="17"/>
        <v/>
      </c>
      <c r="M251" s="42" t="str">
        <f t="shared" si="18"/>
        <v/>
      </c>
    </row>
    <row r="252" spans="1:13" ht="12" customHeight="1" x14ac:dyDescent="0.2">
      <c r="A252" s="160" t="s">
        <v>2274</v>
      </c>
      <c r="B252" s="32" t="s">
        <v>2275</v>
      </c>
      <c r="C252" s="55">
        <v>0</v>
      </c>
      <c r="D252" s="55">
        <v>0</v>
      </c>
      <c r="E252" s="56" t="str">
        <f t="shared" si="20"/>
        <v/>
      </c>
      <c r="F252" s="42">
        <f t="shared" si="16"/>
        <v>0</v>
      </c>
      <c r="G252" s="33">
        <v>3.9323559646520798E-3</v>
      </c>
      <c r="H252" s="175">
        <v>49.992550000000001</v>
      </c>
      <c r="I252" s="102"/>
      <c r="J252" s="162">
        <v>0</v>
      </c>
      <c r="K252" s="162">
        <v>0</v>
      </c>
      <c r="L252" s="56" t="str">
        <f t="shared" si="17"/>
        <v/>
      </c>
      <c r="M252" s="42" t="str">
        <f t="shared" si="18"/>
        <v/>
      </c>
    </row>
    <row r="253" spans="1:13" ht="12" customHeight="1" x14ac:dyDescent="0.2">
      <c r="A253" s="9"/>
      <c r="B253" s="53">
        <f>COUNTA(B7:B252)</f>
        <v>246</v>
      </c>
      <c r="C253" s="45">
        <f>SUM(C7:C252)</f>
        <v>675.95279308999966</v>
      </c>
      <c r="D253" s="45">
        <f>SUM(D7:D252)</f>
        <v>385.33819189999974</v>
      </c>
      <c r="E253" s="54">
        <f>IF(ISERROR(C253/D253-1),"",((C253/D253-1)))</f>
        <v>0.75418063223127962</v>
      </c>
      <c r="F253" s="65">
        <f>SUM(F7:F252)</f>
        <v>1.0000000000000007</v>
      </c>
      <c r="G253" s="66">
        <f>SUM(G7:G252)</f>
        <v>27469.29791772367</v>
      </c>
      <c r="H253" s="90"/>
      <c r="I253" s="106"/>
      <c r="J253" s="64">
        <f>SUM(J7:J252)</f>
        <v>1720.7634871998935</v>
      </c>
      <c r="K253" s="45">
        <f>SUM(K7:K252)</f>
        <v>762.19115936284629</v>
      </c>
      <c r="L253" s="54">
        <f>IF(ISERROR(J253/K253-1),"",((J253/K253-1)))</f>
        <v>1.2576534325566904</v>
      </c>
      <c r="M253" s="34">
        <f>IF(ISERROR(J253/C253),"",(J253/C253))</f>
        <v>2.5456858892966845</v>
      </c>
    </row>
    <row r="254" spans="1:13" ht="12" customHeight="1" x14ac:dyDescent="0.2">
      <c r="A254" s="10"/>
      <c r="B254" s="17"/>
      <c r="C254" s="17"/>
      <c r="D254" s="67"/>
      <c r="E254" s="68"/>
      <c r="F254" s="35"/>
      <c r="G254" s="17"/>
      <c r="H254" s="8"/>
      <c r="J254" s="67"/>
      <c r="K254" s="67"/>
      <c r="L254" s="68"/>
    </row>
    <row r="255" spans="1:13" ht="12" customHeight="1" x14ac:dyDescent="0.2">
      <c r="A255" s="37" t="s">
        <v>220</v>
      </c>
      <c r="B255" s="17"/>
      <c r="C255" s="17"/>
      <c r="D255" s="67"/>
      <c r="E255" s="68"/>
      <c r="F255" s="17"/>
      <c r="G255" s="17"/>
      <c r="H255" s="8"/>
      <c r="J255" s="67"/>
      <c r="K255" s="67"/>
      <c r="L255" s="68"/>
    </row>
    <row r="256" spans="1:13" ht="12" customHeight="1" x14ac:dyDescent="0.2">
      <c r="A256" s="49" t="s">
        <v>2062</v>
      </c>
      <c r="B256" s="10"/>
      <c r="C256" s="67"/>
      <c r="D256" s="67"/>
      <c r="E256" s="68"/>
      <c r="F256" s="17"/>
      <c r="G256" s="17"/>
      <c r="H256" s="8"/>
      <c r="J256" s="67"/>
      <c r="K256" s="67"/>
      <c r="L256" s="68"/>
    </row>
    <row r="257" spans="1:12" ht="12" customHeight="1" x14ac:dyDescent="0.2">
      <c r="A257" s="10"/>
      <c r="B257" s="10"/>
      <c r="C257" s="67"/>
      <c r="D257" s="67"/>
      <c r="E257" s="68"/>
      <c r="F257" s="17"/>
      <c r="G257" s="17"/>
      <c r="H257" s="8"/>
      <c r="J257" s="67"/>
      <c r="K257" s="67"/>
      <c r="L257" s="68"/>
    </row>
    <row r="258" spans="1:12" ht="12" customHeight="1" x14ac:dyDescent="0.2">
      <c r="A258" s="11" t="s">
        <v>45</v>
      </c>
      <c r="B258" s="10"/>
      <c r="C258" s="67"/>
      <c r="D258" s="67"/>
      <c r="E258" s="68"/>
      <c r="F258" s="11"/>
      <c r="G258" s="17"/>
      <c r="H258" s="8"/>
      <c r="J258" s="67"/>
      <c r="K258" s="67"/>
      <c r="L258" s="68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sortState ref="A7:M252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5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2" bestFit="1" customWidth="1"/>
    <col min="2" max="2" width="12.42578125" style="72" bestFit="1" customWidth="1"/>
    <col min="3" max="4" width="11.42578125" style="37" customWidth="1"/>
    <col min="5" max="5" width="11.85546875" style="37" customWidth="1"/>
    <col min="6" max="6" width="13.5703125" style="72" customWidth="1"/>
    <col min="7" max="8" width="11.42578125" style="74" customWidth="1"/>
    <col min="9" max="9" width="10" style="70" customWidth="1"/>
    <col min="10" max="11" width="11.85546875" style="70" customWidth="1"/>
    <col min="12" max="12" width="12.7109375" style="70" customWidth="1"/>
    <col min="13" max="13" width="11" style="70" customWidth="1"/>
    <col min="14" max="16384" width="9.140625" style="70"/>
  </cols>
  <sheetData>
    <row r="1" spans="1:20" s="73" customFormat="1" ht="26.25" x14ac:dyDescent="0.2">
      <c r="A1" s="71" t="s">
        <v>654</v>
      </c>
      <c r="B1" s="152"/>
      <c r="C1" s="170"/>
      <c r="D1" s="37"/>
      <c r="E1" s="37"/>
      <c r="F1" s="72"/>
      <c r="G1" s="74"/>
      <c r="H1" s="74"/>
    </row>
    <row r="2" spans="1:20" s="73" customFormat="1" ht="15.75" customHeight="1" x14ac:dyDescent="0.2">
      <c r="A2" s="6" t="s">
        <v>3282</v>
      </c>
      <c r="B2" s="69"/>
      <c r="C2" s="69"/>
      <c r="D2" s="69"/>
      <c r="E2" s="69"/>
      <c r="F2" s="72"/>
      <c r="G2" s="74"/>
      <c r="H2" s="74"/>
    </row>
    <row r="3" spans="1:20" s="73" customFormat="1" ht="12" x14ac:dyDescent="0.2">
      <c r="A3" s="72"/>
      <c r="B3" s="72"/>
      <c r="C3" s="37"/>
      <c r="D3" s="37"/>
      <c r="E3" s="37"/>
      <c r="F3" s="72"/>
      <c r="G3" s="74"/>
      <c r="H3" s="74"/>
      <c r="N3" s="72"/>
      <c r="O3" s="37"/>
      <c r="P3" s="37"/>
      <c r="Q3" s="37"/>
      <c r="R3" s="72"/>
      <c r="S3" s="74"/>
      <c r="T3" s="74"/>
    </row>
    <row r="4" spans="1:20" ht="12" customHeight="1" x14ac:dyDescent="0.2">
      <c r="I4" s="73"/>
      <c r="J4" s="73"/>
      <c r="K4" s="73"/>
      <c r="L4" s="73"/>
      <c r="M4" s="73"/>
      <c r="O4"/>
      <c r="P4"/>
      <c r="Q4"/>
      <c r="R4"/>
    </row>
    <row r="5" spans="1:20" s="7" customFormat="1" ht="30" customHeight="1" x14ac:dyDescent="0.2">
      <c r="A5" s="120" t="s">
        <v>655</v>
      </c>
      <c r="B5" s="121" t="s">
        <v>65</v>
      </c>
      <c r="C5" s="218" t="s">
        <v>467</v>
      </c>
      <c r="D5" s="219"/>
      <c r="E5" s="220"/>
      <c r="F5" s="122"/>
      <c r="G5" s="121" t="s">
        <v>218</v>
      </c>
      <c r="H5" s="123" t="s">
        <v>126</v>
      </c>
      <c r="J5" s="223" t="s">
        <v>1127</v>
      </c>
      <c r="K5" s="224"/>
      <c r="L5" s="225"/>
      <c r="M5" s="125"/>
    </row>
    <row r="6" spans="1:20" s="31" customFormat="1" ht="21.95" customHeight="1" x14ac:dyDescent="0.2">
      <c r="A6" s="94"/>
      <c r="B6" s="95"/>
      <c r="C6" s="60" t="s">
        <v>3283</v>
      </c>
      <c r="D6" s="60" t="s">
        <v>3229</v>
      </c>
      <c r="E6" s="61" t="s">
        <v>62</v>
      </c>
      <c r="F6" s="92" t="s">
        <v>63</v>
      </c>
      <c r="G6" s="92" t="s">
        <v>219</v>
      </c>
      <c r="H6" s="148">
        <v>100000</v>
      </c>
      <c r="J6" s="60" t="s">
        <v>3283</v>
      </c>
      <c r="K6" s="60" t="s">
        <v>3229</v>
      </c>
      <c r="L6" s="61" t="s">
        <v>62</v>
      </c>
      <c r="M6" s="118" t="s">
        <v>64</v>
      </c>
      <c r="O6" s="127"/>
      <c r="P6" s="127"/>
      <c r="Q6" s="127"/>
      <c r="R6" s="127"/>
    </row>
    <row r="7" spans="1:20" ht="12" customHeight="1" x14ac:dyDescent="0.2">
      <c r="A7" s="160" t="s">
        <v>2887</v>
      </c>
      <c r="B7" s="75" t="s">
        <v>1301</v>
      </c>
      <c r="C7" s="162">
        <v>14.329466310000001</v>
      </c>
      <c r="D7" s="162">
        <v>6.3193459000000001</v>
      </c>
      <c r="E7" s="56">
        <f t="shared" ref="E7:E38" si="0">IF(ISERROR(C7/D7-1),"",IF((C7/D7-1)&gt;10000%,"",C7/D7-1))</f>
        <v>1.2675553034689875</v>
      </c>
      <c r="F7" s="76">
        <f t="shared" ref="F7:F38" si="1">C7/$C$140</f>
        <v>0.38302401227349381</v>
      </c>
      <c r="G7" s="132">
        <v>5.8137309400000001</v>
      </c>
      <c r="H7" s="172">
        <v>25.073799999999999</v>
      </c>
      <c r="I7"/>
      <c r="J7" s="166">
        <v>3.6573358799999998</v>
      </c>
      <c r="K7" s="168">
        <v>0.15301618</v>
      </c>
      <c r="L7" s="56">
        <f t="shared" ref="L7:L38" si="2">IF(ISERROR(J7/K7-1),"",IF((J7/K7-1)&gt;10000%,"",J7/K7-1))</f>
        <v>22.901628442168661</v>
      </c>
      <c r="M7" s="56">
        <f t="shared" ref="M7:M38" si="3">IF(ISERROR(J7/C7),"",IF(J7/C7&gt;10000%,"",J7/C7))</f>
        <v>0.25523182796052085</v>
      </c>
      <c r="O7"/>
      <c r="P7"/>
      <c r="Q7"/>
      <c r="R7"/>
    </row>
    <row r="8" spans="1:20" ht="12" customHeight="1" x14ac:dyDescent="0.2">
      <c r="A8" s="160" t="s">
        <v>1296</v>
      </c>
      <c r="B8" s="75" t="s">
        <v>1297</v>
      </c>
      <c r="C8" s="162">
        <v>5.7504765899999999</v>
      </c>
      <c r="D8" s="162">
        <v>11.451992050000001</v>
      </c>
      <c r="E8" s="56">
        <f t="shared" si="0"/>
        <v>-0.49786233129632684</v>
      </c>
      <c r="F8" s="76">
        <f t="shared" si="1"/>
        <v>0.15370918695342525</v>
      </c>
      <c r="G8" s="132">
        <v>30.581678889999999</v>
      </c>
      <c r="H8" s="172">
        <v>24.784400000000002</v>
      </c>
      <c r="I8"/>
      <c r="J8" s="166">
        <v>2.8890695899999996</v>
      </c>
      <c r="K8" s="168">
        <v>4.0277224399999998</v>
      </c>
      <c r="L8" s="56">
        <f t="shared" si="2"/>
        <v>-0.28270390200969264</v>
      </c>
      <c r="M8" s="56">
        <f t="shared" si="3"/>
        <v>0.50240524324958602</v>
      </c>
      <c r="O8"/>
      <c r="P8"/>
      <c r="Q8"/>
      <c r="R8"/>
    </row>
    <row r="9" spans="1:20" ht="12" customHeight="1" x14ac:dyDescent="0.2">
      <c r="A9" s="160" t="s">
        <v>1299</v>
      </c>
      <c r="B9" s="75" t="s">
        <v>1300</v>
      </c>
      <c r="C9" s="162">
        <v>3.57715476</v>
      </c>
      <c r="D9" s="162">
        <v>6.8742183299999997</v>
      </c>
      <c r="E9" s="56">
        <f t="shared" si="0"/>
        <v>-0.47962741532534359</v>
      </c>
      <c r="F9" s="76">
        <f t="shared" si="1"/>
        <v>9.5616692140324852E-2</v>
      </c>
      <c r="G9" s="132">
        <v>14.16395065</v>
      </c>
      <c r="H9" s="172">
        <v>28.09975</v>
      </c>
      <c r="I9"/>
      <c r="J9" s="166">
        <v>5.9025797000000004</v>
      </c>
      <c r="K9" s="168">
        <v>5.0921299800000002</v>
      </c>
      <c r="L9" s="56">
        <f t="shared" si="2"/>
        <v>0.15915731200561378</v>
      </c>
      <c r="M9" s="56">
        <f t="shared" si="3"/>
        <v>1.650076693914132</v>
      </c>
      <c r="O9"/>
      <c r="P9"/>
      <c r="Q9"/>
      <c r="R9"/>
    </row>
    <row r="10" spans="1:20" ht="12" customHeight="1" x14ac:dyDescent="0.2">
      <c r="A10" s="160" t="s">
        <v>1345</v>
      </c>
      <c r="B10" s="75" t="s">
        <v>1341</v>
      </c>
      <c r="C10" s="162">
        <v>2.7755274399999998</v>
      </c>
      <c r="D10" s="162">
        <v>3.2137619100000001</v>
      </c>
      <c r="E10" s="56">
        <f t="shared" si="0"/>
        <v>-0.1363618345952704</v>
      </c>
      <c r="F10" s="76">
        <f t="shared" si="1"/>
        <v>7.4189340568956527E-2</v>
      </c>
      <c r="G10" s="132">
        <v>4.96522372</v>
      </c>
      <c r="H10" s="172">
        <v>20.7593</v>
      </c>
      <c r="I10"/>
      <c r="J10" s="166">
        <v>0</v>
      </c>
      <c r="K10" s="168">
        <v>1.3431700000000001E-3</v>
      </c>
      <c r="L10" s="56">
        <f t="shared" si="2"/>
        <v>-1</v>
      </c>
      <c r="M10" s="56">
        <f t="shared" si="3"/>
        <v>0</v>
      </c>
      <c r="O10"/>
      <c r="P10"/>
      <c r="Q10"/>
      <c r="R10"/>
    </row>
    <row r="11" spans="1:20" ht="12" customHeight="1" x14ac:dyDescent="0.2">
      <c r="A11" s="160" t="s">
        <v>1467</v>
      </c>
      <c r="B11" s="75" t="s">
        <v>1468</v>
      </c>
      <c r="C11" s="162">
        <v>1.7847143999999999</v>
      </c>
      <c r="D11" s="162">
        <v>0.89298505000000006</v>
      </c>
      <c r="E11" s="56">
        <f t="shared" si="0"/>
        <v>0.99859381744408804</v>
      </c>
      <c r="F11" s="76">
        <f t="shared" si="1"/>
        <v>4.7705089321660933E-2</v>
      </c>
      <c r="G11" s="132">
        <v>18.413410077076197</v>
      </c>
      <c r="H11" s="172">
        <v>31.7072</v>
      </c>
      <c r="I11"/>
      <c r="J11" s="166">
        <v>0.11750405999999999</v>
      </c>
      <c r="K11" s="168">
        <v>6.8769990000000003E-2</v>
      </c>
      <c r="L11" s="56">
        <f t="shared" si="2"/>
        <v>0.70865314943335012</v>
      </c>
      <c r="M11" s="56">
        <f t="shared" si="3"/>
        <v>6.5839139304305488E-2</v>
      </c>
      <c r="O11"/>
      <c r="P11"/>
      <c r="Q11"/>
      <c r="R11"/>
    </row>
    <row r="12" spans="1:20" ht="12" customHeight="1" x14ac:dyDescent="0.2">
      <c r="A12" s="160" t="s">
        <v>1469</v>
      </c>
      <c r="B12" s="75" t="s">
        <v>1470</v>
      </c>
      <c r="C12" s="162">
        <v>1.5227685099999999</v>
      </c>
      <c r="D12" s="162">
        <v>1.43641592</v>
      </c>
      <c r="E12" s="56">
        <f t="shared" si="0"/>
        <v>6.0116703524143666E-2</v>
      </c>
      <c r="F12" s="76">
        <f t="shared" si="1"/>
        <v>4.0703323616239399E-2</v>
      </c>
      <c r="G12" s="132">
        <v>18.922394049270697</v>
      </c>
      <c r="H12" s="172">
        <v>38.442349999999998</v>
      </c>
      <c r="I12"/>
      <c r="J12" s="166">
        <v>0.21260609999999999</v>
      </c>
      <c r="K12" s="168">
        <v>0.13151536</v>
      </c>
      <c r="L12" s="56">
        <f t="shared" si="2"/>
        <v>0.61658759858924461</v>
      </c>
      <c r="M12" s="56">
        <f t="shared" si="3"/>
        <v>0.1396181353920958</v>
      </c>
      <c r="O12"/>
      <c r="P12"/>
      <c r="Q12"/>
      <c r="R12"/>
    </row>
    <row r="13" spans="1:20" ht="12" customHeight="1" x14ac:dyDescent="0.2">
      <c r="A13" s="160" t="s">
        <v>1388</v>
      </c>
      <c r="B13" s="75" t="s">
        <v>1389</v>
      </c>
      <c r="C13" s="162">
        <v>1.09014492</v>
      </c>
      <c r="D13" s="162">
        <v>0.80691183</v>
      </c>
      <c r="E13" s="56">
        <f t="shared" si="0"/>
        <v>0.35100872173357534</v>
      </c>
      <c r="F13" s="76">
        <f t="shared" si="1"/>
        <v>2.9139374222651483E-2</v>
      </c>
      <c r="G13" s="132">
        <v>15.4256469</v>
      </c>
      <c r="H13" s="172">
        <v>47.330449999999999</v>
      </c>
      <c r="I13"/>
      <c r="J13" s="166">
        <v>6.2642799999999997E-3</v>
      </c>
      <c r="K13" s="168">
        <v>2.9885930000000002E-2</v>
      </c>
      <c r="L13" s="56">
        <f t="shared" si="2"/>
        <v>-0.79039367354470813</v>
      </c>
      <c r="M13" s="56">
        <f t="shared" si="3"/>
        <v>5.7462818796605499E-3</v>
      </c>
      <c r="O13"/>
      <c r="P13"/>
      <c r="Q13"/>
      <c r="R13"/>
    </row>
    <row r="14" spans="1:20" ht="12" customHeight="1" x14ac:dyDescent="0.2">
      <c r="A14" s="160" t="s">
        <v>1576</v>
      </c>
      <c r="B14" s="75" t="s">
        <v>1571</v>
      </c>
      <c r="C14" s="162">
        <v>0.63205165000000008</v>
      </c>
      <c r="D14" s="162">
        <v>2.4098629999999999E-2</v>
      </c>
      <c r="E14" s="56">
        <f t="shared" si="0"/>
        <v>25.227700495837318</v>
      </c>
      <c r="F14" s="76">
        <f t="shared" si="1"/>
        <v>1.6894624943438109E-2</v>
      </c>
      <c r="G14" s="132">
        <v>3.63506273</v>
      </c>
      <c r="H14" s="172">
        <v>58.691000000000003</v>
      </c>
      <c r="I14"/>
      <c r="J14" s="166">
        <v>0.45330603000000003</v>
      </c>
      <c r="K14" s="168">
        <v>0</v>
      </c>
      <c r="L14" s="56" t="str">
        <f t="shared" si="2"/>
        <v/>
      </c>
      <c r="M14" s="56">
        <f t="shared" si="3"/>
        <v>0.71719776382199141</v>
      </c>
      <c r="O14"/>
      <c r="P14"/>
      <c r="Q14"/>
      <c r="R14"/>
    </row>
    <row r="15" spans="1:20" ht="12" customHeight="1" x14ac:dyDescent="0.2">
      <c r="A15" s="160" t="s">
        <v>1390</v>
      </c>
      <c r="B15" s="75" t="s">
        <v>1391</v>
      </c>
      <c r="C15" s="162">
        <v>0.49467515000000001</v>
      </c>
      <c r="D15" s="162">
        <v>0.56556068000000004</v>
      </c>
      <c r="E15" s="56">
        <f t="shared" si="0"/>
        <v>-0.12533673663451994</v>
      </c>
      <c r="F15" s="76">
        <f t="shared" si="1"/>
        <v>1.3222576237383427E-2</v>
      </c>
      <c r="G15" s="132">
        <v>46.442648759999997</v>
      </c>
      <c r="H15" s="172">
        <v>241.21895000000001</v>
      </c>
      <c r="I15"/>
      <c r="J15" s="166">
        <v>0.20253270000000001</v>
      </c>
      <c r="K15" s="168">
        <v>0.55854325000000005</v>
      </c>
      <c r="L15" s="56">
        <f t="shared" si="2"/>
        <v>-0.63739119575789349</v>
      </c>
      <c r="M15" s="56">
        <f t="shared" si="3"/>
        <v>0.40942566045615997</v>
      </c>
      <c r="O15"/>
      <c r="P15"/>
      <c r="Q15"/>
      <c r="R15"/>
    </row>
    <row r="16" spans="1:20" ht="12" customHeight="1" x14ac:dyDescent="0.2">
      <c r="A16" s="160" t="s">
        <v>1871</v>
      </c>
      <c r="B16" s="75" t="s">
        <v>1872</v>
      </c>
      <c r="C16" s="162">
        <v>0.48290494</v>
      </c>
      <c r="D16" s="162">
        <v>0.87092676000000002</v>
      </c>
      <c r="E16" s="56">
        <f t="shared" si="0"/>
        <v>-0.44552749762792909</v>
      </c>
      <c r="F16" s="76">
        <f t="shared" si="1"/>
        <v>1.2907960677950105E-2</v>
      </c>
      <c r="G16" s="132">
        <v>6.5122590552028994</v>
      </c>
      <c r="H16" s="172">
        <v>184.7441</v>
      </c>
      <c r="I16"/>
      <c r="J16" s="166">
        <v>8.5194000000000003E-4</v>
      </c>
      <c r="K16" s="168">
        <v>0.83173299999999994</v>
      </c>
      <c r="L16" s="56">
        <f t="shared" si="2"/>
        <v>-0.99897570494377408</v>
      </c>
      <c r="M16" s="56">
        <f t="shared" si="3"/>
        <v>1.7641981463266871E-3</v>
      </c>
      <c r="O16"/>
      <c r="P16"/>
      <c r="Q16"/>
      <c r="R16"/>
    </row>
    <row r="17" spans="1:18" ht="12" customHeight="1" x14ac:dyDescent="0.2">
      <c r="A17" s="160" t="s">
        <v>337</v>
      </c>
      <c r="B17" s="75" t="s">
        <v>331</v>
      </c>
      <c r="C17" s="162">
        <v>0.40704464000000001</v>
      </c>
      <c r="D17" s="162">
        <v>4.3418959999999999E-2</v>
      </c>
      <c r="E17" s="56">
        <f t="shared" si="0"/>
        <v>8.3748132152405308</v>
      </c>
      <c r="F17" s="76">
        <f t="shared" si="1"/>
        <v>1.0880228740858099E-2</v>
      </c>
      <c r="G17" s="132">
        <v>0.46891202000000004</v>
      </c>
      <c r="H17" s="172">
        <v>11.797650000000001</v>
      </c>
      <c r="I17"/>
      <c r="J17" s="166">
        <v>0</v>
      </c>
      <c r="K17" s="168">
        <v>0</v>
      </c>
      <c r="L17" s="56" t="str">
        <f t="shared" si="2"/>
        <v/>
      </c>
      <c r="M17" s="56">
        <f t="shared" si="3"/>
        <v>0</v>
      </c>
      <c r="O17"/>
      <c r="P17"/>
      <c r="Q17"/>
      <c r="R17"/>
    </row>
    <row r="18" spans="1:18" ht="12" customHeight="1" x14ac:dyDescent="0.2">
      <c r="A18" s="160" t="s">
        <v>1347</v>
      </c>
      <c r="B18" s="75" t="s">
        <v>1343</v>
      </c>
      <c r="C18" s="162">
        <v>0.39513701000000001</v>
      </c>
      <c r="D18" s="162">
        <v>1.01695961</v>
      </c>
      <c r="E18" s="56">
        <f t="shared" si="0"/>
        <v>-0.61145260233098142</v>
      </c>
      <c r="F18" s="76">
        <f t="shared" si="1"/>
        <v>1.0561939969971682E-2</v>
      </c>
      <c r="G18" s="132">
        <v>7.4482179800000008</v>
      </c>
      <c r="H18" s="172">
        <v>21.007400000000001</v>
      </c>
      <c r="I18"/>
      <c r="J18" s="166">
        <v>0</v>
      </c>
      <c r="K18" s="168">
        <v>0</v>
      </c>
      <c r="L18" s="56" t="str">
        <f t="shared" si="2"/>
        <v/>
      </c>
      <c r="M18" s="56">
        <f t="shared" si="3"/>
        <v>0</v>
      </c>
      <c r="O18"/>
      <c r="P18"/>
      <c r="Q18"/>
      <c r="R18"/>
    </row>
    <row r="19" spans="1:18" ht="12" customHeight="1" x14ac:dyDescent="0.2">
      <c r="A19" s="160" t="s">
        <v>796</v>
      </c>
      <c r="B19" s="75" t="s">
        <v>797</v>
      </c>
      <c r="C19" s="162">
        <v>0.3730753</v>
      </c>
      <c r="D19" s="162">
        <v>0.4444031</v>
      </c>
      <c r="E19" s="56">
        <f t="shared" si="0"/>
        <v>-0.16050248074327111</v>
      </c>
      <c r="F19" s="76">
        <f t="shared" si="1"/>
        <v>9.9722344988113776E-3</v>
      </c>
      <c r="G19" s="132">
        <v>1.795470726</v>
      </c>
      <c r="H19" s="172">
        <v>43.4953</v>
      </c>
      <c r="I19"/>
      <c r="J19" s="166">
        <v>0.31685243000000002</v>
      </c>
      <c r="K19" s="168">
        <v>0.72090256000000008</v>
      </c>
      <c r="L19" s="56">
        <f t="shared" si="2"/>
        <v>-0.56047814561790432</v>
      </c>
      <c r="M19" s="56">
        <f t="shared" si="3"/>
        <v>0.84929886808373545</v>
      </c>
      <c r="O19"/>
      <c r="P19"/>
      <c r="Q19"/>
      <c r="R19"/>
    </row>
    <row r="20" spans="1:18" ht="12" customHeight="1" x14ac:dyDescent="0.2">
      <c r="A20" s="160" t="s">
        <v>1334</v>
      </c>
      <c r="B20" s="75" t="s">
        <v>1335</v>
      </c>
      <c r="C20" s="162">
        <v>0.25249665999999998</v>
      </c>
      <c r="D20" s="162">
        <v>0</v>
      </c>
      <c r="E20" s="56" t="str">
        <f t="shared" si="0"/>
        <v/>
      </c>
      <c r="F20" s="76">
        <f t="shared" si="1"/>
        <v>6.7491895166649921E-3</v>
      </c>
      <c r="G20" s="132">
        <v>0.34490513</v>
      </c>
      <c r="H20" s="172">
        <v>13.93745</v>
      </c>
      <c r="I20"/>
      <c r="J20" s="166">
        <v>0</v>
      </c>
      <c r="K20" s="168">
        <v>0</v>
      </c>
      <c r="L20" s="56" t="str">
        <f t="shared" si="2"/>
        <v/>
      </c>
      <c r="M20" s="56">
        <f t="shared" si="3"/>
        <v>0</v>
      </c>
      <c r="O20"/>
      <c r="P20"/>
      <c r="Q20"/>
      <c r="R20"/>
    </row>
    <row r="21" spans="1:18" ht="12" customHeight="1" x14ac:dyDescent="0.2">
      <c r="A21" s="160" t="s">
        <v>1346</v>
      </c>
      <c r="B21" s="75" t="s">
        <v>1342</v>
      </c>
      <c r="C21" s="162">
        <v>0.25130427999999999</v>
      </c>
      <c r="D21" s="162">
        <v>0.68666421999999994</v>
      </c>
      <c r="E21" s="56">
        <f t="shared" si="0"/>
        <v>-0.63402158918372065</v>
      </c>
      <c r="F21" s="76">
        <f t="shared" si="1"/>
        <v>6.7173174174622501E-3</v>
      </c>
      <c r="G21" s="132">
        <v>10.26279224</v>
      </c>
      <c r="H21" s="172">
        <v>32.468150000000001</v>
      </c>
      <c r="I21"/>
      <c r="J21" s="166">
        <v>0</v>
      </c>
      <c r="K21" s="168">
        <v>0</v>
      </c>
      <c r="L21" s="56" t="str">
        <f t="shared" si="2"/>
        <v/>
      </c>
      <c r="M21" s="56">
        <f t="shared" si="3"/>
        <v>0</v>
      </c>
      <c r="O21"/>
      <c r="P21"/>
      <c r="Q21"/>
      <c r="R21"/>
    </row>
    <row r="22" spans="1:18" ht="12" customHeight="1" x14ac:dyDescent="0.2">
      <c r="A22" s="160" t="s">
        <v>1578</v>
      </c>
      <c r="B22" s="75" t="s">
        <v>1298</v>
      </c>
      <c r="C22" s="162">
        <v>0.24347295999999999</v>
      </c>
      <c r="D22" s="162">
        <v>0.69536531000000001</v>
      </c>
      <c r="E22" s="56">
        <f t="shared" si="0"/>
        <v>-0.64986323519647538</v>
      </c>
      <c r="F22" s="76">
        <f t="shared" si="1"/>
        <v>6.5079876669394158E-3</v>
      </c>
      <c r="G22" s="132">
        <v>7.0874397999999994</v>
      </c>
      <c r="H22" s="172">
        <v>32.527949999999997</v>
      </c>
      <c r="I22"/>
      <c r="J22" s="166">
        <v>4.0853E-3</v>
      </c>
      <c r="K22" s="168">
        <v>0.22161400000000001</v>
      </c>
      <c r="L22" s="56">
        <f t="shared" si="2"/>
        <v>-0.98156569530805815</v>
      </c>
      <c r="M22" s="56">
        <f t="shared" si="3"/>
        <v>1.6779276023095133E-2</v>
      </c>
      <c r="O22"/>
      <c r="P22"/>
      <c r="Q22"/>
      <c r="R22"/>
    </row>
    <row r="23" spans="1:18" ht="12" customHeight="1" x14ac:dyDescent="0.2">
      <c r="A23" s="160" t="s">
        <v>335</v>
      </c>
      <c r="B23" s="75" t="s">
        <v>329</v>
      </c>
      <c r="C23" s="162">
        <v>0.20031160000000001</v>
      </c>
      <c r="D23" s="162">
        <v>0.44198603999999997</v>
      </c>
      <c r="E23" s="56">
        <f t="shared" si="0"/>
        <v>-0.54679202085206124</v>
      </c>
      <c r="F23" s="76">
        <f t="shared" si="1"/>
        <v>5.3542924123685092E-3</v>
      </c>
      <c r="G23" s="132">
        <v>8.9365055500000015</v>
      </c>
      <c r="H23" s="172">
        <v>46.903300000000002</v>
      </c>
      <c r="I23"/>
      <c r="J23" s="166">
        <v>7.2701289999999988E-2</v>
      </c>
      <c r="K23" s="168">
        <v>6.397071E-2</v>
      </c>
      <c r="L23" s="56">
        <f t="shared" si="2"/>
        <v>0.13647777240552728</v>
      </c>
      <c r="M23" s="56">
        <f t="shared" si="3"/>
        <v>0.36294098794078816</v>
      </c>
      <c r="O23"/>
      <c r="P23"/>
      <c r="Q23"/>
      <c r="R23"/>
    </row>
    <row r="24" spans="1:18" ht="12" customHeight="1" x14ac:dyDescent="0.2">
      <c r="A24" s="160" t="s">
        <v>1951</v>
      </c>
      <c r="B24" s="75" t="s">
        <v>708</v>
      </c>
      <c r="C24" s="162">
        <v>0.19745399999999999</v>
      </c>
      <c r="D24" s="162">
        <v>0</v>
      </c>
      <c r="E24" s="56" t="str">
        <f t="shared" si="0"/>
        <v/>
      </c>
      <c r="F24" s="76">
        <f t="shared" si="1"/>
        <v>5.2779092872894603E-3</v>
      </c>
      <c r="G24" s="132">
        <v>0.36658402099999998</v>
      </c>
      <c r="H24" s="172">
        <v>6.9856499999999997</v>
      </c>
      <c r="I24"/>
      <c r="J24" s="166">
        <v>0</v>
      </c>
      <c r="K24" s="168">
        <v>0</v>
      </c>
      <c r="L24" s="56" t="str">
        <f t="shared" si="2"/>
        <v/>
      </c>
      <c r="M24" s="56">
        <f t="shared" si="3"/>
        <v>0</v>
      </c>
      <c r="O24"/>
      <c r="P24"/>
      <c r="Q24"/>
      <c r="R24"/>
    </row>
    <row r="25" spans="1:18" ht="12" customHeight="1" x14ac:dyDescent="0.2">
      <c r="A25" s="160" t="s">
        <v>689</v>
      </c>
      <c r="B25" s="75" t="s">
        <v>690</v>
      </c>
      <c r="C25" s="162">
        <v>0.19457235000000001</v>
      </c>
      <c r="D25" s="162">
        <v>0.1582549</v>
      </c>
      <c r="E25" s="56">
        <f t="shared" si="0"/>
        <v>0.22948704905819661</v>
      </c>
      <c r="F25" s="76">
        <f t="shared" si="1"/>
        <v>5.2008833101113957E-3</v>
      </c>
      <c r="G25" s="132">
        <v>1.699876213</v>
      </c>
      <c r="H25" s="172">
        <v>26.718</v>
      </c>
      <c r="I25"/>
      <c r="J25" s="166">
        <v>2.9380360000000001E-2</v>
      </c>
      <c r="K25" s="168">
        <v>4.5013279999999996E-2</v>
      </c>
      <c r="L25" s="56">
        <f t="shared" si="2"/>
        <v>-0.34729573139304659</v>
      </c>
      <c r="M25" s="56">
        <f t="shared" si="3"/>
        <v>0.15099966670495577</v>
      </c>
      <c r="O25"/>
      <c r="P25"/>
      <c r="Q25"/>
      <c r="R25"/>
    </row>
    <row r="26" spans="1:18" ht="12" customHeight="1" x14ac:dyDescent="0.2">
      <c r="A26" s="160" t="s">
        <v>460</v>
      </c>
      <c r="B26" s="75" t="s">
        <v>452</v>
      </c>
      <c r="C26" s="162">
        <v>0.18587885999999998</v>
      </c>
      <c r="D26" s="162">
        <v>1.5035196899999999</v>
      </c>
      <c r="E26" s="56">
        <f t="shared" si="0"/>
        <v>-0.87637085085330679</v>
      </c>
      <c r="F26" s="76">
        <f t="shared" si="1"/>
        <v>4.9685079132596828E-3</v>
      </c>
      <c r="G26" s="132">
        <v>30.33347148</v>
      </c>
      <c r="H26" s="172">
        <v>13.864599999999999</v>
      </c>
      <c r="I26"/>
      <c r="J26" s="166">
        <v>0.1052295</v>
      </c>
      <c r="K26" s="168">
        <v>6.6770259999999998E-2</v>
      </c>
      <c r="L26" s="56">
        <f t="shared" si="2"/>
        <v>0.57599356360151965</v>
      </c>
      <c r="M26" s="56">
        <f t="shared" si="3"/>
        <v>0.56611870763571503</v>
      </c>
      <c r="O26"/>
      <c r="P26"/>
      <c r="Q26"/>
      <c r="R26"/>
    </row>
    <row r="27" spans="1:18" ht="12" customHeight="1" x14ac:dyDescent="0.2">
      <c r="A27" s="160" t="s">
        <v>1348</v>
      </c>
      <c r="B27" s="75" t="s">
        <v>1344</v>
      </c>
      <c r="C27" s="162">
        <v>0.17797099999999999</v>
      </c>
      <c r="D27" s="162">
        <v>0.56465680000000007</v>
      </c>
      <c r="E27" s="56">
        <f t="shared" si="0"/>
        <v>-0.68481562605816493</v>
      </c>
      <c r="F27" s="76">
        <f t="shared" si="1"/>
        <v>4.7571322625431373E-3</v>
      </c>
      <c r="G27" s="132">
        <v>15.3975385</v>
      </c>
      <c r="H27" s="172">
        <v>27.76445</v>
      </c>
      <c r="I27"/>
      <c r="J27" s="166">
        <v>0</v>
      </c>
      <c r="K27" s="168">
        <v>0</v>
      </c>
      <c r="L27" s="56" t="str">
        <f t="shared" si="2"/>
        <v/>
      </c>
      <c r="M27" s="56">
        <f t="shared" si="3"/>
        <v>0</v>
      </c>
      <c r="O27"/>
      <c r="P27"/>
      <c r="Q27"/>
      <c r="R27"/>
    </row>
    <row r="28" spans="1:18" ht="12" customHeight="1" x14ac:dyDescent="0.2">
      <c r="A28" s="160" t="s">
        <v>1336</v>
      </c>
      <c r="B28" s="75" t="s">
        <v>1337</v>
      </c>
      <c r="C28" s="162">
        <v>0.15822745000000002</v>
      </c>
      <c r="D28" s="162">
        <v>0</v>
      </c>
      <c r="E28" s="56" t="str">
        <f t="shared" si="0"/>
        <v/>
      </c>
      <c r="F28" s="76">
        <f t="shared" si="1"/>
        <v>4.2293907839756548E-3</v>
      </c>
      <c r="G28" s="132">
        <v>1.7025889999999998E-2</v>
      </c>
      <c r="H28" s="172">
        <v>31.54495</v>
      </c>
      <c r="I28"/>
      <c r="J28" s="166">
        <v>0</v>
      </c>
      <c r="K28" s="168">
        <v>0</v>
      </c>
      <c r="L28" s="56" t="str">
        <f t="shared" si="2"/>
        <v/>
      </c>
      <c r="M28" s="56">
        <f t="shared" si="3"/>
        <v>0</v>
      </c>
      <c r="O28"/>
      <c r="P28"/>
      <c r="Q28"/>
      <c r="R28"/>
    </row>
    <row r="29" spans="1:18" ht="12" customHeight="1" x14ac:dyDescent="0.2">
      <c r="A29" s="160" t="s">
        <v>1332</v>
      </c>
      <c r="B29" s="75" t="s">
        <v>1333</v>
      </c>
      <c r="C29" s="162">
        <v>0.15165851</v>
      </c>
      <c r="D29" s="162">
        <v>0</v>
      </c>
      <c r="E29" s="56" t="str">
        <f t="shared" si="0"/>
        <v/>
      </c>
      <c r="F29" s="76">
        <f t="shared" si="1"/>
        <v>4.0538042198460479E-3</v>
      </c>
      <c r="G29" s="132">
        <v>7.8545669999999998E-2</v>
      </c>
      <c r="H29" s="172">
        <v>21.84395</v>
      </c>
      <c r="I29"/>
      <c r="J29" s="166">
        <v>0</v>
      </c>
      <c r="K29" s="168">
        <v>0</v>
      </c>
      <c r="L29" s="56" t="str">
        <f t="shared" si="2"/>
        <v/>
      </c>
      <c r="M29" s="56">
        <f t="shared" si="3"/>
        <v>0</v>
      </c>
      <c r="O29"/>
      <c r="P29"/>
      <c r="Q29"/>
      <c r="R29"/>
    </row>
    <row r="30" spans="1:18" ht="12" customHeight="1" x14ac:dyDescent="0.2">
      <c r="A30" s="160" t="s">
        <v>463</v>
      </c>
      <c r="B30" s="75" t="s">
        <v>455</v>
      </c>
      <c r="C30" s="162">
        <v>0.14148126999999999</v>
      </c>
      <c r="D30" s="162">
        <v>0.60682172000000001</v>
      </c>
      <c r="E30" s="56">
        <f t="shared" si="0"/>
        <v>-0.76684870475631628</v>
      </c>
      <c r="F30" s="76">
        <f t="shared" si="1"/>
        <v>3.7817684570102795E-3</v>
      </c>
      <c r="G30" s="132">
        <v>40.091681829999999</v>
      </c>
      <c r="H30" s="172">
        <v>13.2774</v>
      </c>
      <c r="I30"/>
      <c r="J30" s="166">
        <v>1.5331031499999999</v>
      </c>
      <c r="K30" s="168">
        <v>0.46000687000000001</v>
      </c>
      <c r="L30" s="56">
        <f t="shared" si="2"/>
        <v>2.3327831603906262</v>
      </c>
      <c r="M30" s="56">
        <f t="shared" si="3"/>
        <v>10.836085582211695</v>
      </c>
      <c r="O30"/>
      <c r="P30"/>
      <c r="Q30"/>
      <c r="R30"/>
    </row>
    <row r="31" spans="1:18" ht="12" customHeight="1" x14ac:dyDescent="0.2">
      <c r="A31" s="160" t="s">
        <v>1574</v>
      </c>
      <c r="B31" s="75" t="s">
        <v>1569</v>
      </c>
      <c r="C31" s="162">
        <v>0.13782692000000002</v>
      </c>
      <c r="D31" s="162">
        <v>1.8491400000000002E-2</v>
      </c>
      <c r="E31" s="56">
        <f t="shared" si="0"/>
        <v>6.4535686859837549</v>
      </c>
      <c r="F31" s="76">
        <f t="shared" si="1"/>
        <v>3.6840883502309483E-3</v>
      </c>
      <c r="G31" s="132">
        <v>3.4054678599999999</v>
      </c>
      <c r="H31" s="172">
        <v>41.773600000000002</v>
      </c>
      <c r="I31"/>
      <c r="J31" s="166">
        <v>2.9665199999999998E-3</v>
      </c>
      <c r="K31" s="168">
        <v>1.8488319999999999E-2</v>
      </c>
      <c r="L31" s="56">
        <f t="shared" si="2"/>
        <v>-0.83954626488507333</v>
      </c>
      <c r="M31" s="56">
        <f t="shared" si="3"/>
        <v>2.1523516596032178E-2</v>
      </c>
      <c r="O31"/>
      <c r="P31"/>
      <c r="Q31"/>
      <c r="R31"/>
    </row>
    <row r="32" spans="1:18" ht="12" customHeight="1" x14ac:dyDescent="0.2">
      <c r="A32" s="160" t="s">
        <v>1328</v>
      </c>
      <c r="B32" s="75" t="s">
        <v>1329</v>
      </c>
      <c r="C32" s="162">
        <v>0.12853740999999999</v>
      </c>
      <c r="D32" s="162">
        <v>0</v>
      </c>
      <c r="E32" s="56" t="str">
        <f t="shared" si="0"/>
        <v/>
      </c>
      <c r="F32" s="76">
        <f t="shared" si="1"/>
        <v>3.4357814478467551E-3</v>
      </c>
      <c r="G32" s="132">
        <v>0.15379832999999998</v>
      </c>
      <c r="H32" s="172">
        <v>21.82085</v>
      </c>
      <c r="I32"/>
      <c r="J32" s="166">
        <v>0</v>
      </c>
      <c r="K32" s="168">
        <v>0</v>
      </c>
      <c r="L32" s="56" t="str">
        <f t="shared" si="2"/>
        <v/>
      </c>
      <c r="M32" s="56">
        <f t="shared" si="3"/>
        <v>0</v>
      </c>
      <c r="O32"/>
      <c r="P32"/>
      <c r="Q32"/>
      <c r="R32"/>
    </row>
    <row r="33" spans="1:18" ht="12" customHeight="1" x14ac:dyDescent="0.2">
      <c r="A33" s="160" t="s">
        <v>1386</v>
      </c>
      <c r="B33" s="75" t="s">
        <v>1387</v>
      </c>
      <c r="C33" s="162">
        <v>0.10972131</v>
      </c>
      <c r="D33" s="162">
        <v>4.0968580000000004E-2</v>
      </c>
      <c r="E33" s="56">
        <f t="shared" si="0"/>
        <v>1.6781819140424195</v>
      </c>
      <c r="F33" s="76">
        <f t="shared" si="1"/>
        <v>2.9328305380623642E-3</v>
      </c>
      <c r="G33" s="132">
        <v>0.78200329000000002</v>
      </c>
      <c r="H33" s="172">
        <v>82.424499999999995</v>
      </c>
      <c r="I33"/>
      <c r="J33" s="166">
        <v>5.4920580000000004E-2</v>
      </c>
      <c r="K33" s="168">
        <v>6.8912050000000002E-2</v>
      </c>
      <c r="L33" s="56">
        <f t="shared" si="2"/>
        <v>-0.20303372196879932</v>
      </c>
      <c r="M33" s="56">
        <f t="shared" si="3"/>
        <v>0.50054615643943734</v>
      </c>
      <c r="O33"/>
      <c r="P33"/>
      <c r="Q33"/>
      <c r="R33"/>
    </row>
    <row r="34" spans="1:18" ht="12" customHeight="1" x14ac:dyDescent="0.2">
      <c r="A34" s="160" t="s">
        <v>339</v>
      </c>
      <c r="B34" s="75" t="s">
        <v>333</v>
      </c>
      <c r="C34" s="162">
        <v>9.5650600000000002E-2</v>
      </c>
      <c r="D34" s="162">
        <v>0.14799456</v>
      </c>
      <c r="E34" s="56">
        <f t="shared" si="0"/>
        <v>-0.35368840584410666</v>
      </c>
      <c r="F34" s="76">
        <f t="shared" si="1"/>
        <v>2.5567230346045626E-3</v>
      </c>
      <c r="G34" s="132">
        <v>4.4558104900000002</v>
      </c>
      <c r="H34" s="172">
        <v>46.843200000000003</v>
      </c>
      <c r="I34"/>
      <c r="J34" s="166">
        <v>0.27167914000000004</v>
      </c>
      <c r="K34" s="168">
        <v>2.2429338400000001</v>
      </c>
      <c r="L34" s="56">
        <f t="shared" si="2"/>
        <v>-0.87887331531811919</v>
      </c>
      <c r="M34" s="56">
        <f t="shared" si="3"/>
        <v>2.8403286544987698</v>
      </c>
      <c r="O34"/>
      <c r="P34"/>
      <c r="Q34"/>
      <c r="R34"/>
    </row>
    <row r="35" spans="1:18" ht="12" customHeight="1" x14ac:dyDescent="0.2">
      <c r="A35" s="160" t="s">
        <v>1957</v>
      </c>
      <c r="B35" s="75" t="s">
        <v>709</v>
      </c>
      <c r="C35" s="162">
        <v>9.3486100000000003E-2</v>
      </c>
      <c r="D35" s="162">
        <v>0</v>
      </c>
      <c r="E35" s="56" t="str">
        <f t="shared" si="0"/>
        <v/>
      </c>
      <c r="F35" s="76">
        <f t="shared" si="1"/>
        <v>2.4988663456930287E-3</v>
      </c>
      <c r="G35" s="132">
        <v>0</v>
      </c>
      <c r="H35" s="172">
        <v>5.5799500000000002</v>
      </c>
      <c r="I35"/>
      <c r="J35" s="166">
        <v>0.11535806</v>
      </c>
      <c r="K35" s="168">
        <v>0</v>
      </c>
      <c r="L35" s="56" t="str">
        <f t="shared" si="2"/>
        <v/>
      </c>
      <c r="M35" s="56">
        <f t="shared" si="3"/>
        <v>1.2339594870253439</v>
      </c>
      <c r="O35"/>
      <c r="P35"/>
      <c r="Q35"/>
      <c r="R35"/>
    </row>
    <row r="36" spans="1:18" ht="12" customHeight="1" x14ac:dyDescent="0.2">
      <c r="A36" s="160" t="s">
        <v>923</v>
      </c>
      <c r="B36" s="75" t="s">
        <v>924</v>
      </c>
      <c r="C36" s="162">
        <v>8.9147699999999996E-2</v>
      </c>
      <c r="D36" s="162">
        <v>0.36495949999999999</v>
      </c>
      <c r="E36" s="56">
        <f t="shared" si="0"/>
        <v>-0.75573262238686756</v>
      </c>
      <c r="F36" s="76">
        <f t="shared" si="1"/>
        <v>2.3829017075900952E-3</v>
      </c>
      <c r="G36" s="132">
        <v>0.91703484699999993</v>
      </c>
      <c r="H36" s="172">
        <v>23.819700000000001</v>
      </c>
      <c r="I36"/>
      <c r="J36" s="166">
        <v>1.6147100000000001E-2</v>
      </c>
      <c r="K36" s="168">
        <v>7.2591179999999991E-2</v>
      </c>
      <c r="L36" s="56">
        <f t="shared" si="2"/>
        <v>-0.77756113070485966</v>
      </c>
      <c r="M36" s="56">
        <f t="shared" si="3"/>
        <v>0.1811274996438495</v>
      </c>
      <c r="O36"/>
      <c r="P36"/>
      <c r="Q36"/>
      <c r="R36"/>
    </row>
    <row r="37" spans="1:18" ht="12" customHeight="1" x14ac:dyDescent="0.2">
      <c r="A37" s="160" t="s">
        <v>1384</v>
      </c>
      <c r="B37" s="75" t="s">
        <v>1385</v>
      </c>
      <c r="C37" s="162">
        <v>8.4718850000000012E-2</v>
      </c>
      <c r="D37" s="162">
        <v>1.8238589999999999E-2</v>
      </c>
      <c r="E37" s="56">
        <f t="shared" si="0"/>
        <v>3.6450328671240495</v>
      </c>
      <c r="F37" s="76">
        <f t="shared" si="1"/>
        <v>2.2645193575388839E-3</v>
      </c>
      <c r="G37" s="132">
        <v>1.67514461</v>
      </c>
      <c r="H37" s="172">
        <v>71.878000000000014</v>
      </c>
      <c r="I37"/>
      <c r="J37" s="166">
        <v>0.1688422</v>
      </c>
      <c r="K37" s="168">
        <v>0.18415395000000001</v>
      </c>
      <c r="L37" s="56">
        <f t="shared" si="2"/>
        <v>-8.3146465226513033E-2</v>
      </c>
      <c r="M37" s="56">
        <f t="shared" si="3"/>
        <v>1.9929708677584737</v>
      </c>
      <c r="O37"/>
      <c r="P37"/>
      <c r="Q37"/>
      <c r="R37"/>
    </row>
    <row r="38" spans="1:18" ht="12" customHeight="1" x14ac:dyDescent="0.2">
      <c r="A38" s="160" t="s">
        <v>772</v>
      </c>
      <c r="B38" s="75" t="s">
        <v>773</v>
      </c>
      <c r="C38" s="162">
        <v>6.9942039999999997E-2</v>
      </c>
      <c r="D38" s="162">
        <v>0.31766034000000004</v>
      </c>
      <c r="E38" s="56">
        <f t="shared" si="0"/>
        <v>-0.77982130221229384</v>
      </c>
      <c r="F38" s="76">
        <f t="shared" si="1"/>
        <v>1.8695379302924779E-3</v>
      </c>
      <c r="G38" s="132">
        <v>1.4993006470000001</v>
      </c>
      <c r="H38" s="172">
        <v>8.5648999999999997</v>
      </c>
      <c r="I38"/>
      <c r="J38" s="166">
        <v>2.1845225400000001</v>
      </c>
      <c r="K38" s="168">
        <v>2.4495362799999998</v>
      </c>
      <c r="L38" s="56">
        <f t="shared" si="2"/>
        <v>-0.10818935084317249</v>
      </c>
      <c r="M38" s="56">
        <f t="shared" si="3"/>
        <v>31.233326051113181</v>
      </c>
      <c r="O38"/>
      <c r="P38"/>
      <c r="Q38"/>
      <c r="R38"/>
    </row>
    <row r="39" spans="1:18" ht="12" customHeight="1" x14ac:dyDescent="0.2">
      <c r="A39" s="160" t="s">
        <v>1359</v>
      </c>
      <c r="B39" s="75" t="s">
        <v>1360</v>
      </c>
      <c r="C39" s="162">
        <v>6.8842990000000007E-2</v>
      </c>
      <c r="D39" s="162">
        <v>0.17360779999999998</v>
      </c>
      <c r="E39" s="56">
        <f t="shared" ref="E39:E70" si="4">IF(ISERROR(C39/D39-1),"",IF((C39/D39-1)&gt;10000%,"",C39/D39-1))</f>
        <v>-0.60345681472837043</v>
      </c>
      <c r="F39" s="76">
        <f t="shared" ref="F39:F70" si="5">C39/$C$140</f>
        <v>1.8401605249109946E-3</v>
      </c>
      <c r="G39" s="132">
        <v>56.351448740000002</v>
      </c>
      <c r="H39" s="172">
        <v>27.120899999999999</v>
      </c>
      <c r="I39"/>
      <c r="J39" s="166">
        <v>2.3279110000000002E-2</v>
      </c>
      <c r="K39" s="168">
        <v>0</v>
      </c>
      <c r="L39" s="56" t="str">
        <f t="shared" ref="L39:L70" si="6">IF(ISERROR(J39/K39-1),"",IF((J39/K39-1)&gt;10000%,"",J39/K39-1))</f>
        <v/>
      </c>
      <c r="M39" s="56">
        <f t="shared" ref="M39:M70" si="7">IF(ISERROR(J39/C39),"",IF(J39/C39&gt;10000%,"",J39/C39))</f>
        <v>0.33814786371132338</v>
      </c>
      <c r="O39"/>
      <c r="P39"/>
      <c r="Q39"/>
      <c r="R39"/>
    </row>
    <row r="40" spans="1:18" ht="12" customHeight="1" x14ac:dyDescent="0.2">
      <c r="A40" s="160" t="s">
        <v>810</v>
      </c>
      <c r="B40" s="75" t="s">
        <v>811</v>
      </c>
      <c r="C40" s="162">
        <v>6.6840860000000002E-2</v>
      </c>
      <c r="D40" s="162">
        <v>8.0882750000000003E-2</v>
      </c>
      <c r="E40" s="56">
        <f t="shared" si="4"/>
        <v>-0.17360796956087676</v>
      </c>
      <c r="F40" s="76">
        <f t="shared" si="5"/>
        <v>1.7866439563868782E-3</v>
      </c>
      <c r="G40" s="132">
        <v>0.83837251899999998</v>
      </c>
      <c r="H40" s="172">
        <v>43.402250000000002</v>
      </c>
      <c r="I40"/>
      <c r="J40" s="166">
        <v>6.9617649999999989E-2</v>
      </c>
      <c r="K40" s="168">
        <v>4.7975800000000001E-3</v>
      </c>
      <c r="L40" s="56">
        <f t="shared" si="6"/>
        <v>13.510993042325504</v>
      </c>
      <c r="M40" s="56">
        <f t="shared" si="7"/>
        <v>1.0415433015074909</v>
      </c>
      <c r="O40"/>
      <c r="P40"/>
      <c r="Q40"/>
      <c r="R40"/>
    </row>
    <row r="41" spans="1:18" ht="12" customHeight="1" x14ac:dyDescent="0.2">
      <c r="A41" s="160" t="s">
        <v>334</v>
      </c>
      <c r="B41" s="75" t="s">
        <v>328</v>
      </c>
      <c r="C41" s="162">
        <v>6.229146E-2</v>
      </c>
      <c r="D41" s="162">
        <v>6.643114E-2</v>
      </c>
      <c r="E41" s="56">
        <f t="shared" si="4"/>
        <v>-6.2315353913842242E-2</v>
      </c>
      <c r="F41" s="76">
        <f t="shared" si="5"/>
        <v>1.6650393268954793E-3</v>
      </c>
      <c r="G41" s="132">
        <v>4.4616627300000005</v>
      </c>
      <c r="H41" s="172">
        <v>29.164650000000002</v>
      </c>
      <c r="I41"/>
      <c r="J41" s="166">
        <v>0</v>
      </c>
      <c r="K41" s="168">
        <v>0</v>
      </c>
      <c r="L41" s="56" t="str">
        <f t="shared" si="6"/>
        <v/>
      </c>
      <c r="M41" s="56">
        <f t="shared" si="7"/>
        <v>0</v>
      </c>
      <c r="O41"/>
      <c r="P41"/>
      <c r="Q41"/>
      <c r="R41"/>
    </row>
    <row r="42" spans="1:18" ht="12" customHeight="1" x14ac:dyDescent="0.2">
      <c r="A42" s="160" t="s">
        <v>2632</v>
      </c>
      <c r="B42" s="75" t="s">
        <v>2633</v>
      </c>
      <c r="C42" s="162">
        <v>6.14455E-2</v>
      </c>
      <c r="D42" s="162">
        <v>3.0983500000000001E-2</v>
      </c>
      <c r="E42" s="56">
        <f t="shared" si="4"/>
        <v>0.98316846063227192</v>
      </c>
      <c r="F42" s="76">
        <f t="shared" si="5"/>
        <v>1.6424269709002836E-3</v>
      </c>
      <c r="G42" s="132">
        <v>0.30313667999999999</v>
      </c>
      <c r="H42" s="172">
        <v>27.550899999999999</v>
      </c>
      <c r="I42"/>
      <c r="J42" s="166">
        <v>0</v>
      </c>
      <c r="K42" s="168">
        <v>0</v>
      </c>
      <c r="L42" s="56" t="str">
        <f t="shared" si="6"/>
        <v/>
      </c>
      <c r="M42" s="56">
        <f t="shared" si="7"/>
        <v>0</v>
      </c>
      <c r="O42"/>
      <c r="P42"/>
      <c r="Q42"/>
      <c r="R42"/>
    </row>
    <row r="43" spans="1:18" ht="12" customHeight="1" x14ac:dyDescent="0.2">
      <c r="A43" s="160" t="s">
        <v>776</v>
      </c>
      <c r="B43" s="75" t="s">
        <v>777</v>
      </c>
      <c r="C43" s="162">
        <v>5.8852809999999998E-2</v>
      </c>
      <c r="D43" s="162">
        <v>0.10022228</v>
      </c>
      <c r="E43" s="56">
        <f t="shared" si="4"/>
        <v>-0.41277717888677046</v>
      </c>
      <c r="F43" s="76">
        <f t="shared" si="5"/>
        <v>1.5731248416445453E-3</v>
      </c>
      <c r="G43" s="132">
        <v>1.1684130449999999</v>
      </c>
      <c r="H43" s="172">
        <v>72.351199999999992</v>
      </c>
      <c r="I43"/>
      <c r="J43" s="166">
        <v>0.13872760999999997</v>
      </c>
      <c r="K43" s="168">
        <v>0.12796203</v>
      </c>
      <c r="L43" s="56">
        <f t="shared" si="6"/>
        <v>8.4131050437383337E-2</v>
      </c>
      <c r="M43" s="56">
        <f t="shared" si="7"/>
        <v>2.357196028532877</v>
      </c>
      <c r="O43"/>
      <c r="P43"/>
      <c r="Q43"/>
      <c r="R43"/>
    </row>
    <row r="44" spans="1:18" ht="12" customHeight="1" x14ac:dyDescent="0.2">
      <c r="A44" s="160" t="s">
        <v>1604</v>
      </c>
      <c r="B44" s="75" t="s">
        <v>1472</v>
      </c>
      <c r="C44" s="162">
        <v>4.666464E-2</v>
      </c>
      <c r="D44" s="162">
        <v>0.11525992</v>
      </c>
      <c r="E44" s="56">
        <f t="shared" si="4"/>
        <v>-0.59513558572659075</v>
      </c>
      <c r="F44" s="76">
        <f t="shared" si="5"/>
        <v>1.2473372878949998E-3</v>
      </c>
      <c r="G44" s="132">
        <v>15.649919316671699</v>
      </c>
      <c r="H44" s="172">
        <v>89.777349999999998</v>
      </c>
      <c r="I44"/>
      <c r="J44" s="166">
        <v>3.3702949999999995E-2</v>
      </c>
      <c r="K44" s="168">
        <v>9.7728499999999996E-3</v>
      </c>
      <c r="L44" s="56">
        <f t="shared" si="6"/>
        <v>2.4486306451035262</v>
      </c>
      <c r="M44" s="56">
        <f t="shared" si="7"/>
        <v>0.72223743716869981</v>
      </c>
      <c r="O44"/>
      <c r="P44"/>
      <c r="Q44"/>
      <c r="R44"/>
    </row>
    <row r="45" spans="1:18" ht="12" customHeight="1" x14ac:dyDescent="0.2">
      <c r="A45" s="160" t="s">
        <v>812</v>
      </c>
      <c r="B45" s="75" t="s">
        <v>813</v>
      </c>
      <c r="C45" s="162">
        <v>4.5792980000000004E-2</v>
      </c>
      <c r="D45" s="162">
        <v>0.23922220000000002</v>
      </c>
      <c r="E45" s="56">
        <f t="shared" si="4"/>
        <v>-0.8085755419020475</v>
      </c>
      <c r="F45" s="76">
        <f t="shared" si="5"/>
        <v>1.2240379756027254E-3</v>
      </c>
      <c r="G45" s="132">
        <v>3.6310655710000002</v>
      </c>
      <c r="H45" s="172">
        <v>198.71485000000001</v>
      </c>
      <c r="I45"/>
      <c r="J45" s="166">
        <v>0.20373868000000001</v>
      </c>
      <c r="K45" s="168">
        <v>0.23840410000000001</v>
      </c>
      <c r="L45" s="56">
        <f t="shared" si="6"/>
        <v>-0.14540614024674914</v>
      </c>
      <c r="M45" s="56">
        <f t="shared" si="7"/>
        <v>4.4491247348392697</v>
      </c>
      <c r="O45"/>
      <c r="P45"/>
      <c r="Q45"/>
      <c r="R45"/>
    </row>
    <row r="46" spans="1:18" ht="12" customHeight="1" x14ac:dyDescent="0.2">
      <c r="A46" s="160" t="s">
        <v>1575</v>
      </c>
      <c r="B46" s="75" t="s">
        <v>1570</v>
      </c>
      <c r="C46" s="162">
        <v>4.0566539999999998E-2</v>
      </c>
      <c r="D46" s="162">
        <v>2.828168E-2</v>
      </c>
      <c r="E46" s="56">
        <f t="shared" si="4"/>
        <v>0.43437518563253663</v>
      </c>
      <c r="F46" s="76">
        <f t="shared" si="5"/>
        <v>1.0843361908049439E-3</v>
      </c>
      <c r="G46" s="132">
        <v>21.39963358</v>
      </c>
      <c r="H46" s="172">
        <v>53.699599999999997</v>
      </c>
      <c r="I46"/>
      <c r="J46" s="166">
        <v>0</v>
      </c>
      <c r="K46" s="168">
        <v>0.21409854</v>
      </c>
      <c r="L46" s="56">
        <f t="shared" si="6"/>
        <v>-1</v>
      </c>
      <c r="M46" s="56">
        <f t="shared" si="7"/>
        <v>0</v>
      </c>
      <c r="O46"/>
      <c r="P46"/>
      <c r="Q46"/>
      <c r="R46"/>
    </row>
    <row r="47" spans="1:18" ht="12" customHeight="1" x14ac:dyDescent="0.2">
      <c r="A47" s="160" t="s">
        <v>1869</v>
      </c>
      <c r="B47" s="75" t="s">
        <v>1870</v>
      </c>
      <c r="C47" s="162">
        <v>3.6044010000000001E-2</v>
      </c>
      <c r="D47" s="162">
        <v>5.0429120000000001E-2</v>
      </c>
      <c r="E47" s="56">
        <f t="shared" si="4"/>
        <v>-0.28525403576346364</v>
      </c>
      <c r="F47" s="76">
        <f t="shared" si="5"/>
        <v>9.6344979149652176E-4</v>
      </c>
      <c r="G47" s="132">
        <v>10.281141302461899</v>
      </c>
      <c r="H47" s="172">
        <v>227.7145263157895</v>
      </c>
      <c r="I47"/>
      <c r="J47" s="166">
        <v>7.2078630000000005E-2</v>
      </c>
      <c r="K47" s="168">
        <v>4.3540260000000004E-2</v>
      </c>
      <c r="L47" s="56">
        <f t="shared" si="6"/>
        <v>0.65544785446848497</v>
      </c>
      <c r="M47" s="56">
        <f t="shared" si="7"/>
        <v>1.9997394851460757</v>
      </c>
      <c r="O47"/>
      <c r="P47"/>
      <c r="Q47"/>
      <c r="R47"/>
    </row>
    <row r="48" spans="1:18" ht="12" customHeight="1" x14ac:dyDescent="0.2">
      <c r="A48" s="160" t="s">
        <v>1572</v>
      </c>
      <c r="B48" s="75" t="s">
        <v>1567</v>
      </c>
      <c r="C48" s="162">
        <v>3.5975569999999998E-2</v>
      </c>
      <c r="D48" s="162">
        <v>1.5900000000000001E-3</v>
      </c>
      <c r="E48" s="56">
        <f t="shared" si="4"/>
        <v>21.626144654088048</v>
      </c>
      <c r="F48" s="76">
        <f t="shared" si="5"/>
        <v>9.6162040282056634E-4</v>
      </c>
      <c r="G48" s="132">
        <v>2.3839298900000001</v>
      </c>
      <c r="H48" s="172">
        <v>112.1557</v>
      </c>
      <c r="I48"/>
      <c r="J48" s="166">
        <v>0</v>
      </c>
      <c r="K48" s="168">
        <v>0</v>
      </c>
      <c r="L48" s="56" t="str">
        <f t="shared" si="6"/>
        <v/>
      </c>
      <c r="M48" s="56">
        <f t="shared" si="7"/>
        <v>0</v>
      </c>
      <c r="O48"/>
      <c r="P48"/>
      <c r="Q48"/>
      <c r="R48"/>
    </row>
    <row r="49" spans="1:18" ht="12" customHeight="1" x14ac:dyDescent="0.2">
      <c r="A49" s="160" t="s">
        <v>966</v>
      </c>
      <c r="B49" s="75" t="s">
        <v>967</v>
      </c>
      <c r="C49" s="162">
        <v>3.4754699999999999E-2</v>
      </c>
      <c r="D49" s="162">
        <v>0.14468948000000001</v>
      </c>
      <c r="E49" s="56">
        <f t="shared" si="4"/>
        <v>-0.75979801710532102</v>
      </c>
      <c r="F49" s="76">
        <f t="shared" si="5"/>
        <v>9.2898677113129654E-4</v>
      </c>
      <c r="G49" s="132">
        <v>0.60228322999999995</v>
      </c>
      <c r="H49" s="172">
        <v>172.26845</v>
      </c>
      <c r="I49"/>
      <c r="J49" s="166">
        <v>0</v>
      </c>
      <c r="K49" s="168">
        <v>0</v>
      </c>
      <c r="L49" s="56" t="str">
        <f t="shared" si="6"/>
        <v/>
      </c>
      <c r="M49" s="56">
        <f t="shared" si="7"/>
        <v>0</v>
      </c>
      <c r="O49"/>
      <c r="P49"/>
      <c r="Q49"/>
      <c r="R49"/>
    </row>
    <row r="50" spans="1:18" ht="12" customHeight="1" x14ac:dyDescent="0.2">
      <c r="A50" s="160" t="s">
        <v>1330</v>
      </c>
      <c r="B50" s="75" t="s">
        <v>1331</v>
      </c>
      <c r="C50" s="162">
        <v>3.3325E-2</v>
      </c>
      <c r="D50" s="162">
        <v>6.6380229999999998E-2</v>
      </c>
      <c r="E50" s="56">
        <f t="shared" si="4"/>
        <v>-0.49796799438628037</v>
      </c>
      <c r="F50" s="76">
        <f t="shared" si="5"/>
        <v>8.9077115175646628E-4</v>
      </c>
      <c r="G50" s="132">
        <v>8.3064760000000001E-2</v>
      </c>
      <c r="H50" s="172">
        <v>22.184850000000001</v>
      </c>
      <c r="I50"/>
      <c r="J50" s="166">
        <v>0</v>
      </c>
      <c r="K50" s="168">
        <v>0</v>
      </c>
      <c r="L50" s="56" t="str">
        <f t="shared" si="6"/>
        <v/>
      </c>
      <c r="M50" s="56">
        <f t="shared" si="7"/>
        <v>0</v>
      </c>
      <c r="O50"/>
      <c r="P50"/>
      <c r="Q50"/>
      <c r="R50"/>
    </row>
    <row r="51" spans="1:18" ht="12" customHeight="1" x14ac:dyDescent="0.2">
      <c r="A51" s="160" t="s">
        <v>1949</v>
      </c>
      <c r="B51" s="75" t="s">
        <v>714</v>
      </c>
      <c r="C51" s="162">
        <v>2.8917000000000002E-2</v>
      </c>
      <c r="D51" s="162">
        <v>8.2945000000000005E-2</v>
      </c>
      <c r="E51" s="56">
        <f t="shared" si="4"/>
        <v>-0.65137139068057148</v>
      </c>
      <c r="F51" s="76">
        <f t="shared" si="5"/>
        <v>7.7294611838984951E-4</v>
      </c>
      <c r="G51" s="132">
        <v>3.0228504E-2</v>
      </c>
      <c r="H51" s="172">
        <v>10.911099999999999</v>
      </c>
      <c r="I51"/>
      <c r="J51" s="166">
        <v>0</v>
      </c>
      <c r="K51" s="168">
        <v>0</v>
      </c>
      <c r="L51" s="56" t="str">
        <f t="shared" si="6"/>
        <v/>
      </c>
      <c r="M51" s="56">
        <f t="shared" si="7"/>
        <v>0</v>
      </c>
      <c r="O51"/>
      <c r="P51"/>
      <c r="Q51"/>
      <c r="R51"/>
    </row>
    <row r="52" spans="1:18" ht="12" customHeight="1" x14ac:dyDescent="0.2">
      <c r="A52" s="160" t="s">
        <v>911</v>
      </c>
      <c r="B52" s="75" t="s">
        <v>912</v>
      </c>
      <c r="C52" s="162">
        <v>1.9914630000000003E-2</v>
      </c>
      <c r="D52" s="162">
        <v>2.3010800000000001E-3</v>
      </c>
      <c r="E52" s="56">
        <f t="shared" si="4"/>
        <v>7.6544709440784331</v>
      </c>
      <c r="F52" s="76">
        <f t="shared" si="5"/>
        <v>5.3231441566103162E-4</v>
      </c>
      <c r="G52" s="132">
        <v>0.353692004</v>
      </c>
      <c r="H52" s="172">
        <v>31.066600000000001</v>
      </c>
      <c r="I52"/>
      <c r="J52" s="166">
        <v>1.9437490000000002E-2</v>
      </c>
      <c r="K52" s="168">
        <v>0</v>
      </c>
      <c r="L52" s="56" t="str">
        <f t="shared" si="6"/>
        <v/>
      </c>
      <c r="M52" s="56">
        <f t="shared" si="7"/>
        <v>0.9760407298553877</v>
      </c>
      <c r="O52"/>
      <c r="P52"/>
      <c r="Q52"/>
      <c r="R52"/>
    </row>
    <row r="53" spans="1:18" ht="12" customHeight="1" x14ac:dyDescent="0.2">
      <c r="A53" s="160" t="s">
        <v>907</v>
      </c>
      <c r="B53" s="75" t="s">
        <v>908</v>
      </c>
      <c r="C53" s="162">
        <v>1.9483650000000002E-2</v>
      </c>
      <c r="D53" s="162">
        <v>1.28509395</v>
      </c>
      <c r="E53" s="56">
        <f t="shared" si="4"/>
        <v>-0.98483873494229746</v>
      </c>
      <c r="F53" s="76">
        <f t="shared" si="5"/>
        <v>5.2079439912737805E-4</v>
      </c>
      <c r="G53" s="132">
        <v>0.25726645399999998</v>
      </c>
      <c r="H53" s="172">
        <v>22.801649999999999</v>
      </c>
      <c r="I53"/>
      <c r="J53" s="166">
        <v>0</v>
      </c>
      <c r="K53" s="168">
        <v>0</v>
      </c>
      <c r="L53" s="56" t="str">
        <f t="shared" si="6"/>
        <v/>
      </c>
      <c r="M53" s="56">
        <f t="shared" si="7"/>
        <v>0</v>
      </c>
      <c r="O53"/>
      <c r="P53"/>
      <c r="Q53"/>
      <c r="R53"/>
    </row>
    <row r="54" spans="1:18" ht="12" customHeight="1" x14ac:dyDescent="0.2">
      <c r="A54" s="160" t="s">
        <v>919</v>
      </c>
      <c r="B54" s="75" t="s">
        <v>920</v>
      </c>
      <c r="C54" s="162">
        <v>1.70907E-2</v>
      </c>
      <c r="D54" s="162">
        <v>0</v>
      </c>
      <c r="E54" s="56" t="str">
        <f t="shared" si="4"/>
        <v/>
      </c>
      <c r="F54" s="76">
        <f t="shared" si="5"/>
        <v>4.5683128352060732E-4</v>
      </c>
      <c r="G54" s="132">
        <v>0.11596447900000001</v>
      </c>
      <c r="H54" s="172">
        <v>36.064500000000002</v>
      </c>
      <c r="I54"/>
      <c r="J54" s="166">
        <v>5.2100000000000002E-3</v>
      </c>
      <c r="K54" s="168">
        <v>0</v>
      </c>
      <c r="L54" s="56" t="str">
        <f t="shared" si="6"/>
        <v/>
      </c>
      <c r="M54" s="56">
        <f t="shared" si="7"/>
        <v>0.30484415500827938</v>
      </c>
      <c r="O54"/>
      <c r="P54"/>
      <c r="Q54"/>
      <c r="R54"/>
    </row>
    <row r="55" spans="1:18" ht="12" customHeight="1" x14ac:dyDescent="0.2">
      <c r="A55" s="160" t="s">
        <v>1603</v>
      </c>
      <c r="B55" s="75" t="s">
        <v>1471</v>
      </c>
      <c r="C55" s="162">
        <v>1.6107400000000001E-2</v>
      </c>
      <c r="D55" s="162">
        <v>7.5282299999999996E-2</v>
      </c>
      <c r="E55" s="56">
        <f t="shared" si="4"/>
        <v>-0.78604001206126806</v>
      </c>
      <c r="F55" s="76">
        <f t="shared" si="5"/>
        <v>4.3054785445767756E-4</v>
      </c>
      <c r="G55" s="132">
        <v>116.9026317191727</v>
      </c>
      <c r="H55" s="172">
        <v>83.991399999999999</v>
      </c>
      <c r="I55"/>
      <c r="J55" s="166">
        <v>2.7514990000000003E-2</v>
      </c>
      <c r="K55" s="168">
        <v>0.12172804</v>
      </c>
      <c r="L55" s="56">
        <f t="shared" si="6"/>
        <v>-0.77396341878173669</v>
      </c>
      <c r="M55" s="56">
        <f t="shared" si="7"/>
        <v>1.7082204452611844</v>
      </c>
      <c r="O55"/>
      <c r="P55"/>
      <c r="Q55"/>
      <c r="R55"/>
    </row>
    <row r="56" spans="1:18" ht="12" customHeight="1" x14ac:dyDescent="0.2">
      <c r="A56" s="160" t="s">
        <v>336</v>
      </c>
      <c r="B56" s="75" t="s">
        <v>330</v>
      </c>
      <c r="C56" s="162">
        <v>1.4352500000000001E-2</v>
      </c>
      <c r="D56" s="162">
        <v>0</v>
      </c>
      <c r="E56" s="56" t="str">
        <f t="shared" si="4"/>
        <v/>
      </c>
      <c r="F56" s="76">
        <f t="shared" si="5"/>
        <v>3.8363969859218851E-4</v>
      </c>
      <c r="G56" s="132">
        <v>0.84308989000000001</v>
      </c>
      <c r="H56" s="172">
        <v>28.21445000000001</v>
      </c>
      <c r="I56"/>
      <c r="J56" s="166">
        <v>0</v>
      </c>
      <c r="K56" s="168">
        <v>0</v>
      </c>
      <c r="L56" s="56" t="str">
        <f t="shared" si="6"/>
        <v/>
      </c>
      <c r="M56" s="56">
        <f t="shared" si="7"/>
        <v>0</v>
      </c>
      <c r="O56"/>
      <c r="P56"/>
      <c r="Q56"/>
      <c r="R56"/>
    </row>
    <row r="57" spans="1:18" ht="12" customHeight="1" x14ac:dyDescent="0.2">
      <c r="A57" s="160" t="s">
        <v>681</v>
      </c>
      <c r="B57" s="75" t="s">
        <v>682</v>
      </c>
      <c r="C57" s="162">
        <v>1.1690799999999999E-2</v>
      </c>
      <c r="D57" s="162">
        <v>4.917005E-2</v>
      </c>
      <c r="E57" s="56">
        <f t="shared" si="4"/>
        <v>-0.76223737824142956</v>
      </c>
      <c r="F57" s="76">
        <f t="shared" si="5"/>
        <v>3.1249294466480107E-4</v>
      </c>
      <c r="G57" s="132">
        <v>0.51872820600000002</v>
      </c>
      <c r="H57" s="172">
        <v>17.500299999999999</v>
      </c>
      <c r="I57"/>
      <c r="J57" s="166">
        <v>0</v>
      </c>
      <c r="K57" s="168">
        <v>0</v>
      </c>
      <c r="L57" s="56" t="str">
        <f t="shared" si="6"/>
        <v/>
      </c>
      <c r="M57" s="56">
        <f t="shared" si="7"/>
        <v>0</v>
      </c>
      <c r="O57"/>
      <c r="P57"/>
      <c r="Q57"/>
      <c r="R57"/>
    </row>
    <row r="58" spans="1:18" ht="12" customHeight="1" x14ac:dyDescent="0.2">
      <c r="A58" s="160" t="s">
        <v>788</v>
      </c>
      <c r="B58" s="75" t="s">
        <v>789</v>
      </c>
      <c r="C58" s="162">
        <v>1.1502799999999999E-2</v>
      </c>
      <c r="D58" s="162">
        <v>4.2296400000000005E-2</v>
      </c>
      <c r="E58" s="56">
        <f t="shared" si="4"/>
        <v>-0.7280430485809668</v>
      </c>
      <c r="F58" s="76">
        <f t="shared" si="5"/>
        <v>3.0746773906749526E-4</v>
      </c>
      <c r="G58" s="132">
        <v>0.12732532899999999</v>
      </c>
      <c r="H58" s="172">
        <v>35.466799999999999</v>
      </c>
      <c r="I58"/>
      <c r="J58" s="166">
        <v>0</v>
      </c>
      <c r="K58" s="168">
        <v>0</v>
      </c>
      <c r="L58" s="56" t="str">
        <f t="shared" si="6"/>
        <v/>
      </c>
      <c r="M58" s="56">
        <f t="shared" si="7"/>
        <v>0</v>
      </c>
      <c r="O58"/>
      <c r="P58"/>
      <c r="Q58"/>
      <c r="R58"/>
    </row>
    <row r="59" spans="1:18" ht="12" customHeight="1" x14ac:dyDescent="0.2">
      <c r="A59" s="160" t="s">
        <v>1952</v>
      </c>
      <c r="B59" s="75" t="s">
        <v>712</v>
      </c>
      <c r="C59" s="162">
        <v>1.0055E-2</v>
      </c>
      <c r="D59" s="162">
        <v>1.1333299999999999E-3</v>
      </c>
      <c r="E59" s="56">
        <f t="shared" si="4"/>
        <v>7.8720849178968173</v>
      </c>
      <c r="F59" s="76">
        <f t="shared" si="5"/>
        <v>2.6876831000483925E-4</v>
      </c>
      <c r="G59" s="132">
        <v>0.102100048</v>
      </c>
      <c r="H59" s="172">
        <v>15.364050000000001</v>
      </c>
      <c r="I59"/>
      <c r="J59" s="166">
        <v>2.0111009999999999E-2</v>
      </c>
      <c r="K59" s="168">
        <v>0</v>
      </c>
      <c r="L59" s="56" t="str">
        <f t="shared" si="6"/>
        <v/>
      </c>
      <c r="M59" s="56">
        <f t="shared" si="7"/>
        <v>2.000100447538538</v>
      </c>
      <c r="O59"/>
      <c r="P59"/>
      <c r="Q59"/>
      <c r="R59"/>
    </row>
    <row r="60" spans="1:18" ht="12" customHeight="1" x14ac:dyDescent="0.2">
      <c r="A60" s="160" t="s">
        <v>685</v>
      </c>
      <c r="B60" s="75" t="s">
        <v>686</v>
      </c>
      <c r="C60" s="162">
        <v>8.8312900000000003E-3</v>
      </c>
      <c r="D60" s="162">
        <v>3.3915720000000003E-2</v>
      </c>
      <c r="E60" s="56">
        <f t="shared" si="4"/>
        <v>-0.73961071739004813</v>
      </c>
      <c r="F60" s="76">
        <f t="shared" si="5"/>
        <v>2.3605876563526971E-4</v>
      </c>
      <c r="G60" s="132">
        <v>0.103443538</v>
      </c>
      <c r="H60" s="172">
        <v>17.784050000000001</v>
      </c>
      <c r="I60"/>
      <c r="J60" s="166">
        <v>0</v>
      </c>
      <c r="K60" s="168">
        <v>0</v>
      </c>
      <c r="L60" s="56" t="str">
        <f t="shared" si="6"/>
        <v/>
      </c>
      <c r="M60" s="56">
        <f t="shared" si="7"/>
        <v>0</v>
      </c>
      <c r="O60"/>
      <c r="P60"/>
      <c r="Q60"/>
      <c r="R60"/>
    </row>
    <row r="61" spans="1:18" ht="12" customHeight="1" x14ac:dyDescent="0.2">
      <c r="A61" s="160" t="s">
        <v>806</v>
      </c>
      <c r="B61" s="75" t="s">
        <v>807</v>
      </c>
      <c r="C61" s="162">
        <v>8.4317999999999997E-3</v>
      </c>
      <c r="D61" s="162">
        <v>5.1072199999999998E-2</v>
      </c>
      <c r="E61" s="56">
        <f t="shared" si="4"/>
        <v>-0.83490431193486869</v>
      </c>
      <c r="F61" s="76">
        <f t="shared" si="5"/>
        <v>2.2538047103916494E-4</v>
      </c>
      <c r="G61" s="132">
        <v>1.9844972000000002E-2</v>
      </c>
      <c r="H61" s="172">
        <v>65.15625</v>
      </c>
      <c r="I61"/>
      <c r="J61" s="166">
        <v>0</v>
      </c>
      <c r="K61" s="168">
        <v>0</v>
      </c>
      <c r="L61" s="56" t="str">
        <f t="shared" si="6"/>
        <v/>
      </c>
      <c r="M61" s="56">
        <f t="shared" si="7"/>
        <v>0</v>
      </c>
      <c r="O61"/>
      <c r="P61"/>
      <c r="Q61"/>
      <c r="R61"/>
    </row>
    <row r="62" spans="1:18" ht="12" customHeight="1" x14ac:dyDescent="0.2">
      <c r="A62" s="160" t="s">
        <v>909</v>
      </c>
      <c r="B62" s="75" t="s">
        <v>910</v>
      </c>
      <c r="C62" s="162">
        <v>7.8416000000000007E-3</v>
      </c>
      <c r="D62" s="162">
        <v>3.9691199999999996E-3</v>
      </c>
      <c r="E62" s="56">
        <f t="shared" si="4"/>
        <v>0.97565203370016573</v>
      </c>
      <c r="F62" s="76">
        <f t="shared" si="5"/>
        <v>2.0960453304166561E-4</v>
      </c>
      <c r="G62" s="132">
        <v>5.7506345E-2</v>
      </c>
      <c r="H62" s="172">
        <v>16.158100000000001</v>
      </c>
      <c r="I62"/>
      <c r="J62" s="166">
        <v>1.5685350000000001E-2</v>
      </c>
      <c r="K62" s="168">
        <v>6.9149300000000006E-3</v>
      </c>
      <c r="L62" s="56">
        <f t="shared" si="6"/>
        <v>1.2683309881661851</v>
      </c>
      <c r="M62" s="56">
        <f t="shared" si="7"/>
        <v>2.0002741787390326</v>
      </c>
      <c r="O62"/>
      <c r="P62"/>
      <c r="Q62"/>
      <c r="R62"/>
    </row>
    <row r="63" spans="1:18" ht="12" customHeight="1" x14ac:dyDescent="0.2">
      <c r="A63" s="160" t="s">
        <v>1955</v>
      </c>
      <c r="B63" s="75" t="s">
        <v>715</v>
      </c>
      <c r="C63" s="162">
        <v>7.4413400000000003E-3</v>
      </c>
      <c r="D63" s="162">
        <v>9.3080799999999998E-3</v>
      </c>
      <c r="E63" s="56">
        <f t="shared" si="4"/>
        <v>-0.20055048946721554</v>
      </c>
      <c r="F63" s="76">
        <f t="shared" si="5"/>
        <v>1.9890565648646551E-4</v>
      </c>
      <c r="G63" s="132">
        <v>8.6165189999999996E-3</v>
      </c>
      <c r="H63" s="172">
        <v>11.7333</v>
      </c>
      <c r="I63"/>
      <c r="J63" s="166">
        <v>0</v>
      </c>
      <c r="K63" s="168">
        <v>0</v>
      </c>
      <c r="L63" s="56" t="str">
        <f t="shared" si="6"/>
        <v/>
      </c>
      <c r="M63" s="56">
        <f t="shared" si="7"/>
        <v>0</v>
      </c>
      <c r="O63"/>
      <c r="P63"/>
      <c r="Q63"/>
      <c r="R63"/>
    </row>
    <row r="64" spans="1:18" ht="12" customHeight="1" x14ac:dyDescent="0.2">
      <c r="A64" s="160" t="s">
        <v>1963</v>
      </c>
      <c r="B64" s="75" t="s">
        <v>705</v>
      </c>
      <c r="C64" s="162">
        <v>7.1813999999999992E-3</v>
      </c>
      <c r="D64" s="162">
        <v>0</v>
      </c>
      <c r="E64" s="56" t="str">
        <f t="shared" si="4"/>
        <v/>
      </c>
      <c r="F64" s="76">
        <f t="shared" si="5"/>
        <v>1.9195750785368001E-4</v>
      </c>
      <c r="G64" s="132">
        <v>0</v>
      </c>
      <c r="H64" s="172">
        <v>8.4814499999999988</v>
      </c>
      <c r="I64"/>
      <c r="J64" s="166">
        <v>0</v>
      </c>
      <c r="K64" s="168">
        <v>0</v>
      </c>
      <c r="L64" s="56" t="str">
        <f t="shared" si="6"/>
        <v/>
      </c>
      <c r="M64" s="56">
        <f t="shared" si="7"/>
        <v>0</v>
      </c>
      <c r="O64"/>
      <c r="P64"/>
      <c r="Q64"/>
      <c r="R64"/>
    </row>
    <row r="65" spans="1:18" ht="12" customHeight="1" x14ac:dyDescent="0.2">
      <c r="A65" s="160" t="s">
        <v>774</v>
      </c>
      <c r="B65" s="75" t="s">
        <v>775</v>
      </c>
      <c r="C65" s="162">
        <v>6.6579999999999999E-3</v>
      </c>
      <c r="D65" s="162">
        <v>1.7659339999999999E-2</v>
      </c>
      <c r="E65" s="56">
        <f t="shared" si="4"/>
        <v>-0.62297571709928001</v>
      </c>
      <c r="F65" s="76">
        <f t="shared" si="5"/>
        <v>1.7796712163224463E-4</v>
      </c>
      <c r="G65" s="132">
        <v>0.17240660500000002</v>
      </c>
      <c r="H65" s="172">
        <v>15.44345</v>
      </c>
      <c r="I65"/>
      <c r="J65" s="166">
        <v>0</v>
      </c>
      <c r="K65" s="168">
        <v>0</v>
      </c>
      <c r="L65" s="56" t="str">
        <f t="shared" si="6"/>
        <v/>
      </c>
      <c r="M65" s="56">
        <f t="shared" si="7"/>
        <v>0</v>
      </c>
      <c r="O65"/>
      <c r="P65"/>
      <c r="Q65"/>
      <c r="R65"/>
    </row>
    <row r="66" spans="1:18" ht="12" customHeight="1" x14ac:dyDescent="0.2">
      <c r="A66" s="160" t="s">
        <v>1948</v>
      </c>
      <c r="B66" s="75" t="s">
        <v>716</v>
      </c>
      <c r="C66" s="162">
        <v>6.1338299999999998E-3</v>
      </c>
      <c r="D66" s="162">
        <v>0</v>
      </c>
      <c r="E66" s="56" t="str">
        <f t="shared" si="4"/>
        <v/>
      </c>
      <c r="F66" s="76">
        <f t="shared" si="5"/>
        <v>1.6395615345171389E-4</v>
      </c>
      <c r="G66" s="132">
        <v>7.8995274000000004E-2</v>
      </c>
      <c r="H66" s="172">
        <v>10.6737</v>
      </c>
      <c r="I66"/>
      <c r="J66" s="166">
        <v>0</v>
      </c>
      <c r="K66" s="168">
        <v>0</v>
      </c>
      <c r="L66" s="56" t="str">
        <f t="shared" si="6"/>
        <v/>
      </c>
      <c r="M66" s="56">
        <f t="shared" si="7"/>
        <v>0</v>
      </c>
      <c r="O66"/>
      <c r="P66"/>
      <c r="Q66"/>
      <c r="R66"/>
    </row>
    <row r="67" spans="1:18" ht="12" customHeight="1" x14ac:dyDescent="0.2">
      <c r="A67" s="160" t="s">
        <v>1382</v>
      </c>
      <c r="B67" s="75" t="s">
        <v>1383</v>
      </c>
      <c r="C67" s="162">
        <v>5.2199999999999998E-3</v>
      </c>
      <c r="D67" s="162">
        <v>0</v>
      </c>
      <c r="E67" s="56" t="str">
        <f t="shared" si="4"/>
        <v/>
      </c>
      <c r="F67" s="76">
        <f t="shared" si="5"/>
        <v>1.3952964477625666E-4</v>
      </c>
      <c r="G67" s="132">
        <v>0.24782462</v>
      </c>
      <c r="H67" s="172">
        <v>215.4478</v>
      </c>
      <c r="I67"/>
      <c r="J67" s="166">
        <v>0</v>
      </c>
      <c r="K67" s="168">
        <v>0</v>
      </c>
      <c r="L67" s="56" t="str">
        <f t="shared" si="6"/>
        <v/>
      </c>
      <c r="M67" s="56">
        <f t="shared" si="7"/>
        <v>0</v>
      </c>
      <c r="O67"/>
      <c r="P67"/>
      <c r="Q67"/>
      <c r="R67"/>
    </row>
    <row r="68" spans="1:18" ht="12" customHeight="1" x14ac:dyDescent="0.2">
      <c r="A68" s="160" t="s">
        <v>459</v>
      </c>
      <c r="B68" s="75" t="s">
        <v>451</v>
      </c>
      <c r="C68" s="162">
        <v>4.7379900000000001E-3</v>
      </c>
      <c r="D68" s="162">
        <v>0</v>
      </c>
      <c r="E68" s="56" t="str">
        <f t="shared" si="4"/>
        <v/>
      </c>
      <c r="F68" s="76">
        <f t="shared" si="5"/>
        <v>1.2664560568073876E-4</v>
      </c>
      <c r="G68" s="132">
        <v>0.19565788000000001</v>
      </c>
      <c r="H68" s="172">
        <v>141.39445000000001</v>
      </c>
      <c r="I68"/>
      <c r="J68" s="166">
        <v>0</v>
      </c>
      <c r="K68" s="168">
        <v>0</v>
      </c>
      <c r="L68" s="56" t="str">
        <f t="shared" si="6"/>
        <v/>
      </c>
      <c r="M68" s="56">
        <f t="shared" si="7"/>
        <v>0</v>
      </c>
      <c r="O68"/>
      <c r="P68"/>
      <c r="Q68"/>
      <c r="R68"/>
    </row>
    <row r="69" spans="1:18" ht="12" customHeight="1" x14ac:dyDescent="0.2">
      <c r="A69" s="160" t="s">
        <v>783</v>
      </c>
      <c r="B69" s="75" t="s">
        <v>784</v>
      </c>
      <c r="C69" s="162">
        <v>4.7033999999999999E-3</v>
      </c>
      <c r="D69" s="162">
        <v>7.182E-4</v>
      </c>
      <c r="E69" s="56">
        <f t="shared" si="4"/>
        <v>5.5488721804511281</v>
      </c>
      <c r="F69" s="76">
        <f t="shared" si="5"/>
        <v>1.2572102131046852E-4</v>
      </c>
      <c r="G69" s="132">
        <v>2.616636E-2</v>
      </c>
      <c r="H69" s="172">
        <v>59.664700000000003</v>
      </c>
      <c r="I69"/>
      <c r="J69" s="166">
        <v>5.4216300000000002E-3</v>
      </c>
      <c r="K69" s="168">
        <v>0</v>
      </c>
      <c r="L69" s="56" t="str">
        <f t="shared" si="6"/>
        <v/>
      </c>
      <c r="M69" s="56">
        <f t="shared" si="7"/>
        <v>1.1527044265850237</v>
      </c>
      <c r="O69"/>
      <c r="P69"/>
      <c r="Q69"/>
      <c r="R69"/>
    </row>
    <row r="70" spans="1:18" ht="12" customHeight="1" x14ac:dyDescent="0.2">
      <c r="A70" s="160" t="s">
        <v>744</v>
      </c>
      <c r="B70" s="75" t="s">
        <v>745</v>
      </c>
      <c r="C70" s="162">
        <v>4.6491000000000006E-3</v>
      </c>
      <c r="D70" s="162">
        <v>0</v>
      </c>
      <c r="E70" s="56" t="str">
        <f t="shared" si="4"/>
        <v/>
      </c>
      <c r="F70" s="76">
        <f t="shared" si="5"/>
        <v>1.2426959224699137E-4</v>
      </c>
      <c r="G70" s="132">
        <v>1.539683E-3</v>
      </c>
      <c r="H70" s="172">
        <v>129.5334</v>
      </c>
      <c r="I70"/>
      <c r="J70" s="166">
        <v>0</v>
      </c>
      <c r="K70" s="168">
        <v>0</v>
      </c>
      <c r="L70" s="56" t="str">
        <f t="shared" si="6"/>
        <v/>
      </c>
      <c r="M70" s="56">
        <f t="shared" si="7"/>
        <v>0</v>
      </c>
      <c r="O70"/>
      <c r="P70"/>
      <c r="Q70"/>
      <c r="R70"/>
    </row>
    <row r="71" spans="1:18" ht="12" customHeight="1" x14ac:dyDescent="0.2">
      <c r="A71" s="160" t="s">
        <v>1361</v>
      </c>
      <c r="B71" s="75" t="s">
        <v>1362</v>
      </c>
      <c r="C71" s="162">
        <v>3.6445000000000002E-3</v>
      </c>
      <c r="D71" s="162">
        <v>2.1944E-3</v>
      </c>
      <c r="E71" s="56">
        <f t="shared" ref="E71:E102" si="8">IF(ISERROR(C71/D71-1),"",IF((C71/D71-1)&gt;10000%,"",C71/D71-1))</f>
        <v>0.66081844695588776</v>
      </c>
      <c r="F71" s="76">
        <f t="shared" ref="F71:F102" si="9">C71/$C$140</f>
        <v>9.7416818081813694E-5</v>
      </c>
      <c r="G71" s="132">
        <v>8.4435830024235994</v>
      </c>
      <c r="H71" s="172">
        <v>24.79495</v>
      </c>
      <c r="I71"/>
      <c r="J71" s="166">
        <v>7.28993E-3</v>
      </c>
      <c r="K71" s="168">
        <v>3.5405500000000004E-3</v>
      </c>
      <c r="L71" s="56">
        <f t="shared" ref="L71:L102" si="10">IF(ISERROR(J71/K71-1),"",IF((J71/K71-1)&gt;10000%,"",J71/K71-1))</f>
        <v>1.0589823614975074</v>
      </c>
      <c r="M71" s="56">
        <f t="shared" ref="M71:M102" si="11">IF(ISERROR(J71/C71),"",IF(J71/C71&gt;10000%,"",J71/C71))</f>
        <v>2.000255179036905</v>
      </c>
      <c r="O71"/>
      <c r="P71"/>
      <c r="Q71"/>
      <c r="R71"/>
    </row>
    <row r="72" spans="1:18" ht="12" customHeight="1" x14ac:dyDescent="0.2">
      <c r="A72" s="160" t="s">
        <v>800</v>
      </c>
      <c r="B72" s="75" t="s">
        <v>801</v>
      </c>
      <c r="C72" s="162">
        <v>3.5749699999999998E-3</v>
      </c>
      <c r="D72" s="162">
        <v>1.9220999999999999E-3</v>
      </c>
      <c r="E72" s="56">
        <f t="shared" si="8"/>
        <v>0.85992924405598048</v>
      </c>
      <c r="F72" s="76">
        <f t="shared" si="9"/>
        <v>9.5558293905320744E-5</v>
      </c>
      <c r="G72" s="132">
        <v>6.4150839999999997E-3</v>
      </c>
      <c r="H72" s="172">
        <v>414.56844999999993</v>
      </c>
      <c r="I72"/>
      <c r="J72" s="166">
        <v>0</v>
      </c>
      <c r="K72" s="168">
        <v>0</v>
      </c>
      <c r="L72" s="56" t="str">
        <f t="shared" si="10"/>
        <v/>
      </c>
      <c r="M72" s="56">
        <f t="shared" si="11"/>
        <v>0</v>
      </c>
      <c r="O72"/>
      <c r="P72"/>
      <c r="Q72"/>
      <c r="R72"/>
    </row>
    <row r="73" spans="1:18" ht="12" customHeight="1" x14ac:dyDescent="0.2">
      <c r="A73" s="160" t="s">
        <v>1380</v>
      </c>
      <c r="B73" s="75" t="s">
        <v>1381</v>
      </c>
      <c r="C73" s="162">
        <v>2.9550000000000002E-3</v>
      </c>
      <c r="D73" s="162">
        <v>7.3908000000000003E-3</v>
      </c>
      <c r="E73" s="56">
        <f t="shared" si="8"/>
        <v>-0.60017860042214644</v>
      </c>
      <c r="F73" s="76">
        <f t="shared" si="9"/>
        <v>7.8986609255524617E-5</v>
      </c>
      <c r="G73" s="132">
        <v>0.23637052</v>
      </c>
      <c r="H73" s="172">
        <v>86.041750000000008</v>
      </c>
      <c r="I73"/>
      <c r="J73" s="166">
        <v>0</v>
      </c>
      <c r="K73" s="168">
        <v>0</v>
      </c>
      <c r="L73" s="56" t="str">
        <f t="shared" si="10"/>
        <v/>
      </c>
      <c r="M73" s="56">
        <f t="shared" si="11"/>
        <v>0</v>
      </c>
      <c r="O73"/>
      <c r="P73"/>
      <c r="Q73"/>
      <c r="R73"/>
    </row>
    <row r="74" spans="1:18" ht="12" customHeight="1" x14ac:dyDescent="0.2">
      <c r="A74" s="160" t="s">
        <v>693</v>
      </c>
      <c r="B74" s="75" t="s">
        <v>694</v>
      </c>
      <c r="C74" s="162">
        <v>2.2482600000000002E-3</v>
      </c>
      <c r="D74" s="162">
        <v>5.6283999999999995E-3</v>
      </c>
      <c r="E74" s="56">
        <f t="shared" si="8"/>
        <v>-0.60055077819629021</v>
      </c>
      <c r="F74" s="76">
        <f t="shared" si="9"/>
        <v>6.0095578384035801E-5</v>
      </c>
      <c r="G74" s="132">
        <v>4.2499951000000001E-2</v>
      </c>
      <c r="H74" s="172">
        <v>22.8322</v>
      </c>
      <c r="I74"/>
      <c r="J74" s="166">
        <v>0</v>
      </c>
      <c r="K74" s="168">
        <v>0</v>
      </c>
      <c r="L74" s="56" t="str">
        <f t="shared" si="10"/>
        <v/>
      </c>
      <c r="M74" s="56">
        <f t="shared" si="11"/>
        <v>0</v>
      </c>
      <c r="O74"/>
      <c r="P74"/>
      <c r="Q74"/>
      <c r="R74"/>
    </row>
    <row r="75" spans="1:18" ht="12" customHeight="1" x14ac:dyDescent="0.2">
      <c r="A75" s="160" t="s">
        <v>905</v>
      </c>
      <c r="B75" s="75" t="s">
        <v>906</v>
      </c>
      <c r="C75" s="162">
        <v>2.0999999999999999E-3</v>
      </c>
      <c r="D75" s="162">
        <v>0.70536699999999997</v>
      </c>
      <c r="E75" s="56">
        <f t="shared" si="8"/>
        <v>-0.99702282641518525</v>
      </c>
      <c r="F75" s="76">
        <f t="shared" si="9"/>
        <v>5.6132615714586017E-5</v>
      </c>
      <c r="G75" s="132">
        <v>3.7364125999999998E-2</v>
      </c>
      <c r="H75" s="172">
        <v>16.0182</v>
      </c>
      <c r="I75"/>
      <c r="J75" s="166">
        <v>0</v>
      </c>
      <c r="K75" s="168">
        <v>1.988825E-2</v>
      </c>
      <c r="L75" s="56">
        <f t="shared" si="10"/>
        <v>-1</v>
      </c>
      <c r="M75" s="56">
        <f t="shared" si="11"/>
        <v>0</v>
      </c>
      <c r="O75"/>
      <c r="P75"/>
      <c r="Q75"/>
      <c r="R75"/>
    </row>
    <row r="76" spans="1:18" ht="12" customHeight="1" x14ac:dyDescent="0.2">
      <c r="A76" s="160" t="s">
        <v>958</v>
      </c>
      <c r="B76" s="75" t="s">
        <v>959</v>
      </c>
      <c r="C76" s="162">
        <v>1.2281E-3</v>
      </c>
      <c r="D76" s="162">
        <v>3.28962E-3</v>
      </c>
      <c r="E76" s="56">
        <f t="shared" si="8"/>
        <v>-0.6266742055313379</v>
      </c>
      <c r="F76" s="76">
        <f t="shared" si="9"/>
        <v>3.2826888266230041E-5</v>
      </c>
      <c r="G76" s="132">
        <v>0.54338840200000005</v>
      </c>
      <c r="H76" s="172">
        <v>176.40655000000001</v>
      </c>
      <c r="I76"/>
      <c r="J76" s="166">
        <v>0</v>
      </c>
      <c r="K76" s="168">
        <v>0</v>
      </c>
      <c r="L76" s="56" t="str">
        <f t="shared" si="10"/>
        <v/>
      </c>
      <c r="M76" s="56">
        <f t="shared" si="11"/>
        <v>0</v>
      </c>
      <c r="O76"/>
      <c r="P76"/>
      <c r="Q76"/>
      <c r="R76"/>
    </row>
    <row r="77" spans="1:18" ht="12" customHeight="1" x14ac:dyDescent="0.2">
      <c r="A77" s="160" t="s">
        <v>691</v>
      </c>
      <c r="B77" s="75" t="s">
        <v>692</v>
      </c>
      <c r="C77" s="162">
        <v>1.13423E-3</v>
      </c>
      <c r="D77" s="162">
        <v>0</v>
      </c>
      <c r="E77" s="56" t="str">
        <f t="shared" si="8"/>
        <v/>
      </c>
      <c r="F77" s="76">
        <f t="shared" si="9"/>
        <v>3.0317760343788048E-5</v>
      </c>
      <c r="G77" s="132">
        <v>2.1104602E-2</v>
      </c>
      <c r="H77" s="172">
        <v>13.756600000000001</v>
      </c>
      <c r="I77"/>
      <c r="J77" s="166">
        <v>0</v>
      </c>
      <c r="K77" s="168">
        <v>0</v>
      </c>
      <c r="L77" s="56" t="str">
        <f t="shared" si="10"/>
        <v/>
      </c>
      <c r="M77" s="56">
        <f t="shared" si="11"/>
        <v>0</v>
      </c>
      <c r="O77"/>
      <c r="P77"/>
      <c r="Q77"/>
      <c r="R77"/>
    </row>
    <row r="78" spans="1:18" ht="12" customHeight="1" x14ac:dyDescent="0.2">
      <c r="A78" s="160" t="s">
        <v>792</v>
      </c>
      <c r="B78" s="75" t="s">
        <v>793</v>
      </c>
      <c r="C78" s="162">
        <v>9.3789999999999998E-4</v>
      </c>
      <c r="D78" s="162">
        <v>0</v>
      </c>
      <c r="E78" s="56" t="str">
        <f t="shared" si="8"/>
        <v/>
      </c>
      <c r="F78" s="76">
        <f t="shared" si="9"/>
        <v>2.5069895370814394E-5</v>
      </c>
      <c r="G78" s="132">
        <v>0.16427203800000001</v>
      </c>
      <c r="H78" s="172">
        <v>167.91385</v>
      </c>
      <c r="I78"/>
      <c r="J78" s="166">
        <v>0</v>
      </c>
      <c r="K78" s="168">
        <v>0</v>
      </c>
      <c r="L78" s="56" t="str">
        <f t="shared" si="10"/>
        <v/>
      </c>
      <c r="M78" s="56">
        <f t="shared" si="11"/>
        <v>0</v>
      </c>
      <c r="O78"/>
      <c r="P78"/>
      <c r="Q78"/>
      <c r="R78"/>
    </row>
    <row r="79" spans="1:18" ht="12" customHeight="1" x14ac:dyDescent="0.2">
      <c r="A79" s="160" t="s">
        <v>808</v>
      </c>
      <c r="B79" s="75" t="s">
        <v>809</v>
      </c>
      <c r="C79" s="162">
        <v>8.3500000000000002E-4</v>
      </c>
      <c r="D79" s="162">
        <v>4.2014399999999999E-3</v>
      </c>
      <c r="E79" s="56">
        <f t="shared" si="8"/>
        <v>-0.80125861609352977</v>
      </c>
      <c r="F79" s="76">
        <f t="shared" si="9"/>
        <v>2.2319397200799681E-5</v>
      </c>
      <c r="G79" s="132">
        <v>0.31788054700000001</v>
      </c>
      <c r="H79" s="172">
        <v>25.123249999999999</v>
      </c>
      <c r="I79"/>
      <c r="J79" s="166">
        <v>0</v>
      </c>
      <c r="K79" s="168">
        <v>0</v>
      </c>
      <c r="L79" s="56" t="str">
        <f t="shared" si="10"/>
        <v/>
      </c>
      <c r="M79" s="56">
        <f t="shared" si="11"/>
        <v>0</v>
      </c>
      <c r="O79"/>
      <c r="P79"/>
      <c r="Q79"/>
      <c r="R79"/>
    </row>
    <row r="80" spans="1:18" ht="12" customHeight="1" x14ac:dyDescent="0.2">
      <c r="A80" s="160" t="s">
        <v>1950</v>
      </c>
      <c r="B80" s="75" t="s">
        <v>713</v>
      </c>
      <c r="C80" s="162">
        <v>6.133E-4</v>
      </c>
      <c r="D80" s="162">
        <v>5.3679949999999997E-2</v>
      </c>
      <c r="E80" s="56">
        <f t="shared" si="8"/>
        <v>-0.98857487758464757</v>
      </c>
      <c r="F80" s="76">
        <f t="shared" si="9"/>
        <v>1.6393396770359813E-5</v>
      </c>
      <c r="G80" s="132">
        <v>0.24175439600000001</v>
      </c>
      <c r="H80" s="172">
        <v>10.631349999999999</v>
      </c>
      <c r="I80"/>
      <c r="J80" s="166">
        <v>0</v>
      </c>
      <c r="K80" s="168">
        <v>3.6965120000000004E-2</v>
      </c>
      <c r="L80" s="56">
        <f t="shared" si="10"/>
        <v>-1</v>
      </c>
      <c r="M80" s="56">
        <f t="shared" si="11"/>
        <v>0</v>
      </c>
      <c r="O80"/>
      <c r="P80"/>
      <c r="Q80"/>
      <c r="R80"/>
    </row>
    <row r="81" spans="1:18" ht="12" customHeight="1" x14ac:dyDescent="0.2">
      <c r="A81" s="160" t="s">
        <v>1962</v>
      </c>
      <c r="B81" s="75" t="s">
        <v>704</v>
      </c>
      <c r="C81" s="162">
        <v>5.7439999999999998E-4</v>
      </c>
      <c r="D81" s="162">
        <v>0</v>
      </c>
      <c r="E81" s="56" t="str">
        <f t="shared" si="8"/>
        <v/>
      </c>
      <c r="F81" s="76">
        <f t="shared" si="9"/>
        <v>1.5353606888789623E-5</v>
      </c>
      <c r="G81" s="132">
        <v>3.4473084000000001E-2</v>
      </c>
      <c r="H81" s="172">
        <v>6.7809499999999998</v>
      </c>
      <c r="I81"/>
      <c r="J81" s="166">
        <v>0</v>
      </c>
      <c r="K81" s="168">
        <v>0</v>
      </c>
      <c r="L81" s="56" t="str">
        <f t="shared" si="10"/>
        <v/>
      </c>
      <c r="M81" s="56">
        <f t="shared" si="11"/>
        <v>0</v>
      </c>
      <c r="O81"/>
      <c r="P81"/>
      <c r="Q81"/>
      <c r="R81"/>
    </row>
    <row r="82" spans="1:18" ht="12" customHeight="1" x14ac:dyDescent="0.2">
      <c r="A82" s="160" t="s">
        <v>925</v>
      </c>
      <c r="B82" s="75" t="s">
        <v>926</v>
      </c>
      <c r="C82" s="162">
        <v>1.7325000000000001E-4</v>
      </c>
      <c r="D82" s="162">
        <v>0</v>
      </c>
      <c r="E82" s="56" t="str">
        <f t="shared" si="8"/>
        <v/>
      </c>
      <c r="F82" s="76">
        <f t="shared" si="9"/>
        <v>4.6309407964533466E-6</v>
      </c>
      <c r="G82" s="132">
        <v>1.2416999E-2</v>
      </c>
      <c r="H82" s="172">
        <v>28.189800000000002</v>
      </c>
      <c r="I82"/>
      <c r="J82" s="166">
        <v>0</v>
      </c>
      <c r="K82" s="168">
        <v>0</v>
      </c>
      <c r="L82" s="56" t="str">
        <f t="shared" si="10"/>
        <v/>
      </c>
      <c r="M82" s="56">
        <f t="shared" si="11"/>
        <v>0</v>
      </c>
      <c r="O82"/>
      <c r="P82"/>
      <c r="Q82"/>
      <c r="R82"/>
    </row>
    <row r="83" spans="1:18" ht="12" customHeight="1" x14ac:dyDescent="0.2">
      <c r="A83" s="160" t="s">
        <v>917</v>
      </c>
      <c r="B83" s="75" t="s">
        <v>918</v>
      </c>
      <c r="C83" s="162">
        <v>4.295E-5</v>
      </c>
      <c r="D83" s="162">
        <v>0</v>
      </c>
      <c r="E83" s="56" t="str">
        <f t="shared" si="8"/>
        <v/>
      </c>
      <c r="F83" s="76">
        <f t="shared" si="9"/>
        <v>1.1480456404483189E-6</v>
      </c>
      <c r="G83" s="132">
        <v>2.2862851E-2</v>
      </c>
      <c r="H83" s="172">
        <v>16.1188</v>
      </c>
      <c r="I83"/>
      <c r="J83" s="166">
        <v>0</v>
      </c>
      <c r="K83" s="168">
        <v>0</v>
      </c>
      <c r="L83" s="56" t="str">
        <f t="shared" si="10"/>
        <v/>
      </c>
      <c r="M83" s="56">
        <f t="shared" si="11"/>
        <v>0</v>
      </c>
      <c r="O83"/>
      <c r="P83"/>
      <c r="Q83"/>
      <c r="R83"/>
    </row>
    <row r="84" spans="1:18" ht="12" customHeight="1" x14ac:dyDescent="0.2">
      <c r="A84" s="160" t="s">
        <v>770</v>
      </c>
      <c r="B84" s="75" t="s">
        <v>771</v>
      </c>
      <c r="C84" s="162">
        <v>0</v>
      </c>
      <c r="D84" s="162">
        <v>0.67435</v>
      </c>
      <c r="E84" s="56">
        <f t="shared" si="8"/>
        <v>-1</v>
      </c>
      <c r="F84" s="76">
        <f t="shared" si="9"/>
        <v>0</v>
      </c>
      <c r="G84" s="132">
        <v>0.26477658500000001</v>
      </c>
      <c r="H84" s="172">
        <v>7.2210999999999999</v>
      </c>
      <c r="I84"/>
      <c r="J84" s="166">
        <v>0</v>
      </c>
      <c r="K84" s="168">
        <v>0</v>
      </c>
      <c r="L84" s="56" t="str">
        <f t="shared" si="10"/>
        <v/>
      </c>
      <c r="M84" s="56" t="str">
        <f t="shared" si="11"/>
        <v/>
      </c>
      <c r="O84"/>
      <c r="P84"/>
      <c r="Q84"/>
      <c r="R84"/>
    </row>
    <row r="85" spans="1:18" ht="12" customHeight="1" x14ac:dyDescent="0.2">
      <c r="A85" s="160" t="s">
        <v>1573</v>
      </c>
      <c r="B85" s="75" t="s">
        <v>1568</v>
      </c>
      <c r="C85" s="162">
        <v>0</v>
      </c>
      <c r="D85" s="162">
        <v>0.24264731</v>
      </c>
      <c r="E85" s="56">
        <f t="shared" si="8"/>
        <v>-1</v>
      </c>
      <c r="F85" s="76">
        <f t="shared" si="9"/>
        <v>0</v>
      </c>
      <c r="G85" s="132">
        <v>3.8151283599999997</v>
      </c>
      <c r="H85" s="172">
        <v>42.271250000000002</v>
      </c>
      <c r="I85"/>
      <c r="J85" s="166">
        <v>0</v>
      </c>
      <c r="K85" s="168">
        <v>0</v>
      </c>
      <c r="L85" s="56" t="str">
        <f t="shared" si="10"/>
        <v/>
      </c>
      <c r="M85" s="56" t="str">
        <f t="shared" si="11"/>
        <v/>
      </c>
      <c r="O85"/>
      <c r="P85"/>
      <c r="Q85"/>
      <c r="R85"/>
    </row>
    <row r="86" spans="1:18" ht="12" customHeight="1" x14ac:dyDescent="0.2">
      <c r="A86" s="160" t="s">
        <v>1946</v>
      </c>
      <c r="B86" s="75" t="s">
        <v>711</v>
      </c>
      <c r="C86" s="162">
        <v>0</v>
      </c>
      <c r="D86" s="162">
        <v>0.16728083999999999</v>
      </c>
      <c r="E86" s="56">
        <f t="shared" si="8"/>
        <v>-1</v>
      </c>
      <c r="F86" s="76">
        <f t="shared" si="9"/>
        <v>0</v>
      </c>
      <c r="G86" s="132">
        <v>1.1845204E-2</v>
      </c>
      <c r="H86" s="172">
        <v>10.8864</v>
      </c>
      <c r="I86"/>
      <c r="J86" s="166">
        <v>0</v>
      </c>
      <c r="K86" s="168">
        <v>0</v>
      </c>
      <c r="L86" s="56" t="str">
        <f t="shared" si="10"/>
        <v/>
      </c>
      <c r="M86" s="56" t="str">
        <f t="shared" si="11"/>
        <v/>
      </c>
      <c r="O86"/>
      <c r="P86"/>
      <c r="Q86"/>
      <c r="R86"/>
    </row>
    <row r="87" spans="1:18" ht="12" customHeight="1" x14ac:dyDescent="0.2">
      <c r="A87" s="160" t="s">
        <v>338</v>
      </c>
      <c r="B87" s="75" t="s">
        <v>332</v>
      </c>
      <c r="C87" s="162">
        <v>0</v>
      </c>
      <c r="D87" s="162">
        <v>0.15810701000000002</v>
      </c>
      <c r="E87" s="56">
        <f t="shared" si="8"/>
        <v>-1</v>
      </c>
      <c r="F87" s="76">
        <f t="shared" si="9"/>
        <v>0</v>
      </c>
      <c r="G87" s="132">
        <v>62.180491189999998</v>
      </c>
      <c r="H87" s="172">
        <v>20.80885</v>
      </c>
      <c r="I87"/>
      <c r="J87" s="166">
        <v>7.7195079999999999E-2</v>
      </c>
      <c r="K87" s="168">
        <v>14.057542699999999</v>
      </c>
      <c r="L87" s="56">
        <f t="shared" si="10"/>
        <v>-0.99450863627823094</v>
      </c>
      <c r="M87" s="56" t="str">
        <f t="shared" si="11"/>
        <v/>
      </c>
      <c r="O87"/>
      <c r="P87"/>
      <c r="Q87"/>
      <c r="R87"/>
    </row>
    <row r="88" spans="1:18" ht="12" customHeight="1" x14ac:dyDescent="0.2">
      <c r="A88" s="160" t="s">
        <v>915</v>
      </c>
      <c r="B88" s="75" t="s">
        <v>916</v>
      </c>
      <c r="C88" s="162">
        <v>0</v>
      </c>
      <c r="D88" s="162">
        <v>4.7468499999999997E-2</v>
      </c>
      <c r="E88" s="56">
        <f t="shared" si="8"/>
        <v>-1</v>
      </c>
      <c r="F88" s="76">
        <f t="shared" si="9"/>
        <v>0</v>
      </c>
      <c r="G88" s="132">
        <v>3.2829852E-2</v>
      </c>
      <c r="H88" s="172">
        <v>22.6843</v>
      </c>
      <c r="I88"/>
      <c r="J88" s="166">
        <v>0</v>
      </c>
      <c r="K88" s="168">
        <v>4.239213E-2</v>
      </c>
      <c r="L88" s="56">
        <f t="shared" si="10"/>
        <v>-1</v>
      </c>
      <c r="M88" s="56" t="str">
        <f t="shared" si="11"/>
        <v/>
      </c>
      <c r="O88"/>
      <c r="P88"/>
      <c r="Q88"/>
      <c r="R88"/>
    </row>
    <row r="89" spans="1:18" ht="12" customHeight="1" x14ac:dyDescent="0.2">
      <c r="A89" s="160" t="s">
        <v>802</v>
      </c>
      <c r="B89" s="75" t="s">
        <v>803</v>
      </c>
      <c r="C89" s="162">
        <v>0</v>
      </c>
      <c r="D89" s="162">
        <v>3.8058699999999994E-2</v>
      </c>
      <c r="E89" s="56">
        <f t="shared" si="8"/>
        <v>-1</v>
      </c>
      <c r="F89" s="76">
        <f t="shared" si="9"/>
        <v>0</v>
      </c>
      <c r="G89" s="132">
        <v>9.3251089999999998E-3</v>
      </c>
      <c r="H89" s="172">
        <v>22.860099999999999</v>
      </c>
      <c r="I89"/>
      <c r="J89" s="166">
        <v>0</v>
      </c>
      <c r="K89" s="168">
        <v>7.61077E-2</v>
      </c>
      <c r="L89" s="56">
        <f t="shared" si="10"/>
        <v>-1</v>
      </c>
      <c r="M89" s="56" t="str">
        <f t="shared" si="11"/>
        <v/>
      </c>
      <c r="O89"/>
      <c r="P89"/>
      <c r="Q89"/>
      <c r="R89"/>
    </row>
    <row r="90" spans="1:18" ht="12" customHeight="1" x14ac:dyDescent="0.2">
      <c r="A90" s="160" t="s">
        <v>457</v>
      </c>
      <c r="B90" s="75" t="s">
        <v>449</v>
      </c>
      <c r="C90" s="162">
        <v>0</v>
      </c>
      <c r="D90" s="162">
        <v>1.9407900000000002E-2</v>
      </c>
      <c r="E90" s="56">
        <f t="shared" si="8"/>
        <v>-1</v>
      </c>
      <c r="F90" s="76">
        <f t="shared" si="9"/>
        <v>0</v>
      </c>
      <c r="G90" s="132">
        <v>1.30258349</v>
      </c>
      <c r="H90" s="172">
        <v>24.90015</v>
      </c>
      <c r="I90"/>
      <c r="J90" s="166">
        <v>0</v>
      </c>
      <c r="K90" s="168">
        <v>0</v>
      </c>
      <c r="L90" s="56" t="str">
        <f t="shared" si="10"/>
        <v/>
      </c>
      <c r="M90" s="56" t="str">
        <f t="shared" si="11"/>
        <v/>
      </c>
      <c r="O90"/>
      <c r="P90"/>
      <c r="Q90"/>
      <c r="R90"/>
    </row>
    <row r="91" spans="1:18" ht="12" customHeight="1" x14ac:dyDescent="0.2">
      <c r="A91" s="160" t="s">
        <v>1954</v>
      </c>
      <c r="B91" s="75" t="s">
        <v>717</v>
      </c>
      <c r="C91" s="162">
        <v>0</v>
      </c>
      <c r="D91" s="162">
        <v>1.055264E-2</v>
      </c>
      <c r="E91" s="56">
        <f t="shared" si="8"/>
        <v>-1</v>
      </c>
      <c r="F91" s="76">
        <f t="shared" si="9"/>
        <v>0</v>
      </c>
      <c r="G91" s="132">
        <v>1.4830033999999999E-2</v>
      </c>
      <c r="H91" s="172">
        <v>12.056050000000001</v>
      </c>
      <c r="I91"/>
      <c r="J91" s="166">
        <v>0</v>
      </c>
      <c r="K91" s="168">
        <v>0</v>
      </c>
      <c r="L91" s="56" t="str">
        <f t="shared" si="10"/>
        <v/>
      </c>
      <c r="M91" s="56" t="str">
        <f t="shared" si="11"/>
        <v/>
      </c>
      <c r="O91"/>
      <c r="P91"/>
      <c r="Q91"/>
      <c r="R91"/>
    </row>
    <row r="92" spans="1:18" ht="12" customHeight="1" x14ac:dyDescent="0.2">
      <c r="A92" s="160" t="s">
        <v>456</v>
      </c>
      <c r="B92" s="75" t="s">
        <v>448</v>
      </c>
      <c r="C92" s="162">
        <v>0</v>
      </c>
      <c r="D92" s="162">
        <v>5.1399999999999996E-3</v>
      </c>
      <c r="E92" s="56">
        <f t="shared" si="8"/>
        <v>-1</v>
      </c>
      <c r="F92" s="76">
        <f t="shared" si="9"/>
        <v>0</v>
      </c>
      <c r="G92" s="132">
        <v>0.64631596999999996</v>
      </c>
      <c r="H92" s="172">
        <v>22.171849999999999</v>
      </c>
      <c r="I92"/>
      <c r="J92" s="166">
        <v>0</v>
      </c>
      <c r="K92" s="168">
        <v>0</v>
      </c>
      <c r="L92" s="56" t="str">
        <f t="shared" si="10"/>
        <v/>
      </c>
      <c r="M92" s="56" t="str">
        <f t="shared" si="11"/>
        <v/>
      </c>
      <c r="O92"/>
      <c r="P92"/>
      <c r="Q92"/>
      <c r="R92"/>
    </row>
    <row r="93" spans="1:18" ht="12" customHeight="1" x14ac:dyDescent="0.2">
      <c r="A93" s="160" t="s">
        <v>674</v>
      </c>
      <c r="B93" s="75" t="s">
        <v>675</v>
      </c>
      <c r="C93" s="162">
        <v>0</v>
      </c>
      <c r="D93" s="162">
        <v>3.9642000000000002E-3</v>
      </c>
      <c r="E93" s="56">
        <f t="shared" si="8"/>
        <v>-1</v>
      </c>
      <c r="F93" s="76">
        <f t="shared" si="9"/>
        <v>0</v>
      </c>
      <c r="G93" s="132">
        <v>2.3665667000000001E-2</v>
      </c>
      <c r="H93" s="172">
        <v>5.4138000000000002</v>
      </c>
      <c r="I93"/>
      <c r="J93" s="166">
        <v>0</v>
      </c>
      <c r="K93" s="168">
        <v>0</v>
      </c>
      <c r="L93" s="56" t="str">
        <f t="shared" si="10"/>
        <v/>
      </c>
      <c r="M93" s="56" t="str">
        <f t="shared" si="11"/>
        <v/>
      </c>
      <c r="O93"/>
      <c r="P93"/>
      <c r="Q93"/>
      <c r="R93"/>
    </row>
    <row r="94" spans="1:18" ht="12" customHeight="1" x14ac:dyDescent="0.2">
      <c r="A94" s="160" t="s">
        <v>1960</v>
      </c>
      <c r="B94" s="75" t="s">
        <v>718</v>
      </c>
      <c r="C94" s="162">
        <v>0</v>
      </c>
      <c r="D94" s="162">
        <v>3.0006E-3</v>
      </c>
      <c r="E94" s="56">
        <f t="shared" si="8"/>
        <v>-1</v>
      </c>
      <c r="F94" s="76">
        <f t="shared" si="9"/>
        <v>0</v>
      </c>
      <c r="G94" s="132">
        <v>1.3290122999999999E-2</v>
      </c>
      <c r="H94" s="172">
        <v>14.9351</v>
      </c>
      <c r="I94"/>
      <c r="J94" s="166">
        <v>0</v>
      </c>
      <c r="K94" s="168">
        <v>0</v>
      </c>
      <c r="L94" s="56" t="str">
        <f t="shared" si="10"/>
        <v/>
      </c>
      <c r="M94" s="56" t="str">
        <f t="shared" si="11"/>
        <v/>
      </c>
      <c r="O94"/>
      <c r="P94"/>
      <c r="Q94"/>
      <c r="R94"/>
    </row>
    <row r="95" spans="1:18" ht="12" customHeight="1" x14ac:dyDescent="0.2">
      <c r="A95" s="160" t="s">
        <v>678</v>
      </c>
      <c r="B95" s="75" t="s">
        <v>679</v>
      </c>
      <c r="C95" s="162">
        <v>0</v>
      </c>
      <c r="D95" s="162">
        <v>2.9334000000000001E-3</v>
      </c>
      <c r="E95" s="56">
        <f t="shared" si="8"/>
        <v>-1</v>
      </c>
      <c r="F95" s="76">
        <f t="shared" si="9"/>
        <v>0</v>
      </c>
      <c r="G95" s="132">
        <v>0.13933152799999998</v>
      </c>
      <c r="H95" s="172">
        <v>5.6265499999999999</v>
      </c>
      <c r="I95"/>
      <c r="J95" s="166">
        <v>0</v>
      </c>
      <c r="K95" s="168">
        <v>0</v>
      </c>
      <c r="L95" s="56" t="str">
        <f t="shared" si="10"/>
        <v/>
      </c>
      <c r="M95" s="56" t="str">
        <f t="shared" si="11"/>
        <v/>
      </c>
      <c r="O95"/>
      <c r="P95"/>
      <c r="Q95"/>
      <c r="R95"/>
    </row>
    <row r="96" spans="1:18" ht="12" customHeight="1" x14ac:dyDescent="0.2">
      <c r="A96" s="160" t="s">
        <v>964</v>
      </c>
      <c r="B96" s="75" t="s">
        <v>965</v>
      </c>
      <c r="C96" s="162">
        <v>0</v>
      </c>
      <c r="D96" s="162">
        <v>2.2226300000000002E-3</v>
      </c>
      <c r="E96" s="56">
        <f t="shared" si="8"/>
        <v>-1</v>
      </c>
      <c r="F96" s="76">
        <f t="shared" si="9"/>
        <v>0</v>
      </c>
      <c r="G96" s="132">
        <v>0.32542453900000001</v>
      </c>
      <c r="H96" s="172">
        <v>126.5406</v>
      </c>
      <c r="I96"/>
      <c r="J96" s="166">
        <v>0</v>
      </c>
      <c r="K96" s="168">
        <v>0</v>
      </c>
      <c r="L96" s="56" t="str">
        <f t="shared" si="10"/>
        <v/>
      </c>
      <c r="M96" s="56" t="str">
        <f t="shared" si="11"/>
        <v/>
      </c>
      <c r="O96"/>
      <c r="P96"/>
      <c r="Q96"/>
      <c r="R96"/>
    </row>
    <row r="97" spans="1:18" ht="12" customHeight="1" x14ac:dyDescent="0.2">
      <c r="A97" s="160" t="s">
        <v>913</v>
      </c>
      <c r="B97" s="75" t="s">
        <v>914</v>
      </c>
      <c r="C97" s="162">
        <v>0</v>
      </c>
      <c r="D97" s="162">
        <v>1.69845E-3</v>
      </c>
      <c r="E97" s="56">
        <f t="shared" si="8"/>
        <v>-1</v>
      </c>
      <c r="F97" s="76">
        <f t="shared" si="9"/>
        <v>0</v>
      </c>
      <c r="G97" s="132">
        <v>9.4015990000000001E-3</v>
      </c>
      <c r="H97" s="172">
        <v>15.960850000000001</v>
      </c>
      <c r="I97"/>
      <c r="J97" s="166">
        <v>0</v>
      </c>
      <c r="K97" s="168">
        <v>1.1573499999999999E-3</v>
      </c>
      <c r="L97" s="56">
        <f t="shared" si="10"/>
        <v>-1</v>
      </c>
      <c r="M97" s="56" t="str">
        <f t="shared" si="11"/>
        <v/>
      </c>
      <c r="O97"/>
      <c r="P97"/>
      <c r="Q97"/>
      <c r="R97"/>
    </row>
    <row r="98" spans="1:18" ht="12" customHeight="1" x14ac:dyDescent="0.2">
      <c r="A98" s="160" t="s">
        <v>740</v>
      </c>
      <c r="B98" s="75" t="s">
        <v>741</v>
      </c>
      <c r="C98" s="162">
        <v>0</v>
      </c>
      <c r="D98" s="162">
        <v>1.18936E-3</v>
      </c>
      <c r="E98" s="56">
        <f t="shared" si="8"/>
        <v>-1</v>
      </c>
      <c r="F98" s="76">
        <f t="shared" si="9"/>
        <v>0</v>
      </c>
      <c r="G98" s="132">
        <v>2.2678969E-2</v>
      </c>
      <c r="H98" s="172">
        <v>108.95675</v>
      </c>
      <c r="I98"/>
      <c r="J98" s="166">
        <v>0</v>
      </c>
      <c r="K98" s="168">
        <v>2.3790300000000003E-3</v>
      </c>
      <c r="L98" s="56">
        <f t="shared" si="10"/>
        <v>-1</v>
      </c>
      <c r="M98" s="56" t="str">
        <f t="shared" si="11"/>
        <v/>
      </c>
      <c r="O98"/>
      <c r="P98"/>
      <c r="Q98"/>
      <c r="R98"/>
    </row>
    <row r="99" spans="1:18" ht="12" customHeight="1" x14ac:dyDescent="0.2">
      <c r="A99" s="160" t="s">
        <v>814</v>
      </c>
      <c r="B99" s="75" t="s">
        <v>815</v>
      </c>
      <c r="C99" s="162">
        <v>0</v>
      </c>
      <c r="D99" s="162">
        <v>1.0605999999999999E-3</v>
      </c>
      <c r="E99" s="56">
        <f t="shared" si="8"/>
        <v>-1</v>
      </c>
      <c r="F99" s="76">
        <f t="shared" si="9"/>
        <v>0</v>
      </c>
      <c r="G99" s="132">
        <v>0</v>
      </c>
      <c r="H99" s="172">
        <v>10.145099999999999</v>
      </c>
      <c r="I99"/>
      <c r="J99" s="166">
        <v>0</v>
      </c>
      <c r="K99" s="168">
        <v>0</v>
      </c>
      <c r="L99" s="56" t="str">
        <f t="shared" si="10"/>
        <v/>
      </c>
      <c r="M99" s="56" t="str">
        <f t="shared" si="11"/>
        <v/>
      </c>
      <c r="O99"/>
      <c r="P99"/>
      <c r="Q99"/>
      <c r="R99"/>
    </row>
    <row r="100" spans="1:18" ht="12" customHeight="1" x14ac:dyDescent="0.2">
      <c r="A100" s="160" t="s">
        <v>790</v>
      </c>
      <c r="B100" s="75" t="s">
        <v>791</v>
      </c>
      <c r="C100" s="162">
        <v>0</v>
      </c>
      <c r="D100" s="162">
        <v>2.3840999999999999E-4</v>
      </c>
      <c r="E100" s="56">
        <f t="shared" si="8"/>
        <v>-1</v>
      </c>
      <c r="F100" s="76">
        <f t="shared" si="9"/>
        <v>0</v>
      </c>
      <c r="G100" s="132">
        <v>4.3635849999999997E-3</v>
      </c>
      <c r="H100" s="172">
        <v>44.354100000000003</v>
      </c>
      <c r="I100"/>
      <c r="J100" s="166">
        <v>0</v>
      </c>
      <c r="K100" s="168">
        <v>0</v>
      </c>
      <c r="L100" s="56" t="str">
        <f t="shared" si="10"/>
        <v/>
      </c>
      <c r="M100" s="56" t="str">
        <f t="shared" si="11"/>
        <v/>
      </c>
      <c r="O100"/>
      <c r="P100"/>
      <c r="Q100"/>
      <c r="R100"/>
    </row>
    <row r="101" spans="1:18" ht="12" customHeight="1" x14ac:dyDescent="0.2">
      <c r="A101" s="160" t="s">
        <v>779</v>
      </c>
      <c r="B101" s="75" t="s">
        <v>780</v>
      </c>
      <c r="C101" s="162">
        <v>0</v>
      </c>
      <c r="D101" s="162">
        <v>2.3782E-4</v>
      </c>
      <c r="E101" s="56">
        <f t="shared" si="8"/>
        <v>-1</v>
      </c>
      <c r="F101" s="76">
        <f t="shared" si="9"/>
        <v>0</v>
      </c>
      <c r="G101" s="132">
        <v>5.3890317E-2</v>
      </c>
      <c r="H101" s="172">
        <v>21.273050000000001</v>
      </c>
      <c r="I101"/>
      <c r="J101" s="166">
        <v>0</v>
      </c>
      <c r="K101" s="168">
        <v>0</v>
      </c>
      <c r="L101" s="56" t="str">
        <f t="shared" si="10"/>
        <v/>
      </c>
      <c r="M101" s="56" t="str">
        <f t="shared" si="11"/>
        <v/>
      </c>
      <c r="O101"/>
      <c r="P101"/>
      <c r="Q101"/>
      <c r="R101"/>
    </row>
    <row r="102" spans="1:18" ht="12" customHeight="1" x14ac:dyDescent="0.2">
      <c r="A102" s="160" t="s">
        <v>1378</v>
      </c>
      <c r="B102" s="75" t="s">
        <v>1379</v>
      </c>
      <c r="C102" s="162">
        <v>0</v>
      </c>
      <c r="D102" s="162">
        <v>0</v>
      </c>
      <c r="E102" s="56" t="str">
        <f t="shared" si="8"/>
        <v/>
      </c>
      <c r="F102" s="76">
        <f t="shared" si="9"/>
        <v>0</v>
      </c>
      <c r="G102" s="132">
        <v>0.32033884999999995</v>
      </c>
      <c r="H102" s="172">
        <v>143.16030000000001</v>
      </c>
      <c r="I102"/>
      <c r="J102" s="166">
        <v>0</v>
      </c>
      <c r="K102" s="168">
        <v>0</v>
      </c>
      <c r="L102" s="56" t="str">
        <f t="shared" si="10"/>
        <v/>
      </c>
      <c r="M102" s="56" t="str">
        <f t="shared" si="11"/>
        <v/>
      </c>
      <c r="O102"/>
      <c r="P102"/>
      <c r="Q102"/>
      <c r="R102"/>
    </row>
    <row r="103" spans="1:18" ht="12" customHeight="1" x14ac:dyDescent="0.2">
      <c r="A103" s="160" t="s">
        <v>676</v>
      </c>
      <c r="B103" s="75" t="s">
        <v>677</v>
      </c>
      <c r="C103" s="162">
        <v>0</v>
      </c>
      <c r="D103" s="162">
        <v>0</v>
      </c>
      <c r="E103" s="56" t="str">
        <f t="shared" ref="E103:E134" si="12">IF(ISERROR(C103/D103-1),"",IF((C103/D103-1)&gt;10000%,"",C103/D103-1))</f>
        <v/>
      </c>
      <c r="F103" s="76">
        <f t="shared" ref="F103:F139" si="13">C103/$C$140</f>
        <v>0</v>
      </c>
      <c r="G103" s="132">
        <v>0.31442537700000001</v>
      </c>
      <c r="H103" s="172">
        <v>2.9913500000000002</v>
      </c>
      <c r="I103"/>
      <c r="J103" s="166">
        <v>0</v>
      </c>
      <c r="K103" s="168">
        <v>0</v>
      </c>
      <c r="L103" s="56" t="str">
        <f t="shared" ref="L103:L134" si="14">IF(ISERROR(J103/K103-1),"",IF((J103/K103-1)&gt;10000%,"",J103/K103-1))</f>
        <v/>
      </c>
      <c r="M103" s="56" t="str">
        <f t="shared" ref="M103:M139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160" t="s">
        <v>794</v>
      </c>
      <c r="B104" s="75" t="s">
        <v>795</v>
      </c>
      <c r="C104" s="162">
        <v>0</v>
      </c>
      <c r="D104" s="162">
        <v>0</v>
      </c>
      <c r="E104" s="56" t="str">
        <f t="shared" si="12"/>
        <v/>
      </c>
      <c r="F104" s="76">
        <f t="shared" si="13"/>
        <v>0</v>
      </c>
      <c r="G104" s="132">
        <v>1.7315752E-2</v>
      </c>
      <c r="H104" s="172">
        <v>33.613199999999999</v>
      </c>
      <c r="I104"/>
      <c r="J104" s="166">
        <v>0</v>
      </c>
      <c r="K104" s="168">
        <v>0</v>
      </c>
      <c r="L104" s="56" t="str">
        <f t="shared" si="14"/>
        <v/>
      </c>
      <c r="M104" s="56" t="str">
        <f t="shared" si="15"/>
        <v/>
      </c>
      <c r="O104"/>
      <c r="P104"/>
      <c r="Q104"/>
      <c r="R104"/>
    </row>
    <row r="105" spans="1:18" ht="12" customHeight="1" x14ac:dyDescent="0.2">
      <c r="A105" s="160" t="s">
        <v>1947</v>
      </c>
      <c r="B105" s="75" t="s">
        <v>778</v>
      </c>
      <c r="C105" s="162">
        <v>0</v>
      </c>
      <c r="D105" s="162">
        <v>0</v>
      </c>
      <c r="E105" s="56" t="str">
        <f t="shared" si="12"/>
        <v/>
      </c>
      <c r="F105" s="76">
        <f t="shared" si="13"/>
        <v>0</v>
      </c>
      <c r="G105" s="132">
        <v>3.2291849999999999E-3</v>
      </c>
      <c r="H105" s="172">
        <v>16.839749999999999</v>
      </c>
      <c r="I105"/>
      <c r="J105" s="166">
        <v>0</v>
      </c>
      <c r="K105" s="168">
        <v>0</v>
      </c>
      <c r="L105" s="56" t="str">
        <f t="shared" si="14"/>
        <v/>
      </c>
      <c r="M105" s="56" t="str">
        <f t="shared" si="15"/>
        <v/>
      </c>
      <c r="O105"/>
      <c r="P105"/>
      <c r="Q105"/>
      <c r="R105"/>
    </row>
    <row r="106" spans="1:18" ht="12" customHeight="1" x14ac:dyDescent="0.2">
      <c r="A106" s="160" t="s">
        <v>921</v>
      </c>
      <c r="B106" s="75" t="s">
        <v>922</v>
      </c>
      <c r="C106" s="162">
        <v>0</v>
      </c>
      <c r="D106" s="162">
        <v>0</v>
      </c>
      <c r="E106" s="56" t="str">
        <f t="shared" si="12"/>
        <v/>
      </c>
      <c r="F106" s="76">
        <f t="shared" si="13"/>
        <v>0</v>
      </c>
      <c r="G106" s="132">
        <v>1.8459870000000001E-3</v>
      </c>
      <c r="H106" s="172">
        <v>21.4969</v>
      </c>
      <c r="I106"/>
      <c r="J106" s="166">
        <v>0</v>
      </c>
      <c r="K106" s="168">
        <v>0</v>
      </c>
      <c r="L106" s="56" t="str">
        <f t="shared" si="14"/>
        <v/>
      </c>
      <c r="M106" s="56" t="str">
        <f t="shared" si="15"/>
        <v/>
      </c>
      <c r="O106"/>
      <c r="P106"/>
      <c r="Q106"/>
      <c r="R106"/>
    </row>
    <row r="107" spans="1:18" ht="12" customHeight="1" x14ac:dyDescent="0.2">
      <c r="A107" s="160" t="s">
        <v>798</v>
      </c>
      <c r="B107" s="75" t="s">
        <v>799</v>
      </c>
      <c r="C107" s="162">
        <v>0</v>
      </c>
      <c r="D107" s="162">
        <v>0</v>
      </c>
      <c r="E107" s="56" t="str">
        <f t="shared" si="12"/>
        <v/>
      </c>
      <c r="F107" s="76">
        <f t="shared" si="13"/>
        <v>0</v>
      </c>
      <c r="G107" s="132">
        <v>3.0367179999999999E-3</v>
      </c>
      <c r="H107" s="172">
        <v>135.17529999999999</v>
      </c>
      <c r="I107"/>
      <c r="J107" s="166">
        <v>0</v>
      </c>
      <c r="K107" s="168">
        <v>0</v>
      </c>
      <c r="L107" s="56" t="str">
        <f t="shared" si="14"/>
        <v/>
      </c>
      <c r="M107" s="56" t="str">
        <f t="shared" si="15"/>
        <v/>
      </c>
      <c r="O107"/>
      <c r="P107"/>
      <c r="Q107"/>
      <c r="R107"/>
    </row>
    <row r="108" spans="1:18" ht="12" customHeight="1" x14ac:dyDescent="0.2">
      <c r="A108" s="160" t="s">
        <v>461</v>
      </c>
      <c r="B108" s="75" t="s">
        <v>453</v>
      </c>
      <c r="C108" s="162">
        <v>0</v>
      </c>
      <c r="D108" s="162">
        <v>0</v>
      </c>
      <c r="E108" s="56" t="str">
        <f t="shared" si="12"/>
        <v/>
      </c>
      <c r="F108" s="76">
        <f t="shared" si="13"/>
        <v>0</v>
      </c>
      <c r="G108" s="132">
        <v>1.0725695900000001</v>
      </c>
      <c r="H108" s="172">
        <v>200.03919999999999</v>
      </c>
      <c r="I108"/>
      <c r="J108" s="166">
        <v>0</v>
      </c>
      <c r="K108" s="168">
        <v>0</v>
      </c>
      <c r="L108" s="56" t="str">
        <f t="shared" si="14"/>
        <v/>
      </c>
      <c r="M108" s="56" t="str">
        <f t="shared" si="15"/>
        <v/>
      </c>
      <c r="O108"/>
      <c r="P108"/>
      <c r="Q108"/>
      <c r="R108"/>
    </row>
    <row r="109" spans="1:18" ht="12" customHeight="1" x14ac:dyDescent="0.2">
      <c r="A109" s="160" t="s">
        <v>687</v>
      </c>
      <c r="B109" s="75" t="s">
        <v>688</v>
      </c>
      <c r="C109" s="162">
        <v>0</v>
      </c>
      <c r="D109" s="162">
        <v>0</v>
      </c>
      <c r="E109" s="56" t="str">
        <f t="shared" si="12"/>
        <v/>
      </c>
      <c r="F109" s="76">
        <f t="shared" si="13"/>
        <v>0</v>
      </c>
      <c r="G109" s="132">
        <v>1.6109573000000002E-2</v>
      </c>
      <c r="H109" s="172">
        <v>11.10385</v>
      </c>
      <c r="I109"/>
      <c r="J109" s="166">
        <v>0</v>
      </c>
      <c r="K109" s="168">
        <v>0</v>
      </c>
      <c r="L109" s="56" t="str">
        <f t="shared" si="14"/>
        <v/>
      </c>
      <c r="M109" s="56" t="str">
        <f t="shared" si="15"/>
        <v/>
      </c>
      <c r="O109"/>
      <c r="P109"/>
      <c r="Q109"/>
      <c r="R109"/>
    </row>
    <row r="110" spans="1:18" ht="12" customHeight="1" x14ac:dyDescent="0.2">
      <c r="A110" s="160" t="s">
        <v>1953</v>
      </c>
      <c r="B110" s="75" t="s">
        <v>680</v>
      </c>
      <c r="C110" s="162">
        <v>0</v>
      </c>
      <c r="D110" s="162">
        <v>0</v>
      </c>
      <c r="E110" s="56" t="str">
        <f t="shared" si="12"/>
        <v/>
      </c>
      <c r="F110" s="76">
        <f t="shared" si="13"/>
        <v>0</v>
      </c>
      <c r="G110" s="132">
        <v>0</v>
      </c>
      <c r="H110" s="172">
        <v>10.471550000000001</v>
      </c>
      <c r="I110"/>
      <c r="J110" s="166">
        <v>0</v>
      </c>
      <c r="K110" s="168">
        <v>0</v>
      </c>
      <c r="L110" s="56" t="str">
        <f t="shared" si="14"/>
        <v/>
      </c>
      <c r="M110" s="56" t="str">
        <f t="shared" si="15"/>
        <v/>
      </c>
      <c r="O110"/>
      <c r="P110"/>
      <c r="Q110"/>
      <c r="R110"/>
    </row>
    <row r="111" spans="1:18" ht="12" customHeight="1" x14ac:dyDescent="0.2">
      <c r="A111" s="160" t="s">
        <v>1873</v>
      </c>
      <c r="B111" s="75" t="s">
        <v>1874</v>
      </c>
      <c r="C111" s="162">
        <v>0</v>
      </c>
      <c r="D111" s="162">
        <v>0</v>
      </c>
      <c r="E111" s="56" t="str">
        <f t="shared" si="12"/>
        <v/>
      </c>
      <c r="F111" s="76">
        <f t="shared" si="13"/>
        <v>0</v>
      </c>
      <c r="G111" s="132">
        <v>1.0621105331152998</v>
      </c>
      <c r="H111" s="172">
        <v>254.52969999999999</v>
      </c>
      <c r="I111"/>
      <c r="J111" s="166">
        <v>0</v>
      </c>
      <c r="K111" s="168">
        <v>0</v>
      </c>
      <c r="L111" s="56" t="str">
        <f t="shared" si="14"/>
        <v/>
      </c>
      <c r="M111" s="56" t="str">
        <f t="shared" si="15"/>
        <v/>
      </c>
      <c r="O111"/>
      <c r="P111"/>
      <c r="Q111"/>
      <c r="R111"/>
    </row>
    <row r="112" spans="1:18" ht="12" customHeight="1" x14ac:dyDescent="0.2">
      <c r="A112" s="160" t="s">
        <v>683</v>
      </c>
      <c r="B112" s="75" t="s">
        <v>684</v>
      </c>
      <c r="C112" s="162">
        <v>0</v>
      </c>
      <c r="D112" s="162">
        <v>0</v>
      </c>
      <c r="E112" s="56" t="str">
        <f t="shared" si="12"/>
        <v/>
      </c>
      <c r="F112" s="76">
        <f t="shared" si="13"/>
        <v>0</v>
      </c>
      <c r="G112" s="132">
        <v>5.5796920999999999E-2</v>
      </c>
      <c r="H112" s="172">
        <v>11.660299999999999</v>
      </c>
      <c r="I112"/>
      <c r="J112" s="166">
        <v>0</v>
      </c>
      <c r="K112" s="168">
        <v>0</v>
      </c>
      <c r="L112" s="56" t="str">
        <f t="shared" si="14"/>
        <v/>
      </c>
      <c r="M112" s="56" t="str">
        <f t="shared" si="15"/>
        <v/>
      </c>
      <c r="O112"/>
      <c r="P112"/>
      <c r="Q112"/>
      <c r="R112"/>
    </row>
    <row r="113" spans="1:18" ht="12" customHeight="1" x14ac:dyDescent="0.2">
      <c r="A113" s="160" t="s">
        <v>956</v>
      </c>
      <c r="B113" s="75" t="s">
        <v>957</v>
      </c>
      <c r="C113" s="162">
        <v>0</v>
      </c>
      <c r="D113" s="162">
        <v>0</v>
      </c>
      <c r="E113" s="56" t="str">
        <f t="shared" si="12"/>
        <v/>
      </c>
      <c r="F113" s="76">
        <f t="shared" si="13"/>
        <v>0</v>
      </c>
      <c r="G113" s="132">
        <v>1.4503289000000001E-2</v>
      </c>
      <c r="H113" s="172">
        <v>150.26054999999999</v>
      </c>
      <c r="I113"/>
      <c r="J113" s="166">
        <v>0</v>
      </c>
      <c r="K113" s="168">
        <v>0</v>
      </c>
      <c r="L113" s="56" t="str">
        <f t="shared" si="14"/>
        <v/>
      </c>
      <c r="M113" s="56" t="str">
        <f t="shared" si="15"/>
        <v/>
      </c>
      <c r="O113"/>
      <c r="P113"/>
      <c r="Q113"/>
      <c r="R113"/>
    </row>
    <row r="114" spans="1:18" ht="12" customHeight="1" x14ac:dyDescent="0.2">
      <c r="A114" s="160" t="s">
        <v>816</v>
      </c>
      <c r="B114" s="75" t="s">
        <v>817</v>
      </c>
      <c r="C114" s="162">
        <v>0</v>
      </c>
      <c r="D114" s="162">
        <v>0</v>
      </c>
      <c r="E114" s="56" t="str">
        <f t="shared" si="12"/>
        <v/>
      </c>
      <c r="F114" s="76">
        <f t="shared" si="13"/>
        <v>0</v>
      </c>
      <c r="G114" s="132">
        <v>1.3262E-3</v>
      </c>
      <c r="H114" s="172">
        <v>17.693349999999999</v>
      </c>
      <c r="I114"/>
      <c r="J114" s="166">
        <v>0</v>
      </c>
      <c r="K114" s="168">
        <v>0</v>
      </c>
      <c r="L114" s="56" t="str">
        <f t="shared" si="14"/>
        <v/>
      </c>
      <c r="M114" s="56" t="str">
        <f t="shared" si="15"/>
        <v/>
      </c>
      <c r="O114"/>
      <c r="P114"/>
      <c r="Q114"/>
      <c r="R114"/>
    </row>
    <row r="115" spans="1:18" ht="12" customHeight="1" x14ac:dyDescent="0.2">
      <c r="A115" s="160" t="s">
        <v>970</v>
      </c>
      <c r="B115" s="75" t="s">
        <v>971</v>
      </c>
      <c r="C115" s="162">
        <v>0</v>
      </c>
      <c r="D115" s="162">
        <v>0</v>
      </c>
      <c r="E115" s="56" t="str">
        <f t="shared" si="12"/>
        <v/>
      </c>
      <c r="F115" s="76">
        <f t="shared" si="13"/>
        <v>0</v>
      </c>
      <c r="G115" s="132">
        <v>1.1243362E-2</v>
      </c>
      <c r="H115" s="172">
        <v>178.13800000000001</v>
      </c>
      <c r="I115"/>
      <c r="J115" s="166">
        <v>0</v>
      </c>
      <c r="K115" s="168">
        <v>0</v>
      </c>
      <c r="L115" s="56" t="str">
        <f t="shared" si="14"/>
        <v/>
      </c>
      <c r="M115" s="56" t="str">
        <f t="shared" si="15"/>
        <v/>
      </c>
      <c r="O115"/>
      <c r="P115"/>
      <c r="Q115"/>
      <c r="R115"/>
    </row>
    <row r="116" spans="1:18" ht="12" customHeight="1" x14ac:dyDescent="0.2">
      <c r="A116" s="160" t="s">
        <v>458</v>
      </c>
      <c r="B116" s="75" t="s">
        <v>450</v>
      </c>
      <c r="C116" s="162">
        <v>0</v>
      </c>
      <c r="D116" s="162">
        <v>0</v>
      </c>
      <c r="E116" s="56" t="str">
        <f t="shared" si="12"/>
        <v/>
      </c>
      <c r="F116" s="76">
        <f t="shared" si="13"/>
        <v>0</v>
      </c>
      <c r="G116" s="132">
        <v>0.84515797999999998</v>
      </c>
      <c r="H116" s="172">
        <v>141.87674999999999</v>
      </c>
      <c r="I116"/>
      <c r="J116" s="166">
        <v>0</v>
      </c>
      <c r="K116" s="168">
        <v>0</v>
      </c>
      <c r="L116" s="56" t="str">
        <f t="shared" si="14"/>
        <v/>
      </c>
      <c r="M116" s="56" t="str">
        <f t="shared" si="15"/>
        <v/>
      </c>
      <c r="O116"/>
      <c r="P116"/>
      <c r="Q116"/>
      <c r="R116"/>
    </row>
    <row r="117" spans="1:18" ht="12" customHeight="1" x14ac:dyDescent="0.2">
      <c r="A117" s="160" t="s">
        <v>746</v>
      </c>
      <c r="B117" s="75" t="s">
        <v>747</v>
      </c>
      <c r="C117" s="162">
        <v>0</v>
      </c>
      <c r="D117" s="162">
        <v>0</v>
      </c>
      <c r="E117" s="56" t="str">
        <f t="shared" si="12"/>
        <v/>
      </c>
      <c r="F117" s="76">
        <f t="shared" si="13"/>
        <v>0</v>
      </c>
      <c r="G117" s="132">
        <v>1.4596827E-2</v>
      </c>
      <c r="H117" s="172">
        <v>74.131200000000007</v>
      </c>
      <c r="I117"/>
      <c r="J117" s="166">
        <v>0</v>
      </c>
      <c r="K117" s="168">
        <v>0</v>
      </c>
      <c r="L117" s="56" t="str">
        <f t="shared" si="14"/>
        <v/>
      </c>
      <c r="M117" s="56" t="str">
        <f t="shared" si="15"/>
        <v/>
      </c>
      <c r="O117"/>
      <c r="P117"/>
      <c r="Q117"/>
      <c r="R117"/>
    </row>
    <row r="118" spans="1:18" ht="12" customHeight="1" x14ac:dyDescent="0.2">
      <c r="A118" s="160" t="s">
        <v>804</v>
      </c>
      <c r="B118" s="75" t="s">
        <v>805</v>
      </c>
      <c r="C118" s="162">
        <v>0</v>
      </c>
      <c r="D118" s="162">
        <v>0</v>
      </c>
      <c r="E118" s="56" t="str">
        <f t="shared" si="12"/>
        <v/>
      </c>
      <c r="F118" s="76">
        <f t="shared" si="13"/>
        <v>0</v>
      </c>
      <c r="G118" s="132">
        <v>0</v>
      </c>
      <c r="H118" s="172">
        <v>41.577550000000002</v>
      </c>
      <c r="I118"/>
      <c r="J118" s="166">
        <v>0</v>
      </c>
      <c r="K118" s="168">
        <v>0</v>
      </c>
      <c r="L118" s="56" t="str">
        <f t="shared" si="14"/>
        <v/>
      </c>
      <c r="M118" s="56" t="str">
        <f t="shared" si="15"/>
        <v/>
      </c>
      <c r="O118"/>
      <c r="P118"/>
      <c r="Q118"/>
      <c r="R118"/>
    </row>
    <row r="119" spans="1:18" ht="12" customHeight="1" x14ac:dyDescent="0.2">
      <c r="A119" s="160" t="s">
        <v>462</v>
      </c>
      <c r="B119" s="75" t="s">
        <v>454</v>
      </c>
      <c r="C119" s="162">
        <v>0</v>
      </c>
      <c r="D119" s="162">
        <v>0</v>
      </c>
      <c r="E119" s="56" t="str">
        <f t="shared" si="12"/>
        <v/>
      </c>
      <c r="F119" s="76">
        <f t="shared" si="13"/>
        <v>0</v>
      </c>
      <c r="G119" s="132">
        <v>0.11164119</v>
      </c>
      <c r="H119" s="172">
        <v>151.51609999999999</v>
      </c>
      <c r="I119"/>
      <c r="J119" s="166">
        <v>0</v>
      </c>
      <c r="K119" s="168">
        <v>0</v>
      </c>
      <c r="L119" s="56" t="str">
        <f t="shared" si="14"/>
        <v/>
      </c>
      <c r="M119" s="56" t="str">
        <f t="shared" si="15"/>
        <v/>
      </c>
      <c r="O119"/>
      <c r="P119"/>
      <c r="Q119"/>
      <c r="R119"/>
    </row>
    <row r="120" spans="1:18" ht="12" customHeight="1" x14ac:dyDescent="0.2">
      <c r="A120" s="160" t="s">
        <v>672</v>
      </c>
      <c r="B120" s="75" t="s">
        <v>673</v>
      </c>
      <c r="C120" s="162">
        <v>0</v>
      </c>
      <c r="D120" s="162">
        <v>0</v>
      </c>
      <c r="E120" s="56" t="str">
        <f t="shared" si="12"/>
        <v/>
      </c>
      <c r="F120" s="76">
        <f t="shared" si="13"/>
        <v>0</v>
      </c>
      <c r="G120" s="132">
        <v>0.200027598</v>
      </c>
      <c r="H120" s="172">
        <v>4.6207500000000001</v>
      </c>
      <c r="I120"/>
      <c r="J120" s="166">
        <v>0</v>
      </c>
      <c r="K120" s="168">
        <v>0</v>
      </c>
      <c r="L120" s="56" t="str">
        <f t="shared" si="14"/>
        <v/>
      </c>
      <c r="M120" s="56" t="str">
        <f t="shared" si="15"/>
        <v/>
      </c>
      <c r="O120"/>
      <c r="P120"/>
      <c r="Q120"/>
      <c r="R120"/>
    </row>
    <row r="121" spans="1:18" ht="12" customHeight="1" x14ac:dyDescent="0.2">
      <c r="A121" s="160" t="s">
        <v>962</v>
      </c>
      <c r="B121" s="75" t="s">
        <v>963</v>
      </c>
      <c r="C121" s="162">
        <v>0</v>
      </c>
      <c r="D121" s="162">
        <v>0</v>
      </c>
      <c r="E121" s="56" t="str">
        <f t="shared" si="12"/>
        <v/>
      </c>
      <c r="F121" s="76">
        <f t="shared" si="13"/>
        <v>0</v>
      </c>
      <c r="G121" s="132">
        <v>3.5496239999999999E-3</v>
      </c>
      <c r="H121" s="172" t="s">
        <v>3409</v>
      </c>
      <c r="I121"/>
      <c r="J121" s="166">
        <v>0</v>
      </c>
      <c r="K121" s="168">
        <v>0</v>
      </c>
      <c r="L121" s="56" t="str">
        <f t="shared" si="14"/>
        <v/>
      </c>
      <c r="M121" s="56" t="str">
        <f t="shared" si="15"/>
        <v/>
      </c>
      <c r="O121"/>
      <c r="P121"/>
      <c r="Q121"/>
      <c r="R121"/>
    </row>
    <row r="122" spans="1:18" ht="12" customHeight="1" x14ac:dyDescent="0.2">
      <c r="A122" s="160" t="s">
        <v>927</v>
      </c>
      <c r="B122" s="75" t="s">
        <v>928</v>
      </c>
      <c r="C122" s="162">
        <v>0</v>
      </c>
      <c r="D122" s="162">
        <v>0</v>
      </c>
      <c r="E122" s="56" t="str">
        <f t="shared" si="12"/>
        <v/>
      </c>
      <c r="F122" s="76">
        <f t="shared" si="13"/>
        <v>0</v>
      </c>
      <c r="G122" s="132">
        <v>2.6337137E-2</v>
      </c>
      <c r="H122" s="172" t="s">
        <v>3409</v>
      </c>
      <c r="I122"/>
      <c r="J122" s="166">
        <v>0</v>
      </c>
      <c r="K122" s="168">
        <v>0</v>
      </c>
      <c r="L122" s="56" t="str">
        <f t="shared" si="14"/>
        <v/>
      </c>
      <c r="M122" s="56" t="str">
        <f t="shared" si="15"/>
        <v/>
      </c>
      <c r="O122"/>
      <c r="P122"/>
      <c r="Q122"/>
      <c r="R122"/>
    </row>
    <row r="123" spans="1:18" ht="12" customHeight="1" x14ac:dyDescent="0.2">
      <c r="A123" s="160" t="s">
        <v>818</v>
      </c>
      <c r="B123" s="75" t="s">
        <v>819</v>
      </c>
      <c r="C123" s="162">
        <v>0</v>
      </c>
      <c r="D123" s="162">
        <v>0</v>
      </c>
      <c r="E123" s="56" t="str">
        <f t="shared" si="12"/>
        <v/>
      </c>
      <c r="F123" s="76">
        <f t="shared" si="13"/>
        <v>0</v>
      </c>
      <c r="G123" s="132">
        <v>1.36107E-4</v>
      </c>
      <c r="H123" s="172">
        <v>30.408550000000002</v>
      </c>
      <c r="I123"/>
      <c r="J123" s="166">
        <v>0</v>
      </c>
      <c r="K123" s="168">
        <v>0</v>
      </c>
      <c r="L123" s="56" t="str">
        <f t="shared" si="14"/>
        <v/>
      </c>
      <c r="M123" s="56" t="str">
        <f t="shared" si="15"/>
        <v/>
      </c>
      <c r="O123"/>
      <c r="P123"/>
      <c r="Q123"/>
      <c r="R123"/>
    </row>
    <row r="124" spans="1:18" ht="12" customHeight="1" x14ac:dyDescent="0.2">
      <c r="A124" s="160" t="s">
        <v>824</v>
      </c>
      <c r="B124" s="75" t="s">
        <v>825</v>
      </c>
      <c r="C124" s="162">
        <v>0</v>
      </c>
      <c r="D124" s="162">
        <v>0</v>
      </c>
      <c r="E124" s="56" t="str">
        <f t="shared" si="12"/>
        <v/>
      </c>
      <c r="F124" s="76">
        <f t="shared" si="13"/>
        <v>0</v>
      </c>
      <c r="G124" s="132">
        <v>2.1484577000000001E-2</v>
      </c>
      <c r="H124" s="172">
        <v>23.775749999999999</v>
      </c>
      <c r="I124"/>
      <c r="J124" s="166">
        <v>0</v>
      </c>
      <c r="K124" s="168">
        <v>0</v>
      </c>
      <c r="L124" s="56" t="str">
        <f t="shared" si="14"/>
        <v/>
      </c>
      <c r="M124" s="56" t="str">
        <f t="shared" si="15"/>
        <v/>
      </c>
      <c r="O124"/>
      <c r="P124"/>
      <c r="Q124"/>
      <c r="R124"/>
    </row>
    <row r="125" spans="1:18" ht="12" customHeight="1" x14ac:dyDescent="0.2">
      <c r="A125" s="160" t="s">
        <v>1956</v>
      </c>
      <c r="B125" s="75" t="s">
        <v>703</v>
      </c>
      <c r="C125" s="162">
        <v>0</v>
      </c>
      <c r="D125" s="162">
        <v>0</v>
      </c>
      <c r="E125" s="56" t="str">
        <f t="shared" si="12"/>
        <v/>
      </c>
      <c r="F125" s="76">
        <f t="shared" si="13"/>
        <v>0</v>
      </c>
      <c r="G125" s="132">
        <v>0</v>
      </c>
      <c r="H125" s="172">
        <v>5.3003499999999999</v>
      </c>
      <c r="I125"/>
      <c r="J125" s="166">
        <v>0</v>
      </c>
      <c r="K125" s="168">
        <v>0</v>
      </c>
      <c r="L125" s="56" t="str">
        <f t="shared" si="14"/>
        <v/>
      </c>
      <c r="M125" s="56" t="str">
        <f t="shared" si="15"/>
        <v/>
      </c>
      <c r="O125"/>
      <c r="P125"/>
      <c r="Q125"/>
      <c r="R125"/>
    </row>
    <row r="126" spans="1:18" ht="12" customHeight="1" x14ac:dyDescent="0.2">
      <c r="A126" s="160" t="s">
        <v>750</v>
      </c>
      <c r="B126" s="75" t="s">
        <v>751</v>
      </c>
      <c r="C126" s="162">
        <v>0</v>
      </c>
      <c r="D126" s="162">
        <v>0</v>
      </c>
      <c r="E126" s="56" t="str">
        <f t="shared" si="12"/>
        <v/>
      </c>
      <c r="F126" s="76">
        <f t="shared" si="13"/>
        <v>0</v>
      </c>
      <c r="G126" s="132">
        <v>0</v>
      </c>
      <c r="H126" s="172">
        <v>57.396900000000002</v>
      </c>
      <c r="I126"/>
      <c r="J126" s="166">
        <v>0</v>
      </c>
      <c r="K126" s="168">
        <v>0</v>
      </c>
      <c r="L126" s="56" t="str">
        <f t="shared" si="14"/>
        <v/>
      </c>
      <c r="M126" s="56" t="str">
        <f t="shared" si="15"/>
        <v/>
      </c>
      <c r="O126"/>
      <c r="P126"/>
      <c r="Q126"/>
      <c r="R126"/>
    </row>
    <row r="127" spans="1:18" ht="12" customHeight="1" x14ac:dyDescent="0.2">
      <c r="A127" s="160" t="s">
        <v>1961</v>
      </c>
      <c r="B127" s="75" t="s">
        <v>707</v>
      </c>
      <c r="C127" s="162">
        <v>0</v>
      </c>
      <c r="D127" s="162">
        <v>0</v>
      </c>
      <c r="E127" s="56" t="str">
        <f t="shared" si="12"/>
        <v/>
      </c>
      <c r="F127" s="76">
        <f t="shared" si="13"/>
        <v>0</v>
      </c>
      <c r="G127" s="132">
        <v>0</v>
      </c>
      <c r="H127" s="172">
        <v>5.2286000000000001</v>
      </c>
      <c r="I127"/>
      <c r="J127" s="166">
        <v>0</v>
      </c>
      <c r="K127" s="168">
        <v>0</v>
      </c>
      <c r="L127" s="56" t="str">
        <f t="shared" si="14"/>
        <v/>
      </c>
      <c r="M127" s="56" t="str">
        <f t="shared" si="15"/>
        <v/>
      </c>
      <c r="O127"/>
      <c r="P127"/>
      <c r="Q127"/>
      <c r="R127"/>
    </row>
    <row r="128" spans="1:18" ht="12" customHeight="1" x14ac:dyDescent="0.2">
      <c r="A128" s="160" t="s">
        <v>1958</v>
      </c>
      <c r="B128" s="75" t="s">
        <v>706</v>
      </c>
      <c r="C128" s="162">
        <v>0</v>
      </c>
      <c r="D128" s="162">
        <v>0</v>
      </c>
      <c r="E128" s="56" t="str">
        <f t="shared" si="12"/>
        <v/>
      </c>
      <c r="F128" s="76">
        <f t="shared" si="13"/>
        <v>0</v>
      </c>
      <c r="G128" s="132">
        <v>2.5302406999999999E-2</v>
      </c>
      <c r="H128" s="172">
        <v>8.9223499999999998</v>
      </c>
      <c r="I128"/>
      <c r="J128" s="166">
        <v>0</v>
      </c>
      <c r="K128" s="168">
        <v>0</v>
      </c>
      <c r="L128" s="56" t="str">
        <f t="shared" si="14"/>
        <v/>
      </c>
      <c r="M128" s="56" t="str">
        <f t="shared" si="15"/>
        <v/>
      </c>
      <c r="O128"/>
      <c r="P128"/>
      <c r="Q128"/>
      <c r="R128"/>
    </row>
    <row r="129" spans="1:18" ht="12" customHeight="1" x14ac:dyDescent="0.2">
      <c r="A129" s="160" t="s">
        <v>781</v>
      </c>
      <c r="B129" s="75" t="s">
        <v>782</v>
      </c>
      <c r="C129" s="162">
        <v>0</v>
      </c>
      <c r="D129" s="162">
        <v>0</v>
      </c>
      <c r="E129" s="56" t="str">
        <f t="shared" si="12"/>
        <v/>
      </c>
      <c r="F129" s="76">
        <f t="shared" si="13"/>
        <v>0</v>
      </c>
      <c r="G129" s="132">
        <v>1.1890219999999999E-3</v>
      </c>
      <c r="H129" s="172">
        <v>16.281700000000001</v>
      </c>
      <c r="I129"/>
      <c r="J129" s="166">
        <v>0</v>
      </c>
      <c r="K129" s="168">
        <v>0</v>
      </c>
      <c r="L129" s="56" t="str">
        <f t="shared" si="14"/>
        <v/>
      </c>
      <c r="M129" s="56" t="str">
        <f t="shared" si="15"/>
        <v/>
      </c>
      <c r="O129"/>
      <c r="P129"/>
      <c r="Q129"/>
      <c r="R129"/>
    </row>
    <row r="130" spans="1:18" ht="12" customHeight="1" x14ac:dyDescent="0.2">
      <c r="A130" s="160" t="s">
        <v>742</v>
      </c>
      <c r="B130" s="75" t="s">
        <v>743</v>
      </c>
      <c r="C130" s="162">
        <v>0</v>
      </c>
      <c r="D130" s="162">
        <v>0</v>
      </c>
      <c r="E130" s="56" t="str">
        <f t="shared" si="12"/>
        <v/>
      </c>
      <c r="F130" s="76">
        <f t="shared" si="13"/>
        <v>0</v>
      </c>
      <c r="G130" s="132">
        <v>0</v>
      </c>
      <c r="H130" s="172">
        <v>47.67595</v>
      </c>
      <c r="I130"/>
      <c r="J130" s="166">
        <v>0</v>
      </c>
      <c r="K130" s="168">
        <v>0</v>
      </c>
      <c r="L130" s="56" t="str">
        <f t="shared" si="14"/>
        <v/>
      </c>
      <c r="M130" s="56" t="str">
        <f t="shared" si="15"/>
        <v/>
      </c>
      <c r="O130"/>
      <c r="P130"/>
      <c r="Q130"/>
      <c r="R130"/>
    </row>
    <row r="131" spans="1:18" ht="12" customHeight="1" x14ac:dyDescent="0.2">
      <c r="A131" s="160" t="s">
        <v>738</v>
      </c>
      <c r="B131" s="75" t="s">
        <v>739</v>
      </c>
      <c r="C131" s="162">
        <v>0</v>
      </c>
      <c r="D131" s="162">
        <v>0</v>
      </c>
      <c r="E131" s="56" t="str">
        <f t="shared" si="12"/>
        <v/>
      </c>
      <c r="F131" s="76">
        <f t="shared" si="13"/>
        <v>0</v>
      </c>
      <c r="G131" s="132">
        <v>1.7046420999999999E-2</v>
      </c>
      <c r="H131" s="172">
        <v>54.309299999999993</v>
      </c>
      <c r="I131"/>
      <c r="J131" s="166">
        <v>0</v>
      </c>
      <c r="K131" s="168">
        <v>0</v>
      </c>
      <c r="L131" s="56" t="str">
        <f t="shared" si="14"/>
        <v/>
      </c>
      <c r="M131" s="56" t="str">
        <f t="shared" si="15"/>
        <v/>
      </c>
      <c r="O131"/>
      <c r="P131"/>
      <c r="Q131"/>
      <c r="R131"/>
    </row>
    <row r="132" spans="1:18" ht="12" customHeight="1" x14ac:dyDescent="0.2">
      <c r="A132" s="160" t="s">
        <v>786</v>
      </c>
      <c r="B132" s="75" t="s">
        <v>787</v>
      </c>
      <c r="C132" s="162">
        <v>0</v>
      </c>
      <c r="D132" s="162">
        <v>0</v>
      </c>
      <c r="E132" s="56" t="str">
        <f t="shared" si="12"/>
        <v/>
      </c>
      <c r="F132" s="76">
        <f t="shared" si="13"/>
        <v>0</v>
      </c>
      <c r="G132" s="132">
        <v>1.9842861999999999E-2</v>
      </c>
      <c r="H132" s="172">
        <v>30.370450000000002</v>
      </c>
      <c r="I132"/>
      <c r="J132" s="166">
        <v>0</v>
      </c>
      <c r="K132" s="168">
        <v>0</v>
      </c>
      <c r="L132" s="56" t="str">
        <f t="shared" si="14"/>
        <v/>
      </c>
      <c r="M132" s="56" t="str">
        <f t="shared" si="15"/>
        <v/>
      </c>
      <c r="O132"/>
      <c r="P132"/>
      <c r="Q132"/>
      <c r="R132"/>
    </row>
    <row r="133" spans="1:18" ht="12" customHeight="1" x14ac:dyDescent="0.2">
      <c r="A133" s="160" t="s">
        <v>1959</v>
      </c>
      <c r="B133" s="75" t="s">
        <v>710</v>
      </c>
      <c r="C133" s="162">
        <v>0</v>
      </c>
      <c r="D133" s="162">
        <v>0</v>
      </c>
      <c r="E133" s="56" t="str">
        <f t="shared" si="12"/>
        <v/>
      </c>
      <c r="F133" s="76">
        <f t="shared" si="13"/>
        <v>0</v>
      </c>
      <c r="G133" s="132">
        <v>0</v>
      </c>
      <c r="H133" s="172">
        <v>6.7457499999999992</v>
      </c>
      <c r="I133"/>
      <c r="J133" s="166">
        <v>0</v>
      </c>
      <c r="K133" s="168">
        <v>0</v>
      </c>
      <c r="L133" s="56" t="str">
        <f t="shared" si="14"/>
        <v/>
      </c>
      <c r="M133" s="56" t="str">
        <f t="shared" si="15"/>
        <v/>
      </c>
      <c r="O133"/>
      <c r="P133"/>
      <c r="Q133"/>
      <c r="R133"/>
    </row>
    <row r="134" spans="1:18" ht="12" customHeight="1" x14ac:dyDescent="0.2">
      <c r="A134" s="160" t="s">
        <v>968</v>
      </c>
      <c r="B134" s="75" t="s">
        <v>969</v>
      </c>
      <c r="C134" s="162">
        <v>0</v>
      </c>
      <c r="D134" s="162">
        <v>0</v>
      </c>
      <c r="E134" s="56" t="str">
        <f t="shared" si="12"/>
        <v/>
      </c>
      <c r="F134" s="76">
        <f t="shared" si="13"/>
        <v>0</v>
      </c>
      <c r="G134" s="132">
        <v>4.5494510000000004E-3</v>
      </c>
      <c r="H134" s="172">
        <v>128.88624999999999</v>
      </c>
      <c r="I134"/>
      <c r="J134" s="166">
        <v>0</v>
      </c>
      <c r="K134" s="168">
        <v>0</v>
      </c>
      <c r="L134" s="56" t="str">
        <f t="shared" si="14"/>
        <v/>
      </c>
      <c r="M134" s="56" t="str">
        <f t="shared" si="15"/>
        <v/>
      </c>
      <c r="O134"/>
      <c r="P134"/>
      <c r="Q134"/>
      <c r="R134"/>
    </row>
    <row r="135" spans="1:18" ht="12" customHeight="1" x14ac:dyDescent="0.2">
      <c r="A135" s="160" t="s">
        <v>960</v>
      </c>
      <c r="B135" s="75" t="s">
        <v>961</v>
      </c>
      <c r="C135" s="162">
        <v>0</v>
      </c>
      <c r="D135" s="162">
        <v>0</v>
      </c>
      <c r="E135" s="56" t="str">
        <f t="shared" ref="E135:E139" si="16">IF(ISERROR(C135/D135-1),"",IF((C135/D135-1)&gt;10000%,"",C135/D135-1))</f>
        <v/>
      </c>
      <c r="F135" s="76">
        <f t="shared" si="13"/>
        <v>0</v>
      </c>
      <c r="G135" s="132">
        <v>4.1245129999999998E-3</v>
      </c>
      <c r="H135" s="172" t="s">
        <v>3409</v>
      </c>
      <c r="I135"/>
      <c r="J135" s="166">
        <v>0</v>
      </c>
      <c r="K135" s="168">
        <v>0</v>
      </c>
      <c r="L135" s="56" t="str">
        <f t="shared" ref="L135:L139" si="17">IF(ISERROR(J135/K135-1),"",IF((J135/K135-1)&gt;10000%,"",J135/K135-1))</f>
        <v/>
      </c>
      <c r="M135" s="56" t="str">
        <f t="shared" si="15"/>
        <v/>
      </c>
      <c r="O135"/>
      <c r="P135"/>
      <c r="Q135"/>
      <c r="R135"/>
    </row>
    <row r="136" spans="1:18" ht="12" customHeight="1" x14ac:dyDescent="0.2">
      <c r="A136" s="160" t="s">
        <v>820</v>
      </c>
      <c r="B136" s="75" t="s">
        <v>821</v>
      </c>
      <c r="C136" s="162">
        <v>0</v>
      </c>
      <c r="D136" s="162">
        <v>0</v>
      </c>
      <c r="E136" s="56" t="str">
        <f t="shared" si="16"/>
        <v/>
      </c>
      <c r="F136" s="76">
        <f t="shared" si="13"/>
        <v>0</v>
      </c>
      <c r="G136" s="132">
        <v>2.038069E-3</v>
      </c>
      <c r="H136" s="172">
        <v>9.7105500000000013</v>
      </c>
      <c r="I136"/>
      <c r="J136" s="166">
        <v>0</v>
      </c>
      <c r="K136" s="168">
        <v>0</v>
      </c>
      <c r="L136" s="56" t="str">
        <f t="shared" si="17"/>
        <v/>
      </c>
      <c r="M136" s="56" t="str">
        <f t="shared" si="15"/>
        <v/>
      </c>
      <c r="O136"/>
      <c r="P136"/>
      <c r="Q136"/>
      <c r="R136"/>
    </row>
    <row r="137" spans="1:18" ht="12" customHeight="1" x14ac:dyDescent="0.2">
      <c r="A137" s="160" t="s">
        <v>752</v>
      </c>
      <c r="B137" s="75" t="s">
        <v>753</v>
      </c>
      <c r="C137" s="162">
        <v>0</v>
      </c>
      <c r="D137" s="162">
        <v>0</v>
      </c>
      <c r="E137" s="56" t="str">
        <f t="shared" si="16"/>
        <v/>
      </c>
      <c r="F137" s="76">
        <f t="shared" si="13"/>
        <v>0</v>
      </c>
      <c r="G137" s="132">
        <v>0</v>
      </c>
      <c r="H137" s="172">
        <v>98.205550000000002</v>
      </c>
      <c r="I137"/>
      <c r="J137" s="166">
        <v>0</v>
      </c>
      <c r="K137" s="168">
        <v>0</v>
      </c>
      <c r="L137" s="56" t="str">
        <f t="shared" si="17"/>
        <v/>
      </c>
      <c r="M137" s="56" t="str">
        <f t="shared" si="15"/>
        <v/>
      </c>
      <c r="O137"/>
      <c r="P137"/>
      <c r="Q137"/>
      <c r="R137"/>
    </row>
    <row r="138" spans="1:18" ht="12" customHeight="1" x14ac:dyDescent="0.2">
      <c r="A138" s="160" t="s">
        <v>748</v>
      </c>
      <c r="B138" s="75" t="s">
        <v>749</v>
      </c>
      <c r="C138" s="162">
        <v>0</v>
      </c>
      <c r="D138" s="162">
        <v>0</v>
      </c>
      <c r="E138" s="56" t="str">
        <f t="shared" si="16"/>
        <v/>
      </c>
      <c r="F138" s="76">
        <f t="shared" si="13"/>
        <v>0</v>
      </c>
      <c r="G138" s="132">
        <v>0</v>
      </c>
      <c r="H138" s="172">
        <v>150.76495</v>
      </c>
      <c r="I138"/>
      <c r="J138" s="166">
        <v>0</v>
      </c>
      <c r="K138" s="168">
        <v>0</v>
      </c>
      <c r="L138" s="56" t="str">
        <f t="shared" si="17"/>
        <v/>
      </c>
      <c r="M138" s="56" t="str">
        <f t="shared" si="15"/>
        <v/>
      </c>
      <c r="O138"/>
      <c r="P138"/>
      <c r="Q138"/>
      <c r="R138"/>
    </row>
    <row r="139" spans="1:18" ht="12" customHeight="1" x14ac:dyDescent="0.2">
      <c r="A139" s="160" t="s">
        <v>822</v>
      </c>
      <c r="B139" s="75" t="s">
        <v>823</v>
      </c>
      <c r="C139" s="162">
        <v>0</v>
      </c>
      <c r="D139" s="162">
        <v>0</v>
      </c>
      <c r="E139" s="56" t="str">
        <f t="shared" si="16"/>
        <v/>
      </c>
      <c r="F139" s="76">
        <f t="shared" si="13"/>
        <v>0</v>
      </c>
      <c r="G139" s="132">
        <v>1.7725589999999999E-3</v>
      </c>
      <c r="H139" s="172">
        <v>16.560649999999999</v>
      </c>
      <c r="I139"/>
      <c r="J139" s="166">
        <v>0</v>
      </c>
      <c r="K139" s="168">
        <v>0</v>
      </c>
      <c r="L139" s="56" t="str">
        <f t="shared" si="17"/>
        <v/>
      </c>
      <c r="M139" s="56" t="str">
        <f t="shared" si="15"/>
        <v/>
      </c>
      <c r="O139"/>
      <c r="P139"/>
      <c r="Q139"/>
      <c r="R139"/>
    </row>
    <row r="140" spans="1:18" ht="12" customHeight="1" x14ac:dyDescent="0.2">
      <c r="A140" s="77"/>
      <c r="B140" s="119">
        <f>COUNTA(B7:B139)</f>
        <v>133</v>
      </c>
      <c r="C140" s="45">
        <f>SUM(C7:C139)</f>
        <v>37.411404639999994</v>
      </c>
      <c r="D140" s="45">
        <f>SUM(D7:D139)</f>
        <v>44.442657330000003</v>
      </c>
      <c r="E140" s="54">
        <f>IF(ISERROR(C140/D140-1),"",((C140/D140-1)))</f>
        <v>-0.15820954714275648</v>
      </c>
      <c r="F140" s="78">
        <f>SUM(F7:F139)</f>
        <v>1.0000000000000002</v>
      </c>
      <c r="G140" s="133">
        <f>SUM(G7:G139)</f>
        <v>622.59783809339501</v>
      </c>
      <c r="H140" s="91"/>
      <c r="J140" s="64">
        <f>SUM(J7:J139)</f>
        <v>19.036848560000003</v>
      </c>
      <c r="K140" s="45">
        <f>SUM(K7:K139)</f>
        <v>32.516743760000011</v>
      </c>
      <c r="L140" s="54">
        <f>IF(ISERROR(J140/K140-1),"",((J140/K140-1)))</f>
        <v>-0.41455243180229195</v>
      </c>
      <c r="M140" s="34">
        <f>IF(ISERROR(J140/C140),"",(J140/C140))</f>
        <v>0.50885147839773825</v>
      </c>
    </row>
    <row r="141" spans="1:18" ht="12" customHeight="1" x14ac:dyDescent="0.2">
      <c r="B141" s="79"/>
      <c r="C141" s="72"/>
      <c r="D141" s="67"/>
      <c r="E141" s="68"/>
      <c r="F141" s="80"/>
    </row>
    <row r="142" spans="1:18" ht="12" customHeight="1" x14ac:dyDescent="0.2">
      <c r="A142" s="37" t="s">
        <v>220</v>
      </c>
      <c r="B142" s="79"/>
      <c r="C142" s="137"/>
      <c r="D142" s="67"/>
      <c r="E142" s="68"/>
      <c r="F142" s="79"/>
      <c r="G142" s="134"/>
    </row>
    <row r="143" spans="1:18" ht="12" customHeight="1" x14ac:dyDescent="0.2">
      <c r="A143" s="49" t="s">
        <v>2062</v>
      </c>
      <c r="B143" s="79"/>
      <c r="C143" s="67"/>
      <c r="D143" s="67"/>
      <c r="E143" s="68"/>
      <c r="F143" s="79"/>
      <c r="H143" s="138"/>
    </row>
    <row r="144" spans="1:18" ht="12" customHeight="1" x14ac:dyDescent="0.2">
      <c r="A144" s="70"/>
      <c r="B144" s="79"/>
      <c r="C144" s="67"/>
      <c r="D144" s="67"/>
      <c r="E144" s="68"/>
      <c r="F144" s="79"/>
      <c r="H144" s="115"/>
    </row>
    <row r="145" spans="1:1" ht="12" customHeight="1" x14ac:dyDescent="0.2">
      <c r="A145" s="81" t="s">
        <v>45</v>
      </c>
    </row>
    <row r="146" spans="1:1" ht="12" customHeight="1" x14ac:dyDescent="0.2"/>
    <row r="147" spans="1:1" ht="12" customHeight="1" x14ac:dyDescent="0.2"/>
    <row r="148" spans="1:1" ht="12" customHeight="1" x14ac:dyDescent="0.2"/>
    <row r="149" spans="1:1" ht="12" customHeight="1" x14ac:dyDescent="0.2"/>
    <row r="150" spans="1:1" ht="12" customHeight="1" x14ac:dyDescent="0.2"/>
    <row r="151" spans="1:1" ht="12" customHeight="1" x14ac:dyDescent="0.2"/>
    <row r="152" spans="1:1" ht="12" customHeight="1" x14ac:dyDescent="0.2"/>
    <row r="153" spans="1:1" ht="12" customHeight="1" x14ac:dyDescent="0.2"/>
    <row r="154" spans="1:1" ht="12" customHeight="1" x14ac:dyDescent="0.2"/>
    <row r="155" spans="1:1" ht="12" customHeight="1" x14ac:dyDescent="0.2"/>
    <row r="156" spans="1:1" ht="12" customHeight="1" x14ac:dyDescent="0.2"/>
  </sheetData>
  <sortState ref="A7:M139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332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26" t="s">
        <v>2061</v>
      </c>
      <c r="B1" s="226"/>
      <c r="C1" s="152"/>
      <c r="D1" s="19"/>
      <c r="E1" s="19"/>
    </row>
    <row r="2" spans="1:5" ht="15.75" customHeight="1" x14ac:dyDescent="0.2">
      <c r="A2" s="227" t="s">
        <v>3284</v>
      </c>
      <c r="B2" s="227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49" t="s">
        <v>1674</v>
      </c>
      <c r="B5" s="149" t="s">
        <v>1673</v>
      </c>
      <c r="C5" s="149" t="s">
        <v>65</v>
      </c>
      <c r="D5" s="149" t="s">
        <v>1210</v>
      </c>
      <c r="E5" s="149" t="s">
        <v>536</v>
      </c>
    </row>
    <row r="6" spans="1:5" ht="21.95" customHeight="1" x14ac:dyDescent="0.2">
      <c r="A6" s="180"/>
      <c r="B6" s="180"/>
      <c r="C6" s="181"/>
      <c r="D6" s="181"/>
      <c r="E6" s="180"/>
    </row>
    <row r="7" spans="1:5" x14ac:dyDescent="0.2">
      <c r="A7" s="201" t="s">
        <v>3288</v>
      </c>
      <c r="B7" s="201" t="s">
        <v>3191</v>
      </c>
      <c r="C7" s="201" t="s">
        <v>3192</v>
      </c>
      <c r="D7" s="205" t="s">
        <v>2499</v>
      </c>
      <c r="E7" s="203" t="s">
        <v>3410</v>
      </c>
    </row>
    <row r="8" spans="1:5" x14ac:dyDescent="0.2">
      <c r="A8" s="210" t="s">
        <v>3288</v>
      </c>
      <c r="B8" s="210" t="s">
        <v>3191</v>
      </c>
      <c r="C8" s="210" t="s">
        <v>3192</v>
      </c>
      <c r="D8" s="211" t="s">
        <v>2499</v>
      </c>
      <c r="E8" s="212" t="s">
        <v>3411</v>
      </c>
    </row>
    <row r="9" spans="1:5" x14ac:dyDescent="0.2">
      <c r="A9" s="210" t="s">
        <v>3288</v>
      </c>
      <c r="B9" s="210" t="s">
        <v>3223</v>
      </c>
      <c r="C9" s="210" t="s">
        <v>3224</v>
      </c>
      <c r="D9" s="211" t="s">
        <v>2499</v>
      </c>
      <c r="E9" s="212" t="s">
        <v>3412</v>
      </c>
    </row>
    <row r="10" spans="1:5" x14ac:dyDescent="0.2">
      <c r="A10" s="210" t="s">
        <v>3288</v>
      </c>
      <c r="B10" s="210" t="s">
        <v>1515</v>
      </c>
      <c r="C10" s="210" t="s">
        <v>147</v>
      </c>
      <c r="D10" s="211" t="s">
        <v>2499</v>
      </c>
      <c r="E10" s="212" t="s">
        <v>3412</v>
      </c>
    </row>
    <row r="11" spans="1:5" x14ac:dyDescent="0.2">
      <c r="A11" s="210" t="s">
        <v>3288</v>
      </c>
      <c r="B11" s="210" t="s">
        <v>1515</v>
      </c>
      <c r="C11" s="210" t="s">
        <v>147</v>
      </c>
      <c r="D11" s="211" t="s">
        <v>2499</v>
      </c>
      <c r="E11" s="212" t="s">
        <v>3413</v>
      </c>
    </row>
    <row r="12" spans="1:5" x14ac:dyDescent="0.2">
      <c r="A12" s="210" t="s">
        <v>3288</v>
      </c>
      <c r="B12" s="210" t="s">
        <v>1515</v>
      </c>
      <c r="C12" s="210" t="s">
        <v>147</v>
      </c>
      <c r="D12" s="211" t="s">
        <v>2499</v>
      </c>
      <c r="E12" s="212" t="s">
        <v>3411</v>
      </c>
    </row>
    <row r="13" spans="1:5" x14ac:dyDescent="0.2">
      <c r="A13" s="210" t="s">
        <v>3288</v>
      </c>
      <c r="B13" s="210" t="s">
        <v>3219</v>
      </c>
      <c r="C13" s="210" t="s">
        <v>3220</v>
      </c>
      <c r="D13" s="211" t="s">
        <v>2499</v>
      </c>
      <c r="E13" s="212" t="s">
        <v>3412</v>
      </c>
    </row>
    <row r="14" spans="1:5" x14ac:dyDescent="0.2">
      <c r="A14" s="210" t="s">
        <v>3288</v>
      </c>
      <c r="B14" s="210" t="s">
        <v>3225</v>
      </c>
      <c r="C14" s="210" t="s">
        <v>3226</v>
      </c>
      <c r="D14" s="211" t="s">
        <v>2499</v>
      </c>
      <c r="E14" s="212" t="s">
        <v>3412</v>
      </c>
    </row>
    <row r="15" spans="1:5" x14ac:dyDescent="0.2">
      <c r="A15" s="210" t="s">
        <v>3288</v>
      </c>
      <c r="B15" s="210" t="s">
        <v>1516</v>
      </c>
      <c r="C15" s="210" t="s">
        <v>141</v>
      </c>
      <c r="D15" s="211" t="s">
        <v>2499</v>
      </c>
      <c r="E15" s="212" t="s">
        <v>3412</v>
      </c>
    </row>
    <row r="16" spans="1:5" x14ac:dyDescent="0.2">
      <c r="A16" s="210" t="s">
        <v>3288</v>
      </c>
      <c r="B16" s="210" t="s">
        <v>1516</v>
      </c>
      <c r="C16" s="210" t="s">
        <v>141</v>
      </c>
      <c r="D16" s="211" t="s">
        <v>2499</v>
      </c>
      <c r="E16" s="212" t="s">
        <v>3413</v>
      </c>
    </row>
    <row r="17" spans="1:5" x14ac:dyDescent="0.2">
      <c r="A17" s="210" t="s">
        <v>3288</v>
      </c>
      <c r="B17" s="210" t="s">
        <v>1277</v>
      </c>
      <c r="C17" s="210" t="s">
        <v>241</v>
      </c>
      <c r="D17" s="211" t="s">
        <v>2499</v>
      </c>
      <c r="E17" s="212" t="s">
        <v>3414</v>
      </c>
    </row>
    <row r="18" spans="1:5" x14ac:dyDescent="0.2">
      <c r="A18" s="210" t="s">
        <v>3288</v>
      </c>
      <c r="B18" s="210" t="s">
        <v>1277</v>
      </c>
      <c r="C18" s="210" t="s">
        <v>241</v>
      </c>
      <c r="D18" s="211" t="s">
        <v>2499</v>
      </c>
      <c r="E18" s="212" t="s">
        <v>3415</v>
      </c>
    </row>
    <row r="19" spans="1:5" x14ac:dyDescent="0.2">
      <c r="A19" s="210" t="s">
        <v>3288</v>
      </c>
      <c r="B19" s="210" t="s">
        <v>1762</v>
      </c>
      <c r="C19" s="210" t="s">
        <v>3259</v>
      </c>
      <c r="D19" s="211" t="s">
        <v>2499</v>
      </c>
      <c r="E19" s="212" t="s">
        <v>3415</v>
      </c>
    </row>
    <row r="20" spans="1:5" x14ac:dyDescent="0.2">
      <c r="A20" s="210" t="s">
        <v>3288</v>
      </c>
      <c r="B20" s="210" t="s">
        <v>1517</v>
      </c>
      <c r="C20" s="210" t="s">
        <v>142</v>
      </c>
      <c r="D20" s="211" t="s">
        <v>2499</v>
      </c>
      <c r="E20" s="212" t="s">
        <v>3412</v>
      </c>
    </row>
    <row r="21" spans="1:5" x14ac:dyDescent="0.2">
      <c r="A21" s="210" t="s">
        <v>3288</v>
      </c>
      <c r="B21" s="210" t="s">
        <v>1517</v>
      </c>
      <c r="C21" s="210" t="s">
        <v>142</v>
      </c>
      <c r="D21" s="211" t="s">
        <v>2499</v>
      </c>
      <c r="E21" s="212" t="s">
        <v>3413</v>
      </c>
    </row>
    <row r="22" spans="1:5" x14ac:dyDescent="0.2">
      <c r="A22" s="210" t="s">
        <v>3288</v>
      </c>
      <c r="B22" s="210" t="s">
        <v>1518</v>
      </c>
      <c r="C22" s="210" t="s">
        <v>143</v>
      </c>
      <c r="D22" s="211" t="s">
        <v>2499</v>
      </c>
      <c r="E22" s="212" t="s">
        <v>3412</v>
      </c>
    </row>
    <row r="23" spans="1:5" x14ac:dyDescent="0.2">
      <c r="A23" s="210" t="s">
        <v>3288</v>
      </c>
      <c r="B23" s="210" t="s">
        <v>1518</v>
      </c>
      <c r="C23" s="210" t="s">
        <v>143</v>
      </c>
      <c r="D23" s="211" t="s">
        <v>2499</v>
      </c>
      <c r="E23" s="212" t="s">
        <v>3413</v>
      </c>
    </row>
    <row r="24" spans="1:5" x14ac:dyDescent="0.2">
      <c r="A24" s="210" t="s">
        <v>3288</v>
      </c>
      <c r="B24" s="210" t="s">
        <v>1518</v>
      </c>
      <c r="C24" s="210" t="s">
        <v>143</v>
      </c>
      <c r="D24" s="211" t="s">
        <v>2499</v>
      </c>
      <c r="E24" s="212" t="s">
        <v>3411</v>
      </c>
    </row>
    <row r="25" spans="1:5" x14ac:dyDescent="0.2">
      <c r="A25" s="210" t="s">
        <v>3288</v>
      </c>
      <c r="B25" s="210" t="s">
        <v>1519</v>
      </c>
      <c r="C25" s="210" t="s">
        <v>144</v>
      </c>
      <c r="D25" s="211" t="s">
        <v>2499</v>
      </c>
      <c r="E25" s="212" t="s">
        <v>3412</v>
      </c>
    </row>
    <row r="26" spans="1:5" x14ac:dyDescent="0.2">
      <c r="A26" s="210" t="s">
        <v>3288</v>
      </c>
      <c r="B26" s="210" t="s">
        <v>1519</v>
      </c>
      <c r="C26" s="210" t="s">
        <v>144</v>
      </c>
      <c r="D26" s="211" t="s">
        <v>2499</v>
      </c>
      <c r="E26" s="212" t="s">
        <v>3413</v>
      </c>
    </row>
    <row r="27" spans="1:5" x14ac:dyDescent="0.2">
      <c r="A27" s="210" t="s">
        <v>3288</v>
      </c>
      <c r="B27" s="210" t="s">
        <v>1519</v>
      </c>
      <c r="C27" s="210" t="s">
        <v>144</v>
      </c>
      <c r="D27" s="211" t="s">
        <v>2499</v>
      </c>
      <c r="E27" s="212" t="s">
        <v>3411</v>
      </c>
    </row>
    <row r="28" spans="1:5" x14ac:dyDescent="0.2">
      <c r="A28" s="210" t="s">
        <v>3288</v>
      </c>
      <c r="B28" s="210" t="s">
        <v>1520</v>
      </c>
      <c r="C28" s="210" t="s">
        <v>145</v>
      </c>
      <c r="D28" s="211" t="s">
        <v>2499</v>
      </c>
      <c r="E28" s="212" t="s">
        <v>3412</v>
      </c>
    </row>
    <row r="29" spans="1:5" x14ac:dyDescent="0.2">
      <c r="A29" s="210" t="s">
        <v>3288</v>
      </c>
      <c r="B29" s="210" t="s">
        <v>1520</v>
      </c>
      <c r="C29" s="210" t="s">
        <v>145</v>
      </c>
      <c r="D29" s="211" t="s">
        <v>2499</v>
      </c>
      <c r="E29" s="212" t="s">
        <v>3413</v>
      </c>
    </row>
    <row r="30" spans="1:5" x14ac:dyDescent="0.2">
      <c r="A30" s="210" t="s">
        <v>3288</v>
      </c>
      <c r="B30" s="210" t="s">
        <v>1521</v>
      </c>
      <c r="C30" s="210" t="s">
        <v>146</v>
      </c>
      <c r="D30" s="211" t="s">
        <v>2499</v>
      </c>
      <c r="E30" s="212" t="s">
        <v>3412</v>
      </c>
    </row>
    <row r="31" spans="1:5" x14ac:dyDescent="0.2">
      <c r="A31" s="210" t="s">
        <v>3288</v>
      </c>
      <c r="B31" s="210" t="s">
        <v>1521</v>
      </c>
      <c r="C31" s="210" t="s">
        <v>146</v>
      </c>
      <c r="D31" s="211" t="s">
        <v>2499</v>
      </c>
      <c r="E31" s="212" t="s">
        <v>3413</v>
      </c>
    </row>
    <row r="32" spans="1:5" x14ac:dyDescent="0.2">
      <c r="A32" s="210" t="s">
        <v>3288</v>
      </c>
      <c r="B32" s="210" t="s">
        <v>1521</v>
      </c>
      <c r="C32" s="210" t="s">
        <v>146</v>
      </c>
      <c r="D32" s="211" t="s">
        <v>2499</v>
      </c>
      <c r="E32" s="212" t="s">
        <v>3411</v>
      </c>
    </row>
    <row r="33" spans="1:5" x14ac:dyDescent="0.2">
      <c r="A33" s="210" t="s">
        <v>3288</v>
      </c>
      <c r="B33" s="210" t="s">
        <v>3221</v>
      </c>
      <c r="C33" s="210" t="s">
        <v>3222</v>
      </c>
      <c r="D33" s="211" t="s">
        <v>2499</v>
      </c>
      <c r="E33" s="212" t="s">
        <v>3412</v>
      </c>
    </row>
    <row r="34" spans="1:5" x14ac:dyDescent="0.2">
      <c r="A34" s="210" t="s">
        <v>3288</v>
      </c>
      <c r="B34" s="210" t="s">
        <v>3221</v>
      </c>
      <c r="C34" s="210" t="s">
        <v>3222</v>
      </c>
      <c r="D34" s="211" t="s">
        <v>2499</v>
      </c>
      <c r="E34" s="212" t="s">
        <v>3411</v>
      </c>
    </row>
    <row r="35" spans="1:5" x14ac:dyDescent="0.2">
      <c r="A35" s="210" t="s">
        <v>3288</v>
      </c>
      <c r="B35" s="210" t="s">
        <v>2781</v>
      </c>
      <c r="C35" s="210" t="s">
        <v>2782</v>
      </c>
      <c r="D35" s="211" t="s">
        <v>2499</v>
      </c>
      <c r="E35" s="212" t="s">
        <v>3414</v>
      </c>
    </row>
    <row r="36" spans="1:5" x14ac:dyDescent="0.2">
      <c r="A36" s="210" t="s">
        <v>3288</v>
      </c>
      <c r="B36" s="210" t="s">
        <v>1278</v>
      </c>
      <c r="C36" s="210" t="s">
        <v>46</v>
      </c>
      <c r="D36" s="211" t="s">
        <v>2499</v>
      </c>
      <c r="E36" s="212" t="s">
        <v>3414</v>
      </c>
    </row>
    <row r="37" spans="1:5" x14ac:dyDescent="0.2">
      <c r="A37" s="210" t="s">
        <v>3288</v>
      </c>
      <c r="B37" s="210" t="s">
        <v>1278</v>
      </c>
      <c r="C37" s="210" t="s">
        <v>46</v>
      </c>
      <c r="D37" s="211" t="s">
        <v>2499</v>
      </c>
      <c r="E37" s="212" t="s">
        <v>3412</v>
      </c>
    </row>
    <row r="38" spans="1:5" x14ac:dyDescent="0.2">
      <c r="A38" s="210" t="s">
        <v>3288</v>
      </c>
      <c r="B38" s="210" t="s">
        <v>1278</v>
      </c>
      <c r="C38" s="210" t="s">
        <v>46</v>
      </c>
      <c r="D38" s="211" t="s">
        <v>2499</v>
      </c>
      <c r="E38" s="212" t="s">
        <v>3410</v>
      </c>
    </row>
    <row r="39" spans="1:5" x14ac:dyDescent="0.2">
      <c r="A39" s="210" t="s">
        <v>3288</v>
      </c>
      <c r="B39" s="210" t="s">
        <v>1278</v>
      </c>
      <c r="C39" s="210" t="s">
        <v>46</v>
      </c>
      <c r="D39" s="211" t="s">
        <v>2499</v>
      </c>
      <c r="E39" s="212" t="s">
        <v>3415</v>
      </c>
    </row>
    <row r="40" spans="1:5" x14ac:dyDescent="0.2">
      <c r="A40" s="210" t="s">
        <v>3288</v>
      </c>
      <c r="B40" s="210" t="s">
        <v>1278</v>
      </c>
      <c r="C40" s="210" t="s">
        <v>46</v>
      </c>
      <c r="D40" s="211" t="s">
        <v>2499</v>
      </c>
      <c r="E40" s="212" t="s">
        <v>3416</v>
      </c>
    </row>
    <row r="41" spans="1:5" x14ac:dyDescent="0.2">
      <c r="A41" s="210" t="s">
        <v>3288</v>
      </c>
      <c r="B41" s="210" t="s">
        <v>1278</v>
      </c>
      <c r="C41" s="210" t="s">
        <v>46</v>
      </c>
      <c r="D41" s="211" t="s">
        <v>2499</v>
      </c>
      <c r="E41" s="212" t="s">
        <v>3411</v>
      </c>
    </row>
    <row r="42" spans="1:5" x14ac:dyDescent="0.2">
      <c r="A42" s="210" t="s">
        <v>3288</v>
      </c>
      <c r="B42" s="210" t="s">
        <v>1523</v>
      </c>
      <c r="C42" s="210" t="s">
        <v>47</v>
      </c>
      <c r="D42" s="211" t="s">
        <v>2499</v>
      </c>
      <c r="E42" s="212" t="s">
        <v>3414</v>
      </c>
    </row>
    <row r="43" spans="1:5" x14ac:dyDescent="0.2">
      <c r="A43" s="210" t="s">
        <v>3288</v>
      </c>
      <c r="B43" s="210" t="s">
        <v>2446</v>
      </c>
      <c r="C43" s="210" t="s">
        <v>2050</v>
      </c>
      <c r="D43" s="211" t="s">
        <v>2499</v>
      </c>
      <c r="E43" s="212" t="s">
        <v>3414</v>
      </c>
    </row>
    <row r="44" spans="1:5" x14ac:dyDescent="0.2">
      <c r="A44" s="210" t="s">
        <v>3288</v>
      </c>
      <c r="B44" s="210" t="s">
        <v>2446</v>
      </c>
      <c r="C44" s="210" t="s">
        <v>2050</v>
      </c>
      <c r="D44" s="211" t="s">
        <v>2499</v>
      </c>
      <c r="E44" s="212" t="s">
        <v>3410</v>
      </c>
    </row>
    <row r="45" spans="1:5" x14ac:dyDescent="0.2">
      <c r="A45" s="210" t="s">
        <v>3288</v>
      </c>
      <c r="B45" s="210" t="s">
        <v>2446</v>
      </c>
      <c r="C45" s="210" t="s">
        <v>2050</v>
      </c>
      <c r="D45" s="211" t="s">
        <v>2499</v>
      </c>
      <c r="E45" s="212" t="s">
        <v>3411</v>
      </c>
    </row>
    <row r="46" spans="1:5" x14ac:dyDescent="0.2">
      <c r="A46" s="210" t="s">
        <v>3288</v>
      </c>
      <c r="B46" s="210" t="s">
        <v>1424</v>
      </c>
      <c r="C46" s="210" t="s">
        <v>3261</v>
      </c>
      <c r="D46" s="211" t="s">
        <v>2499</v>
      </c>
      <c r="E46" s="212" t="s">
        <v>3412</v>
      </c>
    </row>
    <row r="47" spans="1:5" x14ac:dyDescent="0.2">
      <c r="A47" s="210" t="s">
        <v>3288</v>
      </c>
      <c r="B47" s="210" t="s">
        <v>1424</v>
      </c>
      <c r="C47" s="210" t="s">
        <v>3261</v>
      </c>
      <c r="D47" s="211" t="s">
        <v>2499</v>
      </c>
      <c r="E47" s="212" t="s">
        <v>3417</v>
      </c>
    </row>
    <row r="48" spans="1:5" x14ac:dyDescent="0.2">
      <c r="A48" s="210" t="s">
        <v>3288</v>
      </c>
      <c r="B48" s="210" t="s">
        <v>1424</v>
      </c>
      <c r="C48" s="210" t="s">
        <v>3261</v>
      </c>
      <c r="D48" s="211" t="s">
        <v>2499</v>
      </c>
      <c r="E48" s="212" t="s">
        <v>3411</v>
      </c>
    </row>
    <row r="49" spans="1:5" x14ac:dyDescent="0.2">
      <c r="A49" s="210" t="s">
        <v>3288</v>
      </c>
      <c r="B49" s="210" t="s">
        <v>1423</v>
      </c>
      <c r="C49" s="210" t="s">
        <v>3258</v>
      </c>
      <c r="D49" s="211" t="s">
        <v>2499</v>
      </c>
      <c r="E49" s="212" t="s">
        <v>3412</v>
      </c>
    </row>
    <row r="50" spans="1:5" x14ac:dyDescent="0.2">
      <c r="A50" s="210" t="s">
        <v>3288</v>
      </c>
      <c r="B50" s="210" t="s">
        <v>1423</v>
      </c>
      <c r="C50" s="210" t="s">
        <v>3258</v>
      </c>
      <c r="D50" s="211" t="s">
        <v>2499</v>
      </c>
      <c r="E50" s="212" t="s">
        <v>3417</v>
      </c>
    </row>
    <row r="51" spans="1:5" x14ac:dyDescent="0.2">
      <c r="A51" s="210" t="s">
        <v>3288</v>
      </c>
      <c r="B51" s="210" t="s">
        <v>1423</v>
      </c>
      <c r="C51" s="210" t="s">
        <v>3258</v>
      </c>
      <c r="D51" s="211" t="s">
        <v>2499</v>
      </c>
      <c r="E51" s="212" t="s">
        <v>3410</v>
      </c>
    </row>
    <row r="52" spans="1:5" x14ac:dyDescent="0.2">
      <c r="A52" s="210" t="s">
        <v>3288</v>
      </c>
      <c r="B52" s="210" t="s">
        <v>1423</v>
      </c>
      <c r="C52" s="210" t="s">
        <v>3258</v>
      </c>
      <c r="D52" s="211" t="s">
        <v>2499</v>
      </c>
      <c r="E52" s="212" t="s">
        <v>3411</v>
      </c>
    </row>
    <row r="53" spans="1:5" x14ac:dyDescent="0.2">
      <c r="A53" s="210" t="s">
        <v>3288</v>
      </c>
      <c r="B53" s="210" t="s">
        <v>1524</v>
      </c>
      <c r="C53" s="210" t="s">
        <v>148</v>
      </c>
      <c r="D53" s="211" t="s">
        <v>2499</v>
      </c>
      <c r="E53" s="212" t="s">
        <v>3414</v>
      </c>
    </row>
    <row r="54" spans="1:5" x14ac:dyDescent="0.2">
      <c r="A54" s="210" t="s">
        <v>3288</v>
      </c>
      <c r="B54" s="210" t="s">
        <v>1524</v>
      </c>
      <c r="C54" s="210" t="s">
        <v>148</v>
      </c>
      <c r="D54" s="211" t="s">
        <v>2499</v>
      </c>
      <c r="E54" s="212" t="s">
        <v>3412</v>
      </c>
    </row>
    <row r="55" spans="1:5" x14ac:dyDescent="0.2">
      <c r="A55" s="210" t="s">
        <v>3288</v>
      </c>
      <c r="B55" s="210" t="s">
        <v>1524</v>
      </c>
      <c r="C55" s="210" t="s">
        <v>148</v>
      </c>
      <c r="D55" s="211" t="s">
        <v>2499</v>
      </c>
      <c r="E55" s="212" t="s">
        <v>3415</v>
      </c>
    </row>
    <row r="56" spans="1:5" x14ac:dyDescent="0.2">
      <c r="A56" s="210" t="s">
        <v>3288</v>
      </c>
      <c r="B56" s="210" t="s">
        <v>1279</v>
      </c>
      <c r="C56" s="210" t="s">
        <v>149</v>
      </c>
      <c r="D56" s="211" t="s">
        <v>2499</v>
      </c>
      <c r="E56" s="212" t="s">
        <v>3414</v>
      </c>
    </row>
    <row r="57" spans="1:5" x14ac:dyDescent="0.2">
      <c r="A57" s="210" t="s">
        <v>3288</v>
      </c>
      <c r="B57" s="210" t="s">
        <v>1279</v>
      </c>
      <c r="C57" s="210" t="s">
        <v>149</v>
      </c>
      <c r="D57" s="211" t="s">
        <v>2499</v>
      </c>
      <c r="E57" s="212" t="s">
        <v>3412</v>
      </c>
    </row>
    <row r="58" spans="1:5" x14ac:dyDescent="0.2">
      <c r="A58" s="210" t="s">
        <v>3288</v>
      </c>
      <c r="B58" s="210" t="s">
        <v>1279</v>
      </c>
      <c r="C58" s="210" t="s">
        <v>149</v>
      </c>
      <c r="D58" s="211" t="s">
        <v>2499</v>
      </c>
      <c r="E58" s="212" t="s">
        <v>3415</v>
      </c>
    </row>
    <row r="59" spans="1:5" x14ac:dyDescent="0.2">
      <c r="A59" s="210" t="s">
        <v>3288</v>
      </c>
      <c r="B59" s="210" t="s">
        <v>1279</v>
      </c>
      <c r="C59" s="210" t="s">
        <v>149</v>
      </c>
      <c r="D59" s="211" t="s">
        <v>2499</v>
      </c>
      <c r="E59" s="212" t="s">
        <v>3411</v>
      </c>
    </row>
    <row r="60" spans="1:5" x14ac:dyDescent="0.2">
      <c r="A60" s="210" t="s">
        <v>3288</v>
      </c>
      <c r="B60" s="210" t="s">
        <v>2460</v>
      </c>
      <c r="C60" s="210" t="s">
        <v>1685</v>
      </c>
      <c r="D60" s="211" t="s">
        <v>2499</v>
      </c>
      <c r="E60" s="212" t="s">
        <v>3414</v>
      </c>
    </row>
    <row r="61" spans="1:5" x14ac:dyDescent="0.2">
      <c r="A61" s="210" t="s">
        <v>3288</v>
      </c>
      <c r="B61" s="210" t="s">
        <v>2460</v>
      </c>
      <c r="C61" s="210" t="s">
        <v>1685</v>
      </c>
      <c r="D61" s="211" t="s">
        <v>2499</v>
      </c>
      <c r="E61" s="212" t="s">
        <v>3415</v>
      </c>
    </row>
    <row r="62" spans="1:5" x14ac:dyDescent="0.2">
      <c r="A62" s="210" t="s">
        <v>3288</v>
      </c>
      <c r="B62" s="210" t="s">
        <v>1280</v>
      </c>
      <c r="C62" s="210" t="s">
        <v>150</v>
      </c>
      <c r="D62" s="211" t="s">
        <v>2499</v>
      </c>
      <c r="E62" s="212" t="s">
        <v>3414</v>
      </c>
    </row>
    <row r="63" spans="1:5" x14ac:dyDescent="0.2">
      <c r="A63" s="210" t="s">
        <v>3288</v>
      </c>
      <c r="B63" s="210" t="s">
        <v>1280</v>
      </c>
      <c r="C63" s="210" t="s">
        <v>150</v>
      </c>
      <c r="D63" s="211" t="s">
        <v>2499</v>
      </c>
      <c r="E63" s="212" t="s">
        <v>3412</v>
      </c>
    </row>
    <row r="64" spans="1:5" x14ac:dyDescent="0.2">
      <c r="A64" s="210" t="s">
        <v>3288</v>
      </c>
      <c r="B64" s="210" t="s">
        <v>1280</v>
      </c>
      <c r="C64" s="210" t="s">
        <v>150</v>
      </c>
      <c r="D64" s="211" t="s">
        <v>2499</v>
      </c>
      <c r="E64" s="212" t="s">
        <v>3415</v>
      </c>
    </row>
    <row r="65" spans="1:5" x14ac:dyDescent="0.2">
      <c r="A65" s="210" t="s">
        <v>3288</v>
      </c>
      <c r="B65" s="210" t="s">
        <v>1281</v>
      </c>
      <c r="C65" s="210" t="s">
        <v>151</v>
      </c>
      <c r="D65" s="211" t="s">
        <v>2499</v>
      </c>
      <c r="E65" s="212" t="s">
        <v>3414</v>
      </c>
    </row>
    <row r="66" spans="1:5" x14ac:dyDescent="0.2">
      <c r="A66" s="210" t="s">
        <v>3288</v>
      </c>
      <c r="B66" s="210" t="s">
        <v>1281</v>
      </c>
      <c r="C66" s="210" t="s">
        <v>151</v>
      </c>
      <c r="D66" s="211" t="s">
        <v>2499</v>
      </c>
      <c r="E66" s="212" t="s">
        <v>3412</v>
      </c>
    </row>
    <row r="67" spans="1:5" x14ac:dyDescent="0.2">
      <c r="A67" s="210" t="s">
        <v>3288</v>
      </c>
      <c r="B67" s="210" t="s">
        <v>1281</v>
      </c>
      <c r="C67" s="210" t="s">
        <v>151</v>
      </c>
      <c r="D67" s="211" t="s">
        <v>2499</v>
      </c>
      <c r="E67" s="212" t="s">
        <v>3415</v>
      </c>
    </row>
    <row r="68" spans="1:5" x14ac:dyDescent="0.2">
      <c r="A68" s="210" t="s">
        <v>3288</v>
      </c>
      <c r="B68" s="210" t="s">
        <v>1282</v>
      </c>
      <c r="C68" s="210" t="s">
        <v>359</v>
      </c>
      <c r="D68" s="211" t="s">
        <v>2499</v>
      </c>
      <c r="E68" s="212" t="s">
        <v>3414</v>
      </c>
    </row>
    <row r="69" spans="1:5" x14ac:dyDescent="0.2">
      <c r="A69" s="210" t="s">
        <v>3288</v>
      </c>
      <c r="B69" s="210" t="s">
        <v>1282</v>
      </c>
      <c r="C69" s="210" t="s">
        <v>359</v>
      </c>
      <c r="D69" s="211" t="s">
        <v>2499</v>
      </c>
      <c r="E69" s="212" t="s">
        <v>3412</v>
      </c>
    </row>
    <row r="70" spans="1:5" x14ac:dyDescent="0.2">
      <c r="A70" s="210" t="s">
        <v>3288</v>
      </c>
      <c r="B70" s="210" t="s">
        <v>1282</v>
      </c>
      <c r="C70" s="210" t="s">
        <v>359</v>
      </c>
      <c r="D70" s="211" t="s">
        <v>2499</v>
      </c>
      <c r="E70" s="212" t="s">
        <v>3415</v>
      </c>
    </row>
    <row r="71" spans="1:5" x14ac:dyDescent="0.2">
      <c r="A71" s="210" t="s">
        <v>3288</v>
      </c>
      <c r="B71" s="210" t="s">
        <v>1283</v>
      </c>
      <c r="C71" s="210" t="s">
        <v>630</v>
      </c>
      <c r="D71" s="211" t="s">
        <v>2499</v>
      </c>
      <c r="E71" s="212" t="s">
        <v>3414</v>
      </c>
    </row>
    <row r="72" spans="1:5" x14ac:dyDescent="0.2">
      <c r="A72" s="210" t="s">
        <v>3288</v>
      </c>
      <c r="B72" s="210" t="s">
        <v>1283</v>
      </c>
      <c r="C72" s="210" t="s">
        <v>630</v>
      </c>
      <c r="D72" s="211" t="s">
        <v>2499</v>
      </c>
      <c r="E72" s="212" t="s">
        <v>3412</v>
      </c>
    </row>
    <row r="73" spans="1:5" x14ac:dyDescent="0.2">
      <c r="A73" s="210" t="s">
        <v>3288</v>
      </c>
      <c r="B73" s="210" t="s">
        <v>1283</v>
      </c>
      <c r="C73" s="210" t="s">
        <v>630</v>
      </c>
      <c r="D73" s="211" t="s">
        <v>2499</v>
      </c>
      <c r="E73" s="212" t="s">
        <v>3415</v>
      </c>
    </row>
    <row r="74" spans="1:5" x14ac:dyDescent="0.2">
      <c r="A74" s="210" t="s">
        <v>3288</v>
      </c>
      <c r="B74" s="210" t="s">
        <v>1284</v>
      </c>
      <c r="C74" s="210" t="s">
        <v>152</v>
      </c>
      <c r="D74" s="211" t="s">
        <v>2499</v>
      </c>
      <c r="E74" s="212" t="s">
        <v>3414</v>
      </c>
    </row>
    <row r="75" spans="1:5" x14ac:dyDescent="0.2">
      <c r="A75" s="210" t="s">
        <v>3288</v>
      </c>
      <c r="B75" s="210" t="s">
        <v>1284</v>
      </c>
      <c r="C75" s="210" t="s">
        <v>152</v>
      </c>
      <c r="D75" s="211" t="s">
        <v>2499</v>
      </c>
      <c r="E75" s="212" t="s">
        <v>3412</v>
      </c>
    </row>
    <row r="76" spans="1:5" x14ac:dyDescent="0.2">
      <c r="A76" s="210" t="s">
        <v>3288</v>
      </c>
      <c r="B76" s="210" t="s">
        <v>1284</v>
      </c>
      <c r="C76" s="210" t="s">
        <v>152</v>
      </c>
      <c r="D76" s="211" t="s">
        <v>2499</v>
      </c>
      <c r="E76" s="212" t="s">
        <v>3415</v>
      </c>
    </row>
    <row r="77" spans="1:5" x14ac:dyDescent="0.2">
      <c r="A77" s="210" t="s">
        <v>3288</v>
      </c>
      <c r="B77" s="210" t="s">
        <v>1285</v>
      </c>
      <c r="C77" s="210" t="s">
        <v>153</v>
      </c>
      <c r="D77" s="211" t="s">
        <v>2499</v>
      </c>
      <c r="E77" s="212" t="s">
        <v>3414</v>
      </c>
    </row>
    <row r="78" spans="1:5" x14ac:dyDescent="0.2">
      <c r="A78" s="210" t="s">
        <v>3288</v>
      </c>
      <c r="B78" s="210" t="s">
        <v>1285</v>
      </c>
      <c r="C78" s="210" t="s">
        <v>153</v>
      </c>
      <c r="D78" s="211" t="s">
        <v>2499</v>
      </c>
      <c r="E78" s="212" t="s">
        <v>3412</v>
      </c>
    </row>
    <row r="79" spans="1:5" x14ac:dyDescent="0.2">
      <c r="A79" s="210" t="s">
        <v>3288</v>
      </c>
      <c r="B79" s="210" t="s">
        <v>1285</v>
      </c>
      <c r="C79" s="210" t="s">
        <v>153</v>
      </c>
      <c r="D79" s="211" t="s">
        <v>2499</v>
      </c>
      <c r="E79" s="212" t="s">
        <v>3415</v>
      </c>
    </row>
    <row r="80" spans="1:5" x14ac:dyDescent="0.2">
      <c r="A80" s="210" t="s">
        <v>3288</v>
      </c>
      <c r="B80" s="210" t="s">
        <v>1286</v>
      </c>
      <c r="C80" s="210" t="s">
        <v>154</v>
      </c>
      <c r="D80" s="211" t="s">
        <v>2499</v>
      </c>
      <c r="E80" s="212" t="s">
        <v>3414</v>
      </c>
    </row>
    <row r="81" spans="1:5" x14ac:dyDescent="0.2">
      <c r="A81" s="210" t="s">
        <v>3288</v>
      </c>
      <c r="B81" s="210" t="s">
        <v>1286</v>
      </c>
      <c r="C81" s="210" t="s">
        <v>154</v>
      </c>
      <c r="D81" s="211" t="s">
        <v>2499</v>
      </c>
      <c r="E81" s="212" t="s">
        <v>3412</v>
      </c>
    </row>
    <row r="82" spans="1:5" x14ac:dyDescent="0.2">
      <c r="A82" s="210" t="s">
        <v>3288</v>
      </c>
      <c r="B82" s="210" t="s">
        <v>1876</v>
      </c>
      <c r="C82" s="210" t="s">
        <v>3263</v>
      </c>
      <c r="D82" s="211" t="s">
        <v>2499</v>
      </c>
      <c r="E82" s="212" t="s">
        <v>3415</v>
      </c>
    </row>
    <row r="83" spans="1:5" x14ac:dyDescent="0.2">
      <c r="A83" s="210" t="s">
        <v>3288</v>
      </c>
      <c r="B83" s="210" t="s">
        <v>1875</v>
      </c>
      <c r="C83" s="210" t="s">
        <v>3264</v>
      </c>
      <c r="D83" s="211" t="s">
        <v>2499</v>
      </c>
      <c r="E83" s="212" t="s">
        <v>3412</v>
      </c>
    </row>
    <row r="84" spans="1:5" x14ac:dyDescent="0.2">
      <c r="A84" s="210" t="s">
        <v>3288</v>
      </c>
      <c r="B84" s="210" t="s">
        <v>1875</v>
      </c>
      <c r="C84" s="210" t="s">
        <v>3264</v>
      </c>
      <c r="D84" s="211" t="s">
        <v>2499</v>
      </c>
      <c r="E84" s="212" t="s">
        <v>3415</v>
      </c>
    </row>
    <row r="85" spans="1:5" x14ac:dyDescent="0.2">
      <c r="A85" s="210" t="s">
        <v>3288</v>
      </c>
      <c r="B85" s="210" t="s">
        <v>1287</v>
      </c>
      <c r="C85" s="210" t="s">
        <v>155</v>
      </c>
      <c r="D85" s="211" t="s">
        <v>2499</v>
      </c>
      <c r="E85" s="212" t="s">
        <v>3414</v>
      </c>
    </row>
    <row r="86" spans="1:5" x14ac:dyDescent="0.2">
      <c r="A86" s="210" t="s">
        <v>3288</v>
      </c>
      <c r="B86" s="210" t="s">
        <v>1287</v>
      </c>
      <c r="C86" s="210" t="s">
        <v>155</v>
      </c>
      <c r="D86" s="211" t="s">
        <v>2499</v>
      </c>
      <c r="E86" s="212" t="s">
        <v>3412</v>
      </c>
    </row>
    <row r="87" spans="1:5" x14ac:dyDescent="0.2">
      <c r="A87" s="210" t="s">
        <v>3288</v>
      </c>
      <c r="B87" s="210" t="s">
        <v>1287</v>
      </c>
      <c r="C87" s="210" t="s">
        <v>155</v>
      </c>
      <c r="D87" s="211" t="s">
        <v>2499</v>
      </c>
      <c r="E87" s="212" t="s">
        <v>3415</v>
      </c>
    </row>
    <row r="88" spans="1:5" x14ac:dyDescent="0.2">
      <c r="A88" s="210" t="s">
        <v>3288</v>
      </c>
      <c r="B88" s="210" t="s">
        <v>1288</v>
      </c>
      <c r="C88" s="210" t="s">
        <v>3265</v>
      </c>
      <c r="D88" s="211" t="s">
        <v>2499</v>
      </c>
      <c r="E88" s="212" t="s">
        <v>3412</v>
      </c>
    </row>
    <row r="89" spans="1:5" x14ac:dyDescent="0.2">
      <c r="A89" s="210" t="s">
        <v>3288</v>
      </c>
      <c r="B89" s="210" t="s">
        <v>1288</v>
      </c>
      <c r="C89" s="210" t="s">
        <v>3265</v>
      </c>
      <c r="D89" s="211" t="s">
        <v>2499</v>
      </c>
      <c r="E89" s="212" t="s">
        <v>3417</v>
      </c>
    </row>
    <row r="90" spans="1:5" x14ac:dyDescent="0.2">
      <c r="A90" s="210" t="s">
        <v>3288</v>
      </c>
      <c r="B90" s="210" t="s">
        <v>1288</v>
      </c>
      <c r="C90" s="210" t="s">
        <v>3265</v>
      </c>
      <c r="D90" s="211" t="s">
        <v>2499</v>
      </c>
      <c r="E90" s="212" t="s">
        <v>3410</v>
      </c>
    </row>
    <row r="91" spans="1:5" x14ac:dyDescent="0.2">
      <c r="A91" s="210" t="s">
        <v>3288</v>
      </c>
      <c r="B91" s="210" t="s">
        <v>1288</v>
      </c>
      <c r="C91" s="210" t="s">
        <v>3265</v>
      </c>
      <c r="D91" s="211" t="s">
        <v>2499</v>
      </c>
      <c r="E91" s="212" t="s">
        <v>3415</v>
      </c>
    </row>
    <row r="92" spans="1:5" x14ac:dyDescent="0.2">
      <c r="A92" s="210" t="s">
        <v>3288</v>
      </c>
      <c r="B92" s="210" t="s">
        <v>1288</v>
      </c>
      <c r="C92" s="210" t="s">
        <v>3265</v>
      </c>
      <c r="D92" s="211" t="s">
        <v>2499</v>
      </c>
      <c r="E92" s="212" t="s">
        <v>3411</v>
      </c>
    </row>
    <row r="93" spans="1:5" x14ac:dyDescent="0.2">
      <c r="A93" s="210" t="s">
        <v>3288</v>
      </c>
      <c r="B93" s="210" t="s">
        <v>1289</v>
      </c>
      <c r="C93" s="210" t="s">
        <v>156</v>
      </c>
      <c r="D93" s="211" t="s">
        <v>2499</v>
      </c>
      <c r="E93" s="212" t="s">
        <v>3414</v>
      </c>
    </row>
    <row r="94" spans="1:5" x14ac:dyDescent="0.2">
      <c r="A94" s="210" t="s">
        <v>3288</v>
      </c>
      <c r="B94" s="210" t="s">
        <v>1289</v>
      </c>
      <c r="C94" s="210" t="s">
        <v>156</v>
      </c>
      <c r="D94" s="211" t="s">
        <v>2499</v>
      </c>
      <c r="E94" s="212" t="s">
        <v>3412</v>
      </c>
    </row>
    <row r="95" spans="1:5" x14ac:dyDescent="0.2">
      <c r="A95" s="210" t="s">
        <v>3288</v>
      </c>
      <c r="B95" s="210" t="s">
        <v>1289</v>
      </c>
      <c r="C95" s="210" t="s">
        <v>156</v>
      </c>
      <c r="D95" s="211" t="s">
        <v>2499</v>
      </c>
      <c r="E95" s="212" t="s">
        <v>3415</v>
      </c>
    </row>
    <row r="96" spans="1:5" x14ac:dyDescent="0.2">
      <c r="A96" s="210" t="s">
        <v>3288</v>
      </c>
      <c r="B96" s="210" t="s">
        <v>1290</v>
      </c>
      <c r="C96" s="210" t="s">
        <v>48</v>
      </c>
      <c r="D96" s="211" t="s">
        <v>2499</v>
      </c>
      <c r="E96" s="212" t="s">
        <v>3414</v>
      </c>
    </row>
    <row r="97" spans="1:5" x14ac:dyDescent="0.2">
      <c r="A97" s="210" t="s">
        <v>3288</v>
      </c>
      <c r="B97" s="210" t="s">
        <v>1290</v>
      </c>
      <c r="C97" s="210" t="s">
        <v>48</v>
      </c>
      <c r="D97" s="211" t="s">
        <v>2499</v>
      </c>
      <c r="E97" s="212" t="s">
        <v>3412</v>
      </c>
    </row>
    <row r="98" spans="1:5" x14ac:dyDescent="0.2">
      <c r="A98" s="210" t="s">
        <v>3288</v>
      </c>
      <c r="B98" s="210" t="s">
        <v>1290</v>
      </c>
      <c r="C98" s="210" t="s">
        <v>48</v>
      </c>
      <c r="D98" s="211" t="s">
        <v>2499</v>
      </c>
      <c r="E98" s="212" t="s">
        <v>3415</v>
      </c>
    </row>
    <row r="99" spans="1:5" x14ac:dyDescent="0.2">
      <c r="A99" s="210" t="s">
        <v>3288</v>
      </c>
      <c r="B99" s="210" t="s">
        <v>1318</v>
      </c>
      <c r="C99" s="210" t="s">
        <v>1319</v>
      </c>
      <c r="D99" s="211" t="s">
        <v>2499</v>
      </c>
      <c r="E99" s="212" t="s">
        <v>3414</v>
      </c>
    </row>
    <row r="100" spans="1:5" x14ac:dyDescent="0.2">
      <c r="A100" s="210" t="s">
        <v>3288</v>
      </c>
      <c r="B100" s="210" t="s">
        <v>1318</v>
      </c>
      <c r="C100" s="210" t="s">
        <v>1319</v>
      </c>
      <c r="D100" s="211" t="s">
        <v>2499</v>
      </c>
      <c r="E100" s="212" t="s">
        <v>3415</v>
      </c>
    </row>
    <row r="101" spans="1:5" x14ac:dyDescent="0.2">
      <c r="A101" s="210" t="s">
        <v>3288</v>
      </c>
      <c r="B101" s="210" t="s">
        <v>1291</v>
      </c>
      <c r="C101" s="210" t="s">
        <v>3266</v>
      </c>
      <c r="D101" s="211" t="s">
        <v>2499</v>
      </c>
      <c r="E101" s="212" t="s">
        <v>3412</v>
      </c>
    </row>
    <row r="102" spans="1:5" x14ac:dyDescent="0.2">
      <c r="A102" s="210" t="s">
        <v>3288</v>
      </c>
      <c r="B102" s="210" t="s">
        <v>1291</v>
      </c>
      <c r="C102" s="210" t="s">
        <v>3266</v>
      </c>
      <c r="D102" s="211" t="s">
        <v>2499</v>
      </c>
      <c r="E102" s="212" t="s">
        <v>3415</v>
      </c>
    </row>
    <row r="103" spans="1:5" x14ac:dyDescent="0.2">
      <c r="A103" s="210" t="s">
        <v>3288</v>
      </c>
      <c r="B103" s="210" t="s">
        <v>1291</v>
      </c>
      <c r="C103" s="210" t="s">
        <v>3266</v>
      </c>
      <c r="D103" s="211" t="s">
        <v>2499</v>
      </c>
      <c r="E103" s="212" t="s">
        <v>3411</v>
      </c>
    </row>
    <row r="104" spans="1:5" x14ac:dyDescent="0.2">
      <c r="A104" s="210" t="s">
        <v>3288</v>
      </c>
      <c r="B104" s="210" t="s">
        <v>1292</v>
      </c>
      <c r="C104" s="210" t="s">
        <v>724</v>
      </c>
      <c r="D104" s="211" t="s">
        <v>2499</v>
      </c>
      <c r="E104" s="212" t="s">
        <v>3414</v>
      </c>
    </row>
    <row r="105" spans="1:5" x14ac:dyDescent="0.2">
      <c r="A105" s="210" t="s">
        <v>3288</v>
      </c>
      <c r="B105" s="210" t="s">
        <v>1292</v>
      </c>
      <c r="C105" s="210" t="s">
        <v>724</v>
      </c>
      <c r="D105" s="211" t="s">
        <v>2499</v>
      </c>
      <c r="E105" s="212" t="s">
        <v>3412</v>
      </c>
    </row>
    <row r="106" spans="1:5" x14ac:dyDescent="0.2">
      <c r="A106" s="210" t="s">
        <v>3288</v>
      </c>
      <c r="B106" s="210" t="s">
        <v>1292</v>
      </c>
      <c r="C106" s="210" t="s">
        <v>724</v>
      </c>
      <c r="D106" s="211" t="s">
        <v>2499</v>
      </c>
      <c r="E106" s="212" t="s">
        <v>3415</v>
      </c>
    </row>
    <row r="107" spans="1:5" x14ac:dyDescent="0.2">
      <c r="A107" s="210" t="s">
        <v>3288</v>
      </c>
      <c r="B107" s="210" t="s">
        <v>1292</v>
      </c>
      <c r="C107" s="210" t="s">
        <v>724</v>
      </c>
      <c r="D107" s="211" t="s">
        <v>2499</v>
      </c>
      <c r="E107" s="212" t="s">
        <v>3411</v>
      </c>
    </row>
    <row r="108" spans="1:5" x14ac:dyDescent="0.2">
      <c r="A108" s="210" t="s">
        <v>3288</v>
      </c>
      <c r="B108" s="210" t="s">
        <v>1425</v>
      </c>
      <c r="C108" s="210" t="s">
        <v>3267</v>
      </c>
      <c r="D108" s="211" t="s">
        <v>2499</v>
      </c>
      <c r="E108" s="212" t="s">
        <v>3412</v>
      </c>
    </row>
    <row r="109" spans="1:5" x14ac:dyDescent="0.2">
      <c r="A109" s="210" t="s">
        <v>3288</v>
      </c>
      <c r="B109" s="210" t="s">
        <v>1425</v>
      </c>
      <c r="C109" s="210" t="s">
        <v>3267</v>
      </c>
      <c r="D109" s="211" t="s">
        <v>2499</v>
      </c>
      <c r="E109" s="212" t="s">
        <v>3415</v>
      </c>
    </row>
    <row r="110" spans="1:5" x14ac:dyDescent="0.2">
      <c r="A110" s="210" t="s">
        <v>3288</v>
      </c>
      <c r="B110" s="210" t="s">
        <v>1293</v>
      </c>
      <c r="C110" s="210" t="s">
        <v>631</v>
      </c>
      <c r="D110" s="211" t="s">
        <v>2499</v>
      </c>
      <c r="E110" s="212" t="s">
        <v>3414</v>
      </c>
    </row>
    <row r="111" spans="1:5" x14ac:dyDescent="0.2">
      <c r="A111" s="210" t="s">
        <v>3288</v>
      </c>
      <c r="B111" s="210" t="s">
        <v>1293</v>
      </c>
      <c r="C111" s="210" t="s">
        <v>631</v>
      </c>
      <c r="D111" s="211" t="s">
        <v>2499</v>
      </c>
      <c r="E111" s="212" t="s">
        <v>3412</v>
      </c>
    </row>
    <row r="112" spans="1:5" x14ac:dyDescent="0.2">
      <c r="A112" s="210" t="s">
        <v>3288</v>
      </c>
      <c r="B112" s="210" t="s">
        <v>1293</v>
      </c>
      <c r="C112" s="210" t="s">
        <v>631</v>
      </c>
      <c r="D112" s="211" t="s">
        <v>2499</v>
      </c>
      <c r="E112" s="212" t="s">
        <v>3415</v>
      </c>
    </row>
    <row r="113" spans="1:5" x14ac:dyDescent="0.2">
      <c r="A113" s="210" t="s">
        <v>3288</v>
      </c>
      <c r="B113" s="210" t="s">
        <v>1294</v>
      </c>
      <c r="C113" s="210" t="s">
        <v>49</v>
      </c>
      <c r="D113" s="211" t="s">
        <v>2499</v>
      </c>
      <c r="E113" s="212" t="s">
        <v>3414</v>
      </c>
    </row>
    <row r="114" spans="1:5" x14ac:dyDescent="0.2">
      <c r="A114" s="210" t="s">
        <v>3288</v>
      </c>
      <c r="B114" s="210" t="s">
        <v>1294</v>
      </c>
      <c r="C114" s="210" t="s">
        <v>49</v>
      </c>
      <c r="D114" s="211" t="s">
        <v>2499</v>
      </c>
      <c r="E114" s="212" t="s">
        <v>3412</v>
      </c>
    </row>
    <row r="115" spans="1:5" x14ac:dyDescent="0.2">
      <c r="A115" s="210" t="s">
        <v>3288</v>
      </c>
      <c r="B115" s="210" t="s">
        <v>1294</v>
      </c>
      <c r="C115" s="210" t="s">
        <v>49</v>
      </c>
      <c r="D115" s="211" t="s">
        <v>2499</v>
      </c>
      <c r="E115" s="212" t="s">
        <v>3411</v>
      </c>
    </row>
    <row r="116" spans="1:5" x14ac:dyDescent="0.2">
      <c r="A116" s="210" t="s">
        <v>3288</v>
      </c>
      <c r="B116" s="210" t="s">
        <v>1525</v>
      </c>
      <c r="C116" s="210" t="s">
        <v>3262</v>
      </c>
      <c r="D116" s="211" t="s">
        <v>2499</v>
      </c>
      <c r="E116" s="212" t="s">
        <v>3412</v>
      </c>
    </row>
    <row r="117" spans="1:5" x14ac:dyDescent="0.2">
      <c r="A117" s="210" t="s">
        <v>3288</v>
      </c>
      <c r="B117" s="210" t="s">
        <v>1525</v>
      </c>
      <c r="C117" s="210" t="s">
        <v>3262</v>
      </c>
      <c r="D117" s="211" t="s">
        <v>2499</v>
      </c>
      <c r="E117" s="212" t="s">
        <v>3410</v>
      </c>
    </row>
    <row r="118" spans="1:5" x14ac:dyDescent="0.2">
      <c r="A118" s="210" t="s">
        <v>3288</v>
      </c>
      <c r="B118" s="210" t="s">
        <v>1525</v>
      </c>
      <c r="C118" s="210" t="s">
        <v>3262</v>
      </c>
      <c r="D118" s="211" t="s">
        <v>2499</v>
      </c>
      <c r="E118" s="212" t="s">
        <v>3411</v>
      </c>
    </row>
    <row r="119" spans="1:5" x14ac:dyDescent="0.2">
      <c r="A119" s="210" t="s">
        <v>3288</v>
      </c>
      <c r="B119" s="210" t="s">
        <v>2180</v>
      </c>
      <c r="C119" s="210" t="s">
        <v>3268</v>
      </c>
      <c r="D119" s="211" t="s">
        <v>2499</v>
      </c>
      <c r="E119" s="212" t="s">
        <v>3412</v>
      </c>
    </row>
    <row r="120" spans="1:5" x14ac:dyDescent="0.2">
      <c r="A120" s="210" t="s">
        <v>3288</v>
      </c>
      <c r="B120" s="210" t="s">
        <v>2180</v>
      </c>
      <c r="C120" s="210" t="s">
        <v>3268</v>
      </c>
      <c r="D120" s="211" t="s">
        <v>2499</v>
      </c>
      <c r="E120" s="212" t="s">
        <v>3417</v>
      </c>
    </row>
    <row r="121" spans="1:5" x14ac:dyDescent="0.2">
      <c r="A121" s="210" t="s">
        <v>3288</v>
      </c>
      <c r="B121" s="210" t="s">
        <v>2180</v>
      </c>
      <c r="C121" s="210" t="s">
        <v>3268</v>
      </c>
      <c r="D121" s="211" t="s">
        <v>2499</v>
      </c>
      <c r="E121" s="212" t="s">
        <v>3411</v>
      </c>
    </row>
    <row r="122" spans="1:5" x14ac:dyDescent="0.2">
      <c r="A122" s="210" t="s">
        <v>3288</v>
      </c>
      <c r="B122" s="210" t="s">
        <v>1422</v>
      </c>
      <c r="C122" s="210" t="s">
        <v>3270</v>
      </c>
      <c r="D122" s="211" t="s">
        <v>2499</v>
      </c>
      <c r="E122" s="212" t="s">
        <v>3412</v>
      </c>
    </row>
    <row r="123" spans="1:5" x14ac:dyDescent="0.2">
      <c r="A123" s="210" t="s">
        <v>3288</v>
      </c>
      <c r="B123" s="210" t="s">
        <v>1422</v>
      </c>
      <c r="C123" s="210" t="s">
        <v>3270</v>
      </c>
      <c r="D123" s="211" t="s">
        <v>2499</v>
      </c>
      <c r="E123" s="212" t="s">
        <v>3415</v>
      </c>
    </row>
    <row r="124" spans="1:5" x14ac:dyDescent="0.2">
      <c r="A124" s="210" t="s">
        <v>3288</v>
      </c>
      <c r="B124" s="210" t="s">
        <v>1422</v>
      </c>
      <c r="C124" s="210" t="s">
        <v>3270</v>
      </c>
      <c r="D124" s="211" t="s">
        <v>2499</v>
      </c>
      <c r="E124" s="212" t="s">
        <v>3411</v>
      </c>
    </row>
    <row r="125" spans="1:5" x14ac:dyDescent="0.2">
      <c r="A125" s="210" t="s">
        <v>3288</v>
      </c>
      <c r="B125" s="210" t="s">
        <v>1295</v>
      </c>
      <c r="C125" s="210" t="s">
        <v>50</v>
      </c>
      <c r="D125" s="211" t="s">
        <v>2499</v>
      </c>
      <c r="E125" s="212" t="s">
        <v>3414</v>
      </c>
    </row>
    <row r="126" spans="1:5" x14ac:dyDescent="0.2">
      <c r="A126" s="210" t="s">
        <v>3288</v>
      </c>
      <c r="B126" s="210" t="s">
        <v>1295</v>
      </c>
      <c r="C126" s="210" t="s">
        <v>50</v>
      </c>
      <c r="D126" s="211" t="s">
        <v>2499</v>
      </c>
      <c r="E126" s="212" t="s">
        <v>3412</v>
      </c>
    </row>
    <row r="127" spans="1:5" x14ac:dyDescent="0.2">
      <c r="A127" s="210" t="s">
        <v>3288</v>
      </c>
      <c r="B127" s="210" t="s">
        <v>1295</v>
      </c>
      <c r="C127" s="210" t="s">
        <v>50</v>
      </c>
      <c r="D127" s="211" t="s">
        <v>2499</v>
      </c>
      <c r="E127" s="212" t="s">
        <v>3410</v>
      </c>
    </row>
    <row r="128" spans="1:5" x14ac:dyDescent="0.2">
      <c r="A128" s="210" t="s">
        <v>3288</v>
      </c>
      <c r="B128" s="210" t="s">
        <v>1295</v>
      </c>
      <c r="C128" s="210" t="s">
        <v>50</v>
      </c>
      <c r="D128" s="211" t="s">
        <v>2499</v>
      </c>
      <c r="E128" s="212" t="s">
        <v>3415</v>
      </c>
    </row>
    <row r="129" spans="1:5" x14ac:dyDescent="0.2">
      <c r="A129" s="210" t="s">
        <v>3288</v>
      </c>
      <c r="B129" s="210" t="s">
        <v>1295</v>
      </c>
      <c r="C129" s="210" t="s">
        <v>50</v>
      </c>
      <c r="D129" s="211" t="s">
        <v>2499</v>
      </c>
      <c r="E129" s="212" t="s">
        <v>3416</v>
      </c>
    </row>
    <row r="130" spans="1:5" x14ac:dyDescent="0.2">
      <c r="A130" s="210" t="s">
        <v>3288</v>
      </c>
      <c r="B130" s="210" t="s">
        <v>1526</v>
      </c>
      <c r="C130" s="210" t="s">
        <v>628</v>
      </c>
      <c r="D130" s="211" t="s">
        <v>2499</v>
      </c>
      <c r="E130" s="212" t="s">
        <v>3412</v>
      </c>
    </row>
    <row r="131" spans="1:5" x14ac:dyDescent="0.2">
      <c r="A131" s="210" t="s">
        <v>3288</v>
      </c>
      <c r="B131" s="210" t="s">
        <v>1526</v>
      </c>
      <c r="C131" s="210" t="s">
        <v>628</v>
      </c>
      <c r="D131" s="211" t="s">
        <v>2499</v>
      </c>
      <c r="E131" s="212" t="s">
        <v>3413</v>
      </c>
    </row>
    <row r="132" spans="1:5" x14ac:dyDescent="0.2">
      <c r="A132" s="210" t="s">
        <v>3288</v>
      </c>
      <c r="B132" s="210" t="s">
        <v>1527</v>
      </c>
      <c r="C132" s="210" t="s">
        <v>629</v>
      </c>
      <c r="D132" s="211" t="s">
        <v>2499</v>
      </c>
      <c r="E132" s="212" t="s">
        <v>3412</v>
      </c>
    </row>
    <row r="133" spans="1:5" x14ac:dyDescent="0.2">
      <c r="A133" s="210" t="s">
        <v>3288</v>
      </c>
      <c r="B133" s="210" t="s">
        <v>1527</v>
      </c>
      <c r="C133" s="210" t="s">
        <v>629</v>
      </c>
      <c r="D133" s="211" t="s">
        <v>2499</v>
      </c>
      <c r="E133" s="212" t="s">
        <v>3413</v>
      </c>
    </row>
    <row r="134" spans="1:5" x14ac:dyDescent="0.2">
      <c r="A134" s="210" t="s">
        <v>3288</v>
      </c>
      <c r="B134" s="210" t="s">
        <v>1316</v>
      </c>
      <c r="C134" s="210" t="s">
        <v>1317</v>
      </c>
      <c r="D134" s="211" t="s">
        <v>2499</v>
      </c>
      <c r="E134" s="212" t="s">
        <v>3414</v>
      </c>
    </row>
    <row r="135" spans="1:5" x14ac:dyDescent="0.2">
      <c r="A135" s="210" t="s">
        <v>3288</v>
      </c>
      <c r="B135" s="210" t="s">
        <v>1314</v>
      </c>
      <c r="C135" s="210" t="s">
        <v>1315</v>
      </c>
      <c r="D135" s="211" t="s">
        <v>2499</v>
      </c>
      <c r="E135" s="212" t="s">
        <v>3414</v>
      </c>
    </row>
    <row r="136" spans="1:5" x14ac:dyDescent="0.2">
      <c r="A136" s="210" t="s">
        <v>3288</v>
      </c>
      <c r="B136" s="210" t="s">
        <v>1314</v>
      </c>
      <c r="C136" s="210" t="s">
        <v>1315</v>
      </c>
      <c r="D136" s="211" t="s">
        <v>2499</v>
      </c>
      <c r="E136" s="212" t="s">
        <v>3412</v>
      </c>
    </row>
    <row r="137" spans="1:5" x14ac:dyDescent="0.2">
      <c r="A137" s="210" t="s">
        <v>3288</v>
      </c>
      <c r="B137" s="210" t="s">
        <v>1314</v>
      </c>
      <c r="C137" s="210" t="s">
        <v>1315</v>
      </c>
      <c r="D137" s="211" t="s">
        <v>2499</v>
      </c>
      <c r="E137" s="212" t="s">
        <v>3415</v>
      </c>
    </row>
    <row r="138" spans="1:5" x14ac:dyDescent="0.2">
      <c r="A138" s="210" t="s">
        <v>3288</v>
      </c>
      <c r="B138" s="210" t="s">
        <v>3315</v>
      </c>
      <c r="C138" s="210" t="s">
        <v>3316</v>
      </c>
      <c r="D138" s="211" t="s">
        <v>2499</v>
      </c>
      <c r="E138" s="212" t="s">
        <v>3412</v>
      </c>
    </row>
    <row r="139" spans="1:5" x14ac:dyDescent="0.2">
      <c r="A139" s="210" t="s">
        <v>3288</v>
      </c>
      <c r="B139" s="210" t="s">
        <v>3312</v>
      </c>
      <c r="C139" s="210" t="s">
        <v>3313</v>
      </c>
      <c r="D139" s="211" t="s">
        <v>2499</v>
      </c>
      <c r="E139" s="212" t="s">
        <v>3412</v>
      </c>
    </row>
    <row r="140" spans="1:5" x14ac:dyDescent="0.2">
      <c r="A140" s="210" t="s">
        <v>3288</v>
      </c>
      <c r="B140" s="210" t="s">
        <v>3189</v>
      </c>
      <c r="C140" s="210" t="s">
        <v>3190</v>
      </c>
      <c r="D140" s="211" t="s">
        <v>2499</v>
      </c>
      <c r="E140" s="212" t="s">
        <v>3412</v>
      </c>
    </row>
    <row r="141" spans="1:5" x14ac:dyDescent="0.2">
      <c r="A141" s="210" t="s">
        <v>3288</v>
      </c>
      <c r="B141" s="210" t="s">
        <v>3189</v>
      </c>
      <c r="C141" s="210" t="s">
        <v>3190</v>
      </c>
      <c r="D141" s="211" t="s">
        <v>2499</v>
      </c>
      <c r="E141" s="212" t="s">
        <v>3410</v>
      </c>
    </row>
    <row r="142" spans="1:5" x14ac:dyDescent="0.2">
      <c r="A142" s="210" t="s">
        <v>3288</v>
      </c>
      <c r="B142" s="210" t="s">
        <v>3189</v>
      </c>
      <c r="C142" s="210" t="s">
        <v>3190</v>
      </c>
      <c r="D142" s="211" t="s">
        <v>2499</v>
      </c>
      <c r="E142" s="212" t="s">
        <v>3411</v>
      </c>
    </row>
    <row r="143" spans="1:5" x14ac:dyDescent="0.2">
      <c r="A143" s="210" t="s">
        <v>3288</v>
      </c>
      <c r="B143" s="210" t="s">
        <v>3193</v>
      </c>
      <c r="C143" s="210" t="s">
        <v>3194</v>
      </c>
      <c r="D143" s="211" t="s">
        <v>2499</v>
      </c>
      <c r="E143" s="212" t="s">
        <v>3410</v>
      </c>
    </row>
    <row r="144" spans="1:5" x14ac:dyDescent="0.2">
      <c r="A144" s="210" t="s">
        <v>3288</v>
      </c>
      <c r="B144" s="210" t="s">
        <v>3294</v>
      </c>
      <c r="C144" s="210" t="s">
        <v>3295</v>
      </c>
      <c r="D144" s="211" t="s">
        <v>2499</v>
      </c>
      <c r="E144" s="212" t="s">
        <v>3412</v>
      </c>
    </row>
    <row r="145" spans="1:5" x14ac:dyDescent="0.2">
      <c r="A145" s="210" t="s">
        <v>3288</v>
      </c>
      <c r="B145" s="210" t="s">
        <v>3286</v>
      </c>
      <c r="C145" s="210" t="s">
        <v>3287</v>
      </c>
      <c r="D145" s="211" t="s">
        <v>2499</v>
      </c>
      <c r="E145" s="212" t="s">
        <v>3412</v>
      </c>
    </row>
    <row r="146" spans="1:5" x14ac:dyDescent="0.2">
      <c r="A146" s="210" t="s">
        <v>3288</v>
      </c>
      <c r="B146" s="210" t="s">
        <v>3300</v>
      </c>
      <c r="C146" s="210" t="s">
        <v>3301</v>
      </c>
      <c r="D146" s="211" t="s">
        <v>2499</v>
      </c>
      <c r="E146" s="212" t="s">
        <v>3412</v>
      </c>
    </row>
    <row r="147" spans="1:5" x14ac:dyDescent="0.2">
      <c r="A147" s="210" t="s">
        <v>3288</v>
      </c>
      <c r="B147" s="210" t="s">
        <v>3137</v>
      </c>
      <c r="C147" s="210" t="s">
        <v>2799</v>
      </c>
      <c r="D147" s="211" t="s">
        <v>2499</v>
      </c>
      <c r="E147" s="212" t="s">
        <v>3412</v>
      </c>
    </row>
    <row r="148" spans="1:5" x14ac:dyDescent="0.2">
      <c r="A148" s="210" t="s">
        <v>3288</v>
      </c>
      <c r="B148" s="210" t="s">
        <v>3291</v>
      </c>
      <c r="C148" s="210" t="s">
        <v>3292</v>
      </c>
      <c r="D148" s="211" t="s">
        <v>2499</v>
      </c>
      <c r="E148" s="212" t="s">
        <v>3412</v>
      </c>
    </row>
    <row r="149" spans="1:5" x14ac:dyDescent="0.2">
      <c r="A149" s="210" t="s">
        <v>3288</v>
      </c>
      <c r="B149" s="210" t="s">
        <v>3291</v>
      </c>
      <c r="C149" s="210" t="s">
        <v>3292</v>
      </c>
      <c r="D149" s="211" t="s">
        <v>2499</v>
      </c>
      <c r="E149" s="212" t="s">
        <v>3411</v>
      </c>
    </row>
    <row r="150" spans="1:5" x14ac:dyDescent="0.2">
      <c r="A150" s="210" t="s">
        <v>3288</v>
      </c>
      <c r="B150" s="210" t="s">
        <v>3306</v>
      </c>
      <c r="C150" s="210" t="s">
        <v>3307</v>
      </c>
      <c r="D150" s="211" t="s">
        <v>2499</v>
      </c>
      <c r="E150" s="212" t="s">
        <v>3412</v>
      </c>
    </row>
    <row r="151" spans="1:5" x14ac:dyDescent="0.2">
      <c r="A151" s="210" t="s">
        <v>3288</v>
      </c>
      <c r="B151" s="210" t="s">
        <v>3297</v>
      </c>
      <c r="C151" s="210" t="s">
        <v>3298</v>
      </c>
      <c r="D151" s="211" t="s">
        <v>2499</v>
      </c>
      <c r="E151" s="212" t="s">
        <v>3412</v>
      </c>
    </row>
    <row r="152" spans="1:5" x14ac:dyDescent="0.2">
      <c r="A152" s="210" t="s">
        <v>3288</v>
      </c>
      <c r="B152" s="210" t="s">
        <v>3297</v>
      </c>
      <c r="C152" s="210" t="s">
        <v>3298</v>
      </c>
      <c r="D152" s="211" t="s">
        <v>2499</v>
      </c>
      <c r="E152" s="212" t="s">
        <v>3411</v>
      </c>
    </row>
    <row r="153" spans="1:5" x14ac:dyDescent="0.2">
      <c r="A153" s="210" t="s">
        <v>3288</v>
      </c>
      <c r="B153" s="210" t="s">
        <v>3173</v>
      </c>
      <c r="C153" s="210" t="s">
        <v>3174</v>
      </c>
      <c r="D153" s="211" t="s">
        <v>2499</v>
      </c>
      <c r="E153" s="212" t="s">
        <v>3413</v>
      </c>
    </row>
    <row r="154" spans="1:5" x14ac:dyDescent="0.2">
      <c r="A154" s="210" t="s">
        <v>3288</v>
      </c>
      <c r="B154" s="210" t="s">
        <v>3175</v>
      </c>
      <c r="C154" s="210" t="s">
        <v>3176</v>
      </c>
      <c r="D154" s="211" t="s">
        <v>2499</v>
      </c>
      <c r="E154" s="212" t="s">
        <v>3413</v>
      </c>
    </row>
    <row r="155" spans="1:5" x14ac:dyDescent="0.2">
      <c r="A155" s="210" t="s">
        <v>3288</v>
      </c>
      <c r="B155" s="210" t="s">
        <v>3195</v>
      </c>
      <c r="C155" s="210" t="s">
        <v>3196</v>
      </c>
      <c r="D155" s="211" t="s">
        <v>2499</v>
      </c>
      <c r="E155" s="212" t="s">
        <v>3410</v>
      </c>
    </row>
    <row r="156" spans="1:5" x14ac:dyDescent="0.2">
      <c r="A156" s="210" t="s">
        <v>3288</v>
      </c>
      <c r="B156" s="210" t="s">
        <v>3165</v>
      </c>
      <c r="C156" s="210" t="s">
        <v>3166</v>
      </c>
      <c r="D156" s="211" t="s">
        <v>2499</v>
      </c>
      <c r="E156" s="212" t="s">
        <v>3414</v>
      </c>
    </row>
    <row r="157" spans="1:5" x14ac:dyDescent="0.2">
      <c r="A157" s="210" t="s">
        <v>3288</v>
      </c>
      <c r="B157" s="210" t="s">
        <v>3185</v>
      </c>
      <c r="C157" s="210" t="s">
        <v>3186</v>
      </c>
      <c r="D157" s="211" t="s">
        <v>2499</v>
      </c>
      <c r="E157" s="212" t="s">
        <v>3413</v>
      </c>
    </row>
    <row r="158" spans="1:5" x14ac:dyDescent="0.2">
      <c r="A158" s="210" t="s">
        <v>3288</v>
      </c>
      <c r="B158" s="210" t="s">
        <v>3177</v>
      </c>
      <c r="C158" s="210" t="s">
        <v>3178</v>
      </c>
      <c r="D158" s="211" t="s">
        <v>2499</v>
      </c>
      <c r="E158" s="212" t="s">
        <v>3413</v>
      </c>
    </row>
    <row r="159" spans="1:5" x14ac:dyDescent="0.2">
      <c r="A159" s="210" t="s">
        <v>3288</v>
      </c>
      <c r="B159" s="210" t="s">
        <v>3163</v>
      </c>
      <c r="C159" s="210" t="s">
        <v>3164</v>
      </c>
      <c r="D159" s="211" t="s">
        <v>2499</v>
      </c>
      <c r="E159" s="212" t="s">
        <v>3414</v>
      </c>
    </row>
    <row r="160" spans="1:5" x14ac:dyDescent="0.2">
      <c r="A160" s="210" t="s">
        <v>3288</v>
      </c>
      <c r="B160" s="210" t="s">
        <v>3199</v>
      </c>
      <c r="C160" s="210" t="s">
        <v>3200</v>
      </c>
      <c r="D160" s="211" t="s">
        <v>2499</v>
      </c>
      <c r="E160" s="212" t="s">
        <v>3412</v>
      </c>
    </row>
    <row r="161" spans="1:5" x14ac:dyDescent="0.2">
      <c r="A161" s="210" t="s">
        <v>3288</v>
      </c>
      <c r="B161" s="210" t="s">
        <v>3199</v>
      </c>
      <c r="C161" s="210" t="s">
        <v>3200</v>
      </c>
      <c r="D161" s="211" t="s">
        <v>2499</v>
      </c>
      <c r="E161" s="212" t="s">
        <v>3410</v>
      </c>
    </row>
    <row r="162" spans="1:5" x14ac:dyDescent="0.2">
      <c r="A162" s="210" t="s">
        <v>3288</v>
      </c>
      <c r="B162" s="210" t="s">
        <v>3167</v>
      </c>
      <c r="C162" s="210" t="s">
        <v>3168</v>
      </c>
      <c r="D162" s="211" t="s">
        <v>2499</v>
      </c>
      <c r="E162" s="212" t="s">
        <v>3414</v>
      </c>
    </row>
    <row r="163" spans="1:5" x14ac:dyDescent="0.2">
      <c r="A163" s="210" t="s">
        <v>3288</v>
      </c>
      <c r="B163" s="210" t="s">
        <v>3203</v>
      </c>
      <c r="C163" s="210" t="s">
        <v>3204</v>
      </c>
      <c r="D163" s="211" t="s">
        <v>2499</v>
      </c>
      <c r="E163" s="212" t="s">
        <v>3411</v>
      </c>
    </row>
    <row r="164" spans="1:5" x14ac:dyDescent="0.2">
      <c r="A164" s="210" t="s">
        <v>3288</v>
      </c>
      <c r="B164" s="210" t="s">
        <v>3161</v>
      </c>
      <c r="C164" s="210" t="s">
        <v>3162</v>
      </c>
      <c r="D164" s="211" t="s">
        <v>2499</v>
      </c>
      <c r="E164" s="212" t="s">
        <v>3414</v>
      </c>
    </row>
    <row r="165" spans="1:5" x14ac:dyDescent="0.2">
      <c r="A165" s="210" t="s">
        <v>3288</v>
      </c>
      <c r="B165" s="210" t="s">
        <v>3201</v>
      </c>
      <c r="C165" s="210" t="s">
        <v>3202</v>
      </c>
      <c r="D165" s="211" t="s">
        <v>2499</v>
      </c>
      <c r="E165" s="212" t="s">
        <v>3417</v>
      </c>
    </row>
    <row r="166" spans="1:5" x14ac:dyDescent="0.2">
      <c r="A166" s="210" t="s">
        <v>3288</v>
      </c>
      <c r="B166" s="210" t="s">
        <v>3201</v>
      </c>
      <c r="C166" s="210" t="s">
        <v>3202</v>
      </c>
      <c r="D166" s="211" t="s">
        <v>2499</v>
      </c>
      <c r="E166" s="212" t="s">
        <v>3411</v>
      </c>
    </row>
    <row r="167" spans="1:5" x14ac:dyDescent="0.2">
      <c r="A167" s="210" t="s">
        <v>3288</v>
      </c>
      <c r="B167" s="210" t="s">
        <v>3169</v>
      </c>
      <c r="C167" s="210" t="s">
        <v>3170</v>
      </c>
      <c r="D167" s="211" t="s">
        <v>2499</v>
      </c>
      <c r="E167" s="212" t="s">
        <v>3414</v>
      </c>
    </row>
    <row r="168" spans="1:5" x14ac:dyDescent="0.2">
      <c r="A168" s="210" t="s">
        <v>3288</v>
      </c>
      <c r="B168" s="210" t="s">
        <v>3364</v>
      </c>
      <c r="C168" s="210" t="s">
        <v>3365</v>
      </c>
      <c r="D168" s="211" t="s">
        <v>2499</v>
      </c>
      <c r="E168" s="212" t="s">
        <v>3412</v>
      </c>
    </row>
    <row r="169" spans="1:5" x14ac:dyDescent="0.2">
      <c r="A169" s="210" t="s">
        <v>3288</v>
      </c>
      <c r="B169" s="210" t="s">
        <v>3364</v>
      </c>
      <c r="C169" s="210" t="s">
        <v>3365</v>
      </c>
      <c r="D169" s="211" t="s">
        <v>2499</v>
      </c>
      <c r="E169" s="212" t="s">
        <v>3410</v>
      </c>
    </row>
    <row r="170" spans="1:5" x14ac:dyDescent="0.2">
      <c r="A170" s="210" t="s">
        <v>3288</v>
      </c>
      <c r="B170" s="210" t="s">
        <v>3364</v>
      </c>
      <c r="C170" s="210" t="s">
        <v>3365</v>
      </c>
      <c r="D170" s="211" t="s">
        <v>2499</v>
      </c>
      <c r="E170" s="212" t="s">
        <v>3411</v>
      </c>
    </row>
    <row r="171" spans="1:5" x14ac:dyDescent="0.2">
      <c r="A171" s="210" t="s">
        <v>3288</v>
      </c>
      <c r="B171" s="210" t="s">
        <v>3370</v>
      </c>
      <c r="C171" s="210" t="s">
        <v>3371</v>
      </c>
      <c r="D171" s="211" t="s">
        <v>2499</v>
      </c>
      <c r="E171" s="212" t="s">
        <v>3412</v>
      </c>
    </row>
    <row r="172" spans="1:5" x14ac:dyDescent="0.2">
      <c r="A172" s="210" t="s">
        <v>3288</v>
      </c>
      <c r="B172" s="210" t="s">
        <v>3370</v>
      </c>
      <c r="C172" s="210" t="s">
        <v>3371</v>
      </c>
      <c r="D172" s="211" t="s">
        <v>2499</v>
      </c>
      <c r="E172" s="212" t="s">
        <v>3411</v>
      </c>
    </row>
    <row r="173" spans="1:5" x14ac:dyDescent="0.2">
      <c r="A173" s="210" t="s">
        <v>3288</v>
      </c>
      <c r="B173" s="210" t="s">
        <v>3367</v>
      </c>
      <c r="C173" s="210" t="s">
        <v>3368</v>
      </c>
      <c r="D173" s="211" t="s">
        <v>2499</v>
      </c>
      <c r="E173" s="212" t="s">
        <v>3412</v>
      </c>
    </row>
    <row r="174" spans="1:5" x14ac:dyDescent="0.2">
      <c r="A174" s="210" t="s">
        <v>3288</v>
      </c>
      <c r="B174" s="210" t="s">
        <v>3367</v>
      </c>
      <c r="C174" s="210" t="s">
        <v>3368</v>
      </c>
      <c r="D174" s="211" t="s">
        <v>2499</v>
      </c>
      <c r="E174" s="212" t="s">
        <v>3411</v>
      </c>
    </row>
    <row r="175" spans="1:5" x14ac:dyDescent="0.2">
      <c r="A175" s="210" t="s">
        <v>3288</v>
      </c>
      <c r="B175" s="210" t="s">
        <v>3382</v>
      </c>
      <c r="C175" s="210" t="s">
        <v>3383</v>
      </c>
      <c r="D175" s="211" t="s">
        <v>2499</v>
      </c>
      <c r="E175" s="212" t="s">
        <v>3412</v>
      </c>
    </row>
    <row r="176" spans="1:5" x14ac:dyDescent="0.2">
      <c r="A176" s="210" t="s">
        <v>3288</v>
      </c>
      <c r="B176" s="210" t="s">
        <v>3382</v>
      </c>
      <c r="C176" s="210" t="s">
        <v>3383</v>
      </c>
      <c r="D176" s="211" t="s">
        <v>2499</v>
      </c>
      <c r="E176" s="212" t="s">
        <v>3410</v>
      </c>
    </row>
    <row r="177" spans="1:5" x14ac:dyDescent="0.2">
      <c r="A177" s="210" t="s">
        <v>3288</v>
      </c>
      <c r="B177" s="210" t="s">
        <v>3382</v>
      </c>
      <c r="C177" s="210" t="s">
        <v>3383</v>
      </c>
      <c r="D177" s="211" t="s">
        <v>2499</v>
      </c>
      <c r="E177" s="212" t="s">
        <v>3411</v>
      </c>
    </row>
    <row r="178" spans="1:5" x14ac:dyDescent="0.2">
      <c r="A178" s="210" t="s">
        <v>3288</v>
      </c>
      <c r="B178" s="210" t="s">
        <v>3133</v>
      </c>
      <c r="C178" s="210" t="s">
        <v>2795</v>
      </c>
      <c r="D178" s="211" t="s">
        <v>2499</v>
      </c>
      <c r="E178" s="212" t="s">
        <v>3412</v>
      </c>
    </row>
    <row r="179" spans="1:5" x14ac:dyDescent="0.2">
      <c r="A179" s="210" t="s">
        <v>3288</v>
      </c>
      <c r="B179" s="210" t="s">
        <v>3379</v>
      </c>
      <c r="C179" s="210" t="s">
        <v>3380</v>
      </c>
      <c r="D179" s="211" t="s">
        <v>2499</v>
      </c>
      <c r="E179" s="212" t="s">
        <v>3412</v>
      </c>
    </row>
    <row r="180" spans="1:5" x14ac:dyDescent="0.2">
      <c r="A180" s="210" t="s">
        <v>3288</v>
      </c>
      <c r="B180" s="210" t="s">
        <v>3379</v>
      </c>
      <c r="C180" s="210" t="s">
        <v>3380</v>
      </c>
      <c r="D180" s="211" t="s">
        <v>2499</v>
      </c>
      <c r="E180" s="212" t="s">
        <v>3415</v>
      </c>
    </row>
    <row r="181" spans="1:5" x14ac:dyDescent="0.2">
      <c r="A181" s="210" t="s">
        <v>3288</v>
      </c>
      <c r="B181" s="210" t="s">
        <v>3373</v>
      </c>
      <c r="C181" s="210" t="s">
        <v>3374</v>
      </c>
      <c r="D181" s="211" t="s">
        <v>2499</v>
      </c>
      <c r="E181" s="212" t="s">
        <v>3412</v>
      </c>
    </row>
    <row r="182" spans="1:5" x14ac:dyDescent="0.2">
      <c r="A182" s="210" t="s">
        <v>3288</v>
      </c>
      <c r="B182" s="210" t="s">
        <v>3373</v>
      </c>
      <c r="C182" s="210" t="s">
        <v>3374</v>
      </c>
      <c r="D182" s="211" t="s">
        <v>2499</v>
      </c>
      <c r="E182" s="212" t="s">
        <v>3411</v>
      </c>
    </row>
    <row r="183" spans="1:5" x14ac:dyDescent="0.2">
      <c r="A183" s="210" t="s">
        <v>3288</v>
      </c>
      <c r="B183" s="210" t="s">
        <v>3358</v>
      </c>
      <c r="C183" s="210" t="s">
        <v>3359</v>
      </c>
      <c r="D183" s="211" t="s">
        <v>2499</v>
      </c>
      <c r="E183" s="212" t="s">
        <v>3412</v>
      </c>
    </row>
    <row r="184" spans="1:5" x14ac:dyDescent="0.2">
      <c r="A184" s="210" t="s">
        <v>3288</v>
      </c>
      <c r="B184" s="210" t="s">
        <v>3358</v>
      </c>
      <c r="C184" s="210" t="s">
        <v>3359</v>
      </c>
      <c r="D184" s="211" t="s">
        <v>2499</v>
      </c>
      <c r="E184" s="212" t="s">
        <v>3411</v>
      </c>
    </row>
    <row r="185" spans="1:5" x14ac:dyDescent="0.2">
      <c r="A185" s="210" t="s">
        <v>3288</v>
      </c>
      <c r="B185" s="210" t="s">
        <v>3135</v>
      </c>
      <c r="C185" s="210" t="s">
        <v>2797</v>
      </c>
      <c r="D185" s="211" t="s">
        <v>2499</v>
      </c>
      <c r="E185" s="212" t="s">
        <v>3412</v>
      </c>
    </row>
    <row r="186" spans="1:5" x14ac:dyDescent="0.2">
      <c r="A186" s="210" t="s">
        <v>3288</v>
      </c>
      <c r="B186" s="210" t="s">
        <v>3135</v>
      </c>
      <c r="C186" s="210" t="s">
        <v>2797</v>
      </c>
      <c r="D186" s="211" t="s">
        <v>2499</v>
      </c>
      <c r="E186" s="212" t="s">
        <v>3410</v>
      </c>
    </row>
    <row r="187" spans="1:5" x14ac:dyDescent="0.2">
      <c r="A187" s="210" t="s">
        <v>3288</v>
      </c>
      <c r="B187" s="210" t="s">
        <v>3135</v>
      </c>
      <c r="C187" s="210" t="s">
        <v>2797</v>
      </c>
      <c r="D187" s="211" t="s">
        <v>2499</v>
      </c>
      <c r="E187" s="212" t="s">
        <v>3411</v>
      </c>
    </row>
    <row r="188" spans="1:5" x14ac:dyDescent="0.2">
      <c r="A188" s="210" t="s">
        <v>3288</v>
      </c>
      <c r="B188" s="210" t="s">
        <v>3361</v>
      </c>
      <c r="C188" s="210" t="s">
        <v>3362</v>
      </c>
      <c r="D188" s="211" t="s">
        <v>2499</v>
      </c>
      <c r="E188" s="212" t="s">
        <v>3412</v>
      </c>
    </row>
    <row r="189" spans="1:5" x14ac:dyDescent="0.2">
      <c r="A189" s="210" t="s">
        <v>3288</v>
      </c>
      <c r="B189" s="210" t="s">
        <v>3361</v>
      </c>
      <c r="C189" s="210" t="s">
        <v>3362</v>
      </c>
      <c r="D189" s="211" t="s">
        <v>2499</v>
      </c>
      <c r="E189" s="212" t="s">
        <v>3411</v>
      </c>
    </row>
    <row r="190" spans="1:5" x14ac:dyDescent="0.2">
      <c r="A190" s="210" t="s">
        <v>3288</v>
      </c>
      <c r="B190" s="210" t="s">
        <v>3138</v>
      </c>
      <c r="C190" s="210" t="s">
        <v>2800</v>
      </c>
      <c r="D190" s="211" t="s">
        <v>2499</v>
      </c>
      <c r="E190" s="212" t="s">
        <v>3412</v>
      </c>
    </row>
    <row r="191" spans="1:5" x14ac:dyDescent="0.2">
      <c r="A191" s="210" t="s">
        <v>3288</v>
      </c>
      <c r="B191" s="210" t="s">
        <v>3138</v>
      </c>
      <c r="C191" s="210" t="s">
        <v>2800</v>
      </c>
      <c r="D191" s="211" t="s">
        <v>2499</v>
      </c>
      <c r="E191" s="212" t="s">
        <v>3410</v>
      </c>
    </row>
    <row r="192" spans="1:5" x14ac:dyDescent="0.2">
      <c r="A192" s="210" t="s">
        <v>3288</v>
      </c>
      <c r="B192" s="210" t="s">
        <v>3138</v>
      </c>
      <c r="C192" s="210" t="s">
        <v>2800</v>
      </c>
      <c r="D192" s="211" t="s">
        <v>2499</v>
      </c>
      <c r="E192" s="212" t="s">
        <v>3411</v>
      </c>
    </row>
    <row r="193" spans="1:5" x14ac:dyDescent="0.2">
      <c r="A193" s="210" t="s">
        <v>3288</v>
      </c>
      <c r="B193" s="210" t="s">
        <v>3376</v>
      </c>
      <c r="C193" s="210" t="s">
        <v>3377</v>
      </c>
      <c r="D193" s="211" t="s">
        <v>2499</v>
      </c>
      <c r="E193" s="212" t="s">
        <v>3412</v>
      </c>
    </row>
    <row r="194" spans="1:5" x14ac:dyDescent="0.2">
      <c r="A194" s="210" t="s">
        <v>3288</v>
      </c>
      <c r="B194" s="210" t="s">
        <v>3376</v>
      </c>
      <c r="C194" s="210" t="s">
        <v>3377</v>
      </c>
      <c r="D194" s="211" t="s">
        <v>2499</v>
      </c>
      <c r="E194" s="212" t="s">
        <v>3410</v>
      </c>
    </row>
    <row r="195" spans="1:5" x14ac:dyDescent="0.2">
      <c r="A195" s="210" t="s">
        <v>3288</v>
      </c>
      <c r="B195" s="210" t="s">
        <v>3376</v>
      </c>
      <c r="C195" s="210" t="s">
        <v>3377</v>
      </c>
      <c r="D195" s="211" t="s">
        <v>2499</v>
      </c>
      <c r="E195" s="212" t="s">
        <v>3411</v>
      </c>
    </row>
    <row r="196" spans="1:5" x14ac:dyDescent="0.2">
      <c r="A196" s="210" t="s">
        <v>3288</v>
      </c>
      <c r="B196" s="210" t="s">
        <v>3388</v>
      </c>
      <c r="C196" s="210" t="s">
        <v>3389</v>
      </c>
      <c r="D196" s="211" t="s">
        <v>2499</v>
      </c>
      <c r="E196" s="212" t="s">
        <v>3412</v>
      </c>
    </row>
    <row r="197" spans="1:5" x14ac:dyDescent="0.2">
      <c r="A197" s="210" t="s">
        <v>3288</v>
      </c>
      <c r="B197" s="210" t="s">
        <v>3388</v>
      </c>
      <c r="C197" s="210" t="s">
        <v>3389</v>
      </c>
      <c r="D197" s="211" t="s">
        <v>2499</v>
      </c>
      <c r="E197" s="212" t="s">
        <v>3415</v>
      </c>
    </row>
    <row r="198" spans="1:5" x14ac:dyDescent="0.2">
      <c r="A198" s="210" t="s">
        <v>3288</v>
      </c>
      <c r="B198" s="210" t="s">
        <v>3388</v>
      </c>
      <c r="C198" s="210" t="s">
        <v>3389</v>
      </c>
      <c r="D198" s="211" t="s">
        <v>2499</v>
      </c>
      <c r="E198" s="212" t="s">
        <v>3411</v>
      </c>
    </row>
    <row r="199" spans="1:5" x14ac:dyDescent="0.2">
      <c r="A199" s="210" t="s">
        <v>3288</v>
      </c>
      <c r="B199" s="210" t="s">
        <v>3391</v>
      </c>
      <c r="C199" s="210" t="s">
        <v>3392</v>
      </c>
      <c r="D199" s="211" t="s">
        <v>2499</v>
      </c>
      <c r="E199" s="212" t="s">
        <v>3412</v>
      </c>
    </row>
    <row r="200" spans="1:5" x14ac:dyDescent="0.2">
      <c r="A200" s="210" t="s">
        <v>3288</v>
      </c>
      <c r="B200" s="210" t="s">
        <v>3391</v>
      </c>
      <c r="C200" s="210" t="s">
        <v>3392</v>
      </c>
      <c r="D200" s="211" t="s">
        <v>2499</v>
      </c>
      <c r="E200" s="212" t="s">
        <v>3411</v>
      </c>
    </row>
    <row r="201" spans="1:5" x14ac:dyDescent="0.2">
      <c r="A201" s="210" t="s">
        <v>3288</v>
      </c>
      <c r="B201" s="210" t="s">
        <v>3134</v>
      </c>
      <c r="C201" s="210" t="s">
        <v>2796</v>
      </c>
      <c r="D201" s="211" t="s">
        <v>2499</v>
      </c>
      <c r="E201" s="212" t="s">
        <v>3412</v>
      </c>
    </row>
    <row r="202" spans="1:5" x14ac:dyDescent="0.2">
      <c r="A202" s="210" t="s">
        <v>3288</v>
      </c>
      <c r="B202" s="210" t="s">
        <v>3134</v>
      </c>
      <c r="C202" s="210" t="s">
        <v>2796</v>
      </c>
      <c r="D202" s="211" t="s">
        <v>2499</v>
      </c>
      <c r="E202" s="212" t="s">
        <v>3410</v>
      </c>
    </row>
    <row r="203" spans="1:5" x14ac:dyDescent="0.2">
      <c r="A203" s="210" t="s">
        <v>3288</v>
      </c>
      <c r="B203" s="210" t="s">
        <v>3136</v>
      </c>
      <c r="C203" s="210" t="s">
        <v>2798</v>
      </c>
      <c r="D203" s="211" t="s">
        <v>2499</v>
      </c>
      <c r="E203" s="212" t="s">
        <v>3412</v>
      </c>
    </row>
    <row r="204" spans="1:5" x14ac:dyDescent="0.2">
      <c r="A204" s="210" t="s">
        <v>3288</v>
      </c>
      <c r="B204" s="210" t="s">
        <v>3136</v>
      </c>
      <c r="C204" s="210" t="s">
        <v>2798</v>
      </c>
      <c r="D204" s="211" t="s">
        <v>2499</v>
      </c>
      <c r="E204" s="212" t="s">
        <v>3410</v>
      </c>
    </row>
    <row r="205" spans="1:5" x14ac:dyDescent="0.2">
      <c r="A205" s="210" t="s">
        <v>3288</v>
      </c>
      <c r="B205" s="210" t="s">
        <v>3385</v>
      </c>
      <c r="C205" s="210" t="s">
        <v>3386</v>
      </c>
      <c r="D205" s="211" t="s">
        <v>2499</v>
      </c>
      <c r="E205" s="212" t="s">
        <v>3412</v>
      </c>
    </row>
    <row r="206" spans="1:5" x14ac:dyDescent="0.2">
      <c r="A206" s="210" t="s">
        <v>3288</v>
      </c>
      <c r="B206" s="210" t="s">
        <v>3385</v>
      </c>
      <c r="C206" s="210" t="s">
        <v>3386</v>
      </c>
      <c r="D206" s="211" t="s">
        <v>2499</v>
      </c>
      <c r="E206" s="212" t="s">
        <v>3415</v>
      </c>
    </row>
    <row r="207" spans="1:5" x14ac:dyDescent="0.2">
      <c r="A207" s="210" t="s">
        <v>3288</v>
      </c>
      <c r="B207" s="210" t="s">
        <v>2649</v>
      </c>
      <c r="C207" s="210" t="s">
        <v>2049</v>
      </c>
      <c r="D207" s="211" t="s">
        <v>3153</v>
      </c>
      <c r="E207" s="212" t="s">
        <v>3412</v>
      </c>
    </row>
    <row r="208" spans="1:5" x14ac:dyDescent="0.2">
      <c r="A208" s="210" t="s">
        <v>3288</v>
      </c>
      <c r="B208" s="210" t="s">
        <v>2650</v>
      </c>
      <c r="C208" s="210" t="s">
        <v>1686</v>
      </c>
      <c r="D208" s="211" t="s">
        <v>3153</v>
      </c>
      <c r="E208" s="212" t="s">
        <v>3412</v>
      </c>
    </row>
    <row r="209" spans="1:5" x14ac:dyDescent="0.2">
      <c r="A209" s="210" t="s">
        <v>3288</v>
      </c>
      <c r="B209" s="210" t="s">
        <v>2651</v>
      </c>
      <c r="C209" s="210" t="s">
        <v>2071</v>
      </c>
      <c r="D209" s="211" t="s">
        <v>1923</v>
      </c>
      <c r="E209" s="212" t="s">
        <v>3411</v>
      </c>
    </row>
    <row r="210" spans="1:5" x14ac:dyDescent="0.2">
      <c r="A210" s="210" t="s">
        <v>3288</v>
      </c>
      <c r="B210" s="210" t="s">
        <v>2652</v>
      </c>
      <c r="C210" s="210" t="s">
        <v>2073</v>
      </c>
      <c r="D210" s="211" t="s">
        <v>1923</v>
      </c>
      <c r="E210" s="212" t="s">
        <v>3411</v>
      </c>
    </row>
    <row r="211" spans="1:5" x14ac:dyDescent="0.2">
      <c r="A211" s="210" t="s">
        <v>3288</v>
      </c>
      <c r="B211" s="210" t="s">
        <v>2653</v>
      </c>
      <c r="C211" s="210" t="s">
        <v>1765</v>
      </c>
      <c r="D211" s="211" t="s">
        <v>1923</v>
      </c>
      <c r="E211" s="212" t="s">
        <v>3410</v>
      </c>
    </row>
    <row r="212" spans="1:5" x14ac:dyDescent="0.2">
      <c r="A212" s="210" t="s">
        <v>3288</v>
      </c>
      <c r="B212" s="210" t="s">
        <v>2653</v>
      </c>
      <c r="C212" s="210" t="s">
        <v>1765</v>
      </c>
      <c r="D212" s="211" t="s">
        <v>1923</v>
      </c>
      <c r="E212" s="212" t="s">
        <v>3411</v>
      </c>
    </row>
    <row r="213" spans="1:5" x14ac:dyDescent="0.2">
      <c r="A213" s="210" t="s">
        <v>3288</v>
      </c>
      <c r="B213" s="210" t="s">
        <v>2548</v>
      </c>
      <c r="C213" s="210" t="s">
        <v>2549</v>
      </c>
      <c r="D213" s="211" t="s">
        <v>1923</v>
      </c>
      <c r="E213" s="212" t="s">
        <v>3411</v>
      </c>
    </row>
    <row r="214" spans="1:5" x14ac:dyDescent="0.2">
      <c r="A214" s="210" t="s">
        <v>3288</v>
      </c>
      <c r="B214" s="210" t="s">
        <v>2535</v>
      </c>
      <c r="C214" s="210" t="s">
        <v>2536</v>
      </c>
      <c r="D214" s="211" t="s">
        <v>1923</v>
      </c>
      <c r="E214" s="212" t="s">
        <v>3414</v>
      </c>
    </row>
    <row r="215" spans="1:5" x14ac:dyDescent="0.2">
      <c r="A215" s="210" t="s">
        <v>3288</v>
      </c>
      <c r="B215" s="210" t="s">
        <v>2535</v>
      </c>
      <c r="C215" s="210" t="s">
        <v>2536</v>
      </c>
      <c r="D215" s="211" t="s">
        <v>1923</v>
      </c>
      <c r="E215" s="212" t="s">
        <v>3415</v>
      </c>
    </row>
    <row r="216" spans="1:5" x14ac:dyDescent="0.2">
      <c r="A216" s="210" t="s">
        <v>3288</v>
      </c>
      <c r="B216" s="210" t="s">
        <v>2533</v>
      </c>
      <c r="C216" s="210" t="s">
        <v>2534</v>
      </c>
      <c r="D216" s="211" t="s">
        <v>1923</v>
      </c>
      <c r="E216" s="212" t="s">
        <v>3414</v>
      </c>
    </row>
    <row r="217" spans="1:5" x14ac:dyDescent="0.2">
      <c r="A217" s="210" t="s">
        <v>3288</v>
      </c>
      <c r="B217" s="210" t="s">
        <v>2654</v>
      </c>
      <c r="C217" s="210" t="s">
        <v>1987</v>
      </c>
      <c r="D217" s="211" t="s">
        <v>1923</v>
      </c>
      <c r="E217" s="212" t="s">
        <v>3414</v>
      </c>
    </row>
    <row r="218" spans="1:5" x14ac:dyDescent="0.2">
      <c r="A218" s="210" t="s">
        <v>3288</v>
      </c>
      <c r="B218" s="210" t="s">
        <v>2654</v>
      </c>
      <c r="C218" s="210" t="s">
        <v>1987</v>
      </c>
      <c r="D218" s="211" t="s">
        <v>1923</v>
      </c>
      <c r="E218" s="212" t="s">
        <v>3415</v>
      </c>
    </row>
    <row r="219" spans="1:5" x14ac:dyDescent="0.2">
      <c r="A219" s="210" t="s">
        <v>3288</v>
      </c>
      <c r="B219" s="210" t="s">
        <v>2654</v>
      </c>
      <c r="C219" s="210" t="s">
        <v>1987</v>
      </c>
      <c r="D219" s="211" t="s">
        <v>1923</v>
      </c>
      <c r="E219" s="212" t="s">
        <v>3411</v>
      </c>
    </row>
    <row r="220" spans="1:5" x14ac:dyDescent="0.2">
      <c r="A220" s="210" t="s">
        <v>3288</v>
      </c>
      <c r="B220" s="210" t="s">
        <v>2655</v>
      </c>
      <c r="C220" s="210" t="s">
        <v>2068</v>
      </c>
      <c r="D220" s="211" t="s">
        <v>1923</v>
      </c>
      <c r="E220" s="212" t="s">
        <v>3414</v>
      </c>
    </row>
    <row r="221" spans="1:5" x14ac:dyDescent="0.2">
      <c r="A221" s="210" t="s">
        <v>3288</v>
      </c>
      <c r="B221" s="210" t="s">
        <v>2655</v>
      </c>
      <c r="C221" s="210" t="s">
        <v>2068</v>
      </c>
      <c r="D221" s="211" t="s">
        <v>1923</v>
      </c>
      <c r="E221" s="212" t="s">
        <v>3415</v>
      </c>
    </row>
    <row r="222" spans="1:5" x14ac:dyDescent="0.2">
      <c r="A222" s="210" t="s">
        <v>3288</v>
      </c>
      <c r="B222" s="210" t="s">
        <v>2656</v>
      </c>
      <c r="C222" s="210" t="s">
        <v>2218</v>
      </c>
      <c r="D222" s="211" t="s">
        <v>1923</v>
      </c>
      <c r="E222" s="212" t="s">
        <v>3414</v>
      </c>
    </row>
    <row r="223" spans="1:5" x14ac:dyDescent="0.2">
      <c r="A223" s="210" t="s">
        <v>3288</v>
      </c>
      <c r="B223" s="210" t="s">
        <v>2656</v>
      </c>
      <c r="C223" s="210" t="s">
        <v>2218</v>
      </c>
      <c r="D223" s="211" t="s">
        <v>1923</v>
      </c>
      <c r="E223" s="212" t="s">
        <v>3412</v>
      </c>
    </row>
    <row r="224" spans="1:5" x14ac:dyDescent="0.2">
      <c r="A224" s="210" t="s">
        <v>3288</v>
      </c>
      <c r="B224" s="210" t="s">
        <v>2656</v>
      </c>
      <c r="C224" s="210" t="s">
        <v>2218</v>
      </c>
      <c r="D224" s="211" t="s">
        <v>1923</v>
      </c>
      <c r="E224" s="212" t="s">
        <v>3415</v>
      </c>
    </row>
    <row r="225" spans="1:5" x14ac:dyDescent="0.2">
      <c r="A225" s="210" t="s">
        <v>3288</v>
      </c>
      <c r="B225" s="210" t="s">
        <v>2656</v>
      </c>
      <c r="C225" s="210" t="s">
        <v>2218</v>
      </c>
      <c r="D225" s="211" t="s">
        <v>1923</v>
      </c>
      <c r="E225" s="212" t="s">
        <v>3411</v>
      </c>
    </row>
    <row r="226" spans="1:5" x14ac:dyDescent="0.2">
      <c r="A226" s="210" t="s">
        <v>3288</v>
      </c>
      <c r="B226" s="210" t="s">
        <v>2657</v>
      </c>
      <c r="C226" s="210" t="s">
        <v>1988</v>
      </c>
      <c r="D226" s="211" t="s">
        <v>1923</v>
      </c>
      <c r="E226" s="212" t="s">
        <v>3414</v>
      </c>
    </row>
    <row r="227" spans="1:5" x14ac:dyDescent="0.2">
      <c r="A227" s="210" t="s">
        <v>3288</v>
      </c>
      <c r="B227" s="210" t="s">
        <v>2657</v>
      </c>
      <c r="C227" s="210" t="s">
        <v>1988</v>
      </c>
      <c r="D227" s="211" t="s">
        <v>1923</v>
      </c>
      <c r="E227" s="212" t="s">
        <v>3410</v>
      </c>
    </row>
    <row r="228" spans="1:5" x14ac:dyDescent="0.2">
      <c r="A228" s="210" t="s">
        <v>3288</v>
      </c>
      <c r="B228" s="210" t="s">
        <v>2657</v>
      </c>
      <c r="C228" s="210" t="s">
        <v>1988</v>
      </c>
      <c r="D228" s="211" t="s">
        <v>1923</v>
      </c>
      <c r="E228" s="212" t="s">
        <v>3411</v>
      </c>
    </row>
    <row r="229" spans="1:5" x14ac:dyDescent="0.2">
      <c r="A229" s="210" t="s">
        <v>3288</v>
      </c>
      <c r="B229" s="210" t="s">
        <v>2658</v>
      </c>
      <c r="C229" s="210" t="s">
        <v>2069</v>
      </c>
      <c r="D229" s="211" t="s">
        <v>1923</v>
      </c>
      <c r="E229" s="212" t="s">
        <v>3414</v>
      </c>
    </row>
    <row r="230" spans="1:5" x14ac:dyDescent="0.2">
      <c r="A230" s="210" t="s">
        <v>3288</v>
      </c>
      <c r="B230" s="210" t="s">
        <v>2658</v>
      </c>
      <c r="C230" s="210" t="s">
        <v>2069</v>
      </c>
      <c r="D230" s="211" t="s">
        <v>1923</v>
      </c>
      <c r="E230" s="212" t="s">
        <v>3410</v>
      </c>
    </row>
    <row r="231" spans="1:5" x14ac:dyDescent="0.2">
      <c r="A231" s="210" t="s">
        <v>3288</v>
      </c>
      <c r="B231" s="210" t="s">
        <v>2659</v>
      </c>
      <c r="C231" s="210" t="s">
        <v>2067</v>
      </c>
      <c r="D231" s="211" t="s">
        <v>1923</v>
      </c>
      <c r="E231" s="212" t="s">
        <v>3414</v>
      </c>
    </row>
    <row r="232" spans="1:5" x14ac:dyDescent="0.2">
      <c r="A232" s="210" t="s">
        <v>3288</v>
      </c>
      <c r="B232" s="210" t="s">
        <v>2660</v>
      </c>
      <c r="C232" s="210" t="s">
        <v>1995</v>
      </c>
      <c r="D232" s="211" t="s">
        <v>1923</v>
      </c>
      <c r="E232" s="212" t="s">
        <v>3414</v>
      </c>
    </row>
    <row r="233" spans="1:5" x14ac:dyDescent="0.2">
      <c r="A233" s="210" t="s">
        <v>3288</v>
      </c>
      <c r="B233" s="210" t="s">
        <v>2660</v>
      </c>
      <c r="C233" s="210" t="s">
        <v>1995</v>
      </c>
      <c r="D233" s="211" t="s">
        <v>1923</v>
      </c>
      <c r="E233" s="212" t="s">
        <v>3415</v>
      </c>
    </row>
    <row r="234" spans="1:5" x14ac:dyDescent="0.2">
      <c r="A234" s="210" t="s">
        <v>3288</v>
      </c>
      <c r="B234" s="210" t="s">
        <v>2660</v>
      </c>
      <c r="C234" s="210" t="s">
        <v>1995</v>
      </c>
      <c r="D234" s="211" t="s">
        <v>1923</v>
      </c>
      <c r="E234" s="212" t="s">
        <v>3411</v>
      </c>
    </row>
    <row r="235" spans="1:5" x14ac:dyDescent="0.2">
      <c r="A235" s="210" t="s">
        <v>3288</v>
      </c>
      <c r="B235" s="210" t="s">
        <v>2661</v>
      </c>
      <c r="C235" s="210" t="s">
        <v>2066</v>
      </c>
      <c r="D235" s="211" t="s">
        <v>1923</v>
      </c>
      <c r="E235" s="212" t="s">
        <v>3414</v>
      </c>
    </row>
    <row r="236" spans="1:5" x14ac:dyDescent="0.2">
      <c r="A236" s="210" t="s">
        <v>3288</v>
      </c>
      <c r="B236" s="210" t="s">
        <v>2661</v>
      </c>
      <c r="C236" s="210" t="s">
        <v>2066</v>
      </c>
      <c r="D236" s="211" t="s">
        <v>1923</v>
      </c>
      <c r="E236" s="212" t="s">
        <v>3415</v>
      </c>
    </row>
    <row r="237" spans="1:5" x14ac:dyDescent="0.2">
      <c r="A237" s="210" t="s">
        <v>3288</v>
      </c>
      <c r="B237" s="210" t="s">
        <v>2662</v>
      </c>
      <c r="C237" s="210" t="s">
        <v>1990</v>
      </c>
      <c r="D237" s="211" t="s">
        <v>1923</v>
      </c>
      <c r="E237" s="212" t="s">
        <v>3414</v>
      </c>
    </row>
    <row r="238" spans="1:5" x14ac:dyDescent="0.2">
      <c r="A238" s="210" t="s">
        <v>3288</v>
      </c>
      <c r="B238" s="210" t="s">
        <v>2662</v>
      </c>
      <c r="C238" s="210" t="s">
        <v>1990</v>
      </c>
      <c r="D238" s="211" t="s">
        <v>1923</v>
      </c>
      <c r="E238" s="212" t="s">
        <v>3415</v>
      </c>
    </row>
    <row r="239" spans="1:5" x14ac:dyDescent="0.2">
      <c r="A239" s="210" t="s">
        <v>3288</v>
      </c>
      <c r="B239" s="210" t="s">
        <v>2662</v>
      </c>
      <c r="C239" s="210" t="s">
        <v>1990</v>
      </c>
      <c r="D239" s="211" t="s">
        <v>1923</v>
      </c>
      <c r="E239" s="212" t="s">
        <v>3411</v>
      </c>
    </row>
    <row r="240" spans="1:5" x14ac:dyDescent="0.2">
      <c r="A240" s="210" t="s">
        <v>3288</v>
      </c>
      <c r="B240" s="210" t="s">
        <v>2663</v>
      </c>
      <c r="C240" s="210" t="s">
        <v>2070</v>
      </c>
      <c r="D240" s="211" t="s">
        <v>1923</v>
      </c>
      <c r="E240" s="212" t="s">
        <v>3414</v>
      </c>
    </row>
    <row r="241" spans="1:5" x14ac:dyDescent="0.2">
      <c r="A241" s="210" t="s">
        <v>3288</v>
      </c>
      <c r="B241" s="210" t="s">
        <v>2663</v>
      </c>
      <c r="C241" s="210" t="s">
        <v>2070</v>
      </c>
      <c r="D241" s="211" t="s">
        <v>1923</v>
      </c>
      <c r="E241" s="212" t="s">
        <v>3415</v>
      </c>
    </row>
    <row r="242" spans="1:5" x14ac:dyDescent="0.2">
      <c r="A242" s="210" t="s">
        <v>3288</v>
      </c>
      <c r="B242" s="210" t="s">
        <v>2664</v>
      </c>
      <c r="C242" s="210" t="s">
        <v>1980</v>
      </c>
      <c r="D242" s="211" t="s">
        <v>1923</v>
      </c>
      <c r="E242" s="212" t="s">
        <v>3414</v>
      </c>
    </row>
    <row r="243" spans="1:5" x14ac:dyDescent="0.2">
      <c r="A243" s="210" t="s">
        <v>3288</v>
      </c>
      <c r="B243" s="210" t="s">
        <v>2664</v>
      </c>
      <c r="C243" s="210" t="s">
        <v>1980</v>
      </c>
      <c r="D243" s="211" t="s">
        <v>1923</v>
      </c>
      <c r="E243" s="212" t="s">
        <v>3415</v>
      </c>
    </row>
    <row r="244" spans="1:5" x14ac:dyDescent="0.2">
      <c r="A244" s="210" t="s">
        <v>3288</v>
      </c>
      <c r="B244" s="210" t="s">
        <v>2664</v>
      </c>
      <c r="C244" s="210" t="s">
        <v>1980</v>
      </c>
      <c r="D244" s="211" t="s">
        <v>1923</v>
      </c>
      <c r="E244" s="212" t="s">
        <v>3411</v>
      </c>
    </row>
    <row r="245" spans="1:5" x14ac:dyDescent="0.2">
      <c r="A245" s="210" t="s">
        <v>3288</v>
      </c>
      <c r="B245" s="210" t="s">
        <v>2665</v>
      </c>
      <c r="C245" s="210" t="s">
        <v>2065</v>
      </c>
      <c r="D245" s="211" t="s">
        <v>1923</v>
      </c>
      <c r="E245" s="212" t="s">
        <v>3414</v>
      </c>
    </row>
    <row r="246" spans="1:5" x14ac:dyDescent="0.2">
      <c r="A246" s="210" t="s">
        <v>3288</v>
      </c>
      <c r="B246" s="210" t="s">
        <v>2665</v>
      </c>
      <c r="C246" s="210" t="s">
        <v>2065</v>
      </c>
      <c r="D246" s="211" t="s">
        <v>1923</v>
      </c>
      <c r="E246" s="212" t="s">
        <v>3415</v>
      </c>
    </row>
    <row r="247" spans="1:5" x14ac:dyDescent="0.2">
      <c r="A247" s="210" t="s">
        <v>3288</v>
      </c>
      <c r="B247" s="210" t="s">
        <v>2537</v>
      </c>
      <c r="C247" s="210" t="s">
        <v>2538</v>
      </c>
      <c r="D247" s="211" t="s">
        <v>1923</v>
      </c>
      <c r="E247" s="212" t="s">
        <v>3414</v>
      </c>
    </row>
    <row r="248" spans="1:5" x14ac:dyDescent="0.2">
      <c r="A248" s="210" t="s">
        <v>3288</v>
      </c>
      <c r="B248" s="210" t="s">
        <v>1718</v>
      </c>
      <c r="C248" s="210" t="s">
        <v>1591</v>
      </c>
      <c r="D248" s="211" t="s">
        <v>1923</v>
      </c>
      <c r="E248" s="212" t="s">
        <v>3414</v>
      </c>
    </row>
    <row r="249" spans="1:5" x14ac:dyDescent="0.2">
      <c r="A249" s="210" t="s">
        <v>3288</v>
      </c>
      <c r="B249" s="210" t="s">
        <v>1718</v>
      </c>
      <c r="C249" s="210" t="s">
        <v>1591</v>
      </c>
      <c r="D249" s="211" t="s">
        <v>1923</v>
      </c>
      <c r="E249" s="212" t="s">
        <v>3412</v>
      </c>
    </row>
    <row r="250" spans="1:5" x14ac:dyDescent="0.2">
      <c r="A250" s="210" t="s">
        <v>3288</v>
      </c>
      <c r="B250" s="210" t="s">
        <v>1718</v>
      </c>
      <c r="C250" s="210" t="s">
        <v>1591</v>
      </c>
      <c r="D250" s="211" t="s">
        <v>1923</v>
      </c>
      <c r="E250" s="212" t="s">
        <v>3410</v>
      </c>
    </row>
    <row r="251" spans="1:5" x14ac:dyDescent="0.2">
      <c r="A251" s="210" t="s">
        <v>3288</v>
      </c>
      <c r="B251" s="210" t="s">
        <v>1718</v>
      </c>
      <c r="C251" s="210" t="s">
        <v>1591</v>
      </c>
      <c r="D251" s="211" t="s">
        <v>1923</v>
      </c>
      <c r="E251" s="212" t="s">
        <v>3415</v>
      </c>
    </row>
    <row r="252" spans="1:5" x14ac:dyDescent="0.2">
      <c r="A252" s="210" t="s">
        <v>3288</v>
      </c>
      <c r="B252" s="210" t="s">
        <v>1718</v>
      </c>
      <c r="C252" s="210" t="s">
        <v>1591</v>
      </c>
      <c r="D252" s="211" t="s">
        <v>1923</v>
      </c>
      <c r="E252" s="212" t="s">
        <v>3416</v>
      </c>
    </row>
    <row r="253" spans="1:5" x14ac:dyDescent="0.2">
      <c r="A253" s="210" t="s">
        <v>3288</v>
      </c>
      <c r="B253" s="210" t="s">
        <v>1719</v>
      </c>
      <c r="C253" s="210" t="s">
        <v>1592</v>
      </c>
      <c r="D253" s="211" t="s">
        <v>1923</v>
      </c>
      <c r="E253" s="212" t="s">
        <v>3414</v>
      </c>
    </row>
    <row r="254" spans="1:5" x14ac:dyDescent="0.2">
      <c r="A254" s="210" t="s">
        <v>3288</v>
      </c>
      <c r="B254" s="210" t="s">
        <v>1719</v>
      </c>
      <c r="C254" s="210" t="s">
        <v>1592</v>
      </c>
      <c r="D254" s="211" t="s">
        <v>1923</v>
      </c>
      <c r="E254" s="212" t="s">
        <v>3412</v>
      </c>
    </row>
    <row r="255" spans="1:5" x14ac:dyDescent="0.2">
      <c r="A255" s="210" t="s">
        <v>3288</v>
      </c>
      <c r="B255" s="210" t="s">
        <v>1719</v>
      </c>
      <c r="C255" s="210" t="s">
        <v>1592</v>
      </c>
      <c r="D255" s="211" t="s">
        <v>1923</v>
      </c>
      <c r="E255" s="212" t="s">
        <v>3410</v>
      </c>
    </row>
    <row r="256" spans="1:5" x14ac:dyDescent="0.2">
      <c r="A256" s="210" t="s">
        <v>3288</v>
      </c>
      <c r="B256" s="210" t="s">
        <v>1719</v>
      </c>
      <c r="C256" s="210" t="s">
        <v>1592</v>
      </c>
      <c r="D256" s="211" t="s">
        <v>1923</v>
      </c>
      <c r="E256" s="212" t="s">
        <v>3415</v>
      </c>
    </row>
    <row r="257" spans="1:5" x14ac:dyDescent="0.2">
      <c r="A257" s="210" t="s">
        <v>3288</v>
      </c>
      <c r="B257" s="210" t="s">
        <v>1719</v>
      </c>
      <c r="C257" s="210" t="s">
        <v>1592</v>
      </c>
      <c r="D257" s="211" t="s">
        <v>1923</v>
      </c>
      <c r="E257" s="212" t="s">
        <v>3416</v>
      </c>
    </row>
    <row r="258" spans="1:5" x14ac:dyDescent="0.2">
      <c r="A258" s="210" t="s">
        <v>3288</v>
      </c>
      <c r="B258" s="210" t="s">
        <v>2666</v>
      </c>
      <c r="C258" s="210" t="s">
        <v>2046</v>
      </c>
      <c r="D258" s="211" t="s">
        <v>1923</v>
      </c>
      <c r="E258" s="212" t="s">
        <v>3414</v>
      </c>
    </row>
    <row r="259" spans="1:5" x14ac:dyDescent="0.2">
      <c r="A259" s="210" t="s">
        <v>3288</v>
      </c>
      <c r="B259" s="210" t="s">
        <v>2666</v>
      </c>
      <c r="C259" s="210" t="s">
        <v>2046</v>
      </c>
      <c r="D259" s="211" t="s">
        <v>1923</v>
      </c>
      <c r="E259" s="212" t="s">
        <v>3411</v>
      </c>
    </row>
    <row r="260" spans="1:5" x14ac:dyDescent="0.2">
      <c r="A260" s="210" t="s">
        <v>3288</v>
      </c>
      <c r="B260" s="210" t="s">
        <v>3171</v>
      </c>
      <c r="C260" s="210" t="s">
        <v>3172</v>
      </c>
      <c r="D260" s="211" t="s">
        <v>1923</v>
      </c>
      <c r="E260" s="212" t="s">
        <v>3414</v>
      </c>
    </row>
    <row r="261" spans="1:5" x14ac:dyDescent="0.2">
      <c r="A261" s="210" t="s">
        <v>3288</v>
      </c>
      <c r="B261" s="210" t="s">
        <v>3171</v>
      </c>
      <c r="C261" s="210" t="s">
        <v>3172</v>
      </c>
      <c r="D261" s="211" t="s">
        <v>1923</v>
      </c>
      <c r="E261" s="212" t="s">
        <v>3411</v>
      </c>
    </row>
    <row r="262" spans="1:5" x14ac:dyDescent="0.2">
      <c r="A262" s="210" t="s">
        <v>3288</v>
      </c>
      <c r="B262" s="210" t="s">
        <v>2381</v>
      </c>
      <c r="C262" s="210" t="s">
        <v>270</v>
      </c>
      <c r="D262" s="211" t="s">
        <v>1923</v>
      </c>
      <c r="E262" s="212" t="s">
        <v>3414</v>
      </c>
    </row>
    <row r="263" spans="1:5" x14ac:dyDescent="0.2">
      <c r="A263" s="210" t="s">
        <v>3288</v>
      </c>
      <c r="B263" s="210" t="s">
        <v>2381</v>
      </c>
      <c r="C263" s="210" t="s">
        <v>270</v>
      </c>
      <c r="D263" s="211" t="s">
        <v>1923</v>
      </c>
      <c r="E263" s="212" t="s">
        <v>3412</v>
      </c>
    </row>
    <row r="264" spans="1:5" x14ac:dyDescent="0.2">
      <c r="A264" s="210" t="s">
        <v>3288</v>
      </c>
      <c r="B264" s="210" t="s">
        <v>2381</v>
      </c>
      <c r="C264" s="210" t="s">
        <v>270</v>
      </c>
      <c r="D264" s="211" t="s">
        <v>1923</v>
      </c>
      <c r="E264" s="212" t="s">
        <v>3411</v>
      </c>
    </row>
    <row r="265" spans="1:5" x14ac:dyDescent="0.2">
      <c r="A265" s="210" t="s">
        <v>3288</v>
      </c>
      <c r="B265" s="210" t="s">
        <v>2667</v>
      </c>
      <c r="C265" s="210" t="s">
        <v>2304</v>
      </c>
      <c r="D265" s="211" t="s">
        <v>1923</v>
      </c>
      <c r="E265" s="212" t="s">
        <v>3411</v>
      </c>
    </row>
    <row r="266" spans="1:5" x14ac:dyDescent="0.2">
      <c r="A266" s="210" t="s">
        <v>3288</v>
      </c>
      <c r="B266" s="210" t="s">
        <v>2668</v>
      </c>
      <c r="C266" s="210" t="s">
        <v>2303</v>
      </c>
      <c r="D266" s="211" t="s">
        <v>1923</v>
      </c>
      <c r="E266" s="212" t="s">
        <v>3414</v>
      </c>
    </row>
    <row r="267" spans="1:5" x14ac:dyDescent="0.2">
      <c r="A267" s="210" t="s">
        <v>3288</v>
      </c>
      <c r="B267" s="210" t="s">
        <v>2668</v>
      </c>
      <c r="C267" s="210" t="s">
        <v>2303</v>
      </c>
      <c r="D267" s="211" t="s">
        <v>1923</v>
      </c>
      <c r="E267" s="212" t="s">
        <v>3412</v>
      </c>
    </row>
    <row r="268" spans="1:5" x14ac:dyDescent="0.2">
      <c r="A268" s="210" t="s">
        <v>3288</v>
      </c>
      <c r="B268" s="210" t="s">
        <v>2668</v>
      </c>
      <c r="C268" s="210" t="s">
        <v>2303</v>
      </c>
      <c r="D268" s="211" t="s">
        <v>1923</v>
      </c>
      <c r="E268" s="212" t="s">
        <v>3415</v>
      </c>
    </row>
    <row r="269" spans="1:5" x14ac:dyDescent="0.2">
      <c r="A269" s="210" t="s">
        <v>3288</v>
      </c>
      <c r="B269" s="210" t="s">
        <v>2668</v>
      </c>
      <c r="C269" s="210" t="s">
        <v>2303</v>
      </c>
      <c r="D269" s="211" t="s">
        <v>1923</v>
      </c>
      <c r="E269" s="212" t="s">
        <v>3411</v>
      </c>
    </row>
    <row r="270" spans="1:5" x14ac:dyDescent="0.2">
      <c r="A270" s="210" t="s">
        <v>3288</v>
      </c>
      <c r="B270" s="210" t="s">
        <v>2669</v>
      </c>
      <c r="C270" s="210" t="s">
        <v>2072</v>
      </c>
      <c r="D270" s="211" t="s">
        <v>1923</v>
      </c>
      <c r="E270" s="212" t="s">
        <v>3411</v>
      </c>
    </row>
    <row r="271" spans="1:5" x14ac:dyDescent="0.2">
      <c r="A271" s="210" t="s">
        <v>3288</v>
      </c>
      <c r="B271" s="210" t="s">
        <v>2670</v>
      </c>
      <c r="C271" s="210" t="s">
        <v>1989</v>
      </c>
      <c r="D271" s="211" t="s">
        <v>1923</v>
      </c>
      <c r="E271" s="212" t="s">
        <v>3414</v>
      </c>
    </row>
    <row r="272" spans="1:5" x14ac:dyDescent="0.2">
      <c r="A272" s="210" t="s">
        <v>3288</v>
      </c>
      <c r="B272" s="210" t="s">
        <v>2670</v>
      </c>
      <c r="C272" s="210" t="s">
        <v>1989</v>
      </c>
      <c r="D272" s="211" t="s">
        <v>1923</v>
      </c>
      <c r="E272" s="212" t="s">
        <v>3411</v>
      </c>
    </row>
    <row r="273" spans="1:5" x14ac:dyDescent="0.2">
      <c r="A273" s="210" t="s">
        <v>3288</v>
      </c>
      <c r="B273" s="210" t="s">
        <v>2642</v>
      </c>
      <c r="C273" s="210" t="s">
        <v>2643</v>
      </c>
      <c r="D273" s="211" t="s">
        <v>1923</v>
      </c>
      <c r="E273" s="212" t="s">
        <v>3414</v>
      </c>
    </row>
    <row r="274" spans="1:5" x14ac:dyDescent="0.2">
      <c r="A274" s="210" t="s">
        <v>3288</v>
      </c>
      <c r="B274" s="210" t="s">
        <v>2671</v>
      </c>
      <c r="C274" s="210" t="s">
        <v>2041</v>
      </c>
      <c r="D274" s="211" t="s">
        <v>1923</v>
      </c>
      <c r="E274" s="212" t="s">
        <v>3414</v>
      </c>
    </row>
    <row r="275" spans="1:5" x14ac:dyDescent="0.2">
      <c r="A275" s="210" t="s">
        <v>3288</v>
      </c>
      <c r="B275" s="210" t="s">
        <v>2671</v>
      </c>
      <c r="C275" s="210" t="s">
        <v>2041</v>
      </c>
      <c r="D275" s="211" t="s">
        <v>1923</v>
      </c>
      <c r="E275" s="212" t="s">
        <v>3411</v>
      </c>
    </row>
    <row r="276" spans="1:5" x14ac:dyDescent="0.2">
      <c r="A276" s="210" t="s">
        <v>3288</v>
      </c>
      <c r="B276" s="210" t="s">
        <v>2672</v>
      </c>
      <c r="C276" s="210" t="s">
        <v>1983</v>
      </c>
      <c r="D276" s="211" t="s">
        <v>1923</v>
      </c>
      <c r="E276" s="212" t="s">
        <v>3414</v>
      </c>
    </row>
    <row r="277" spans="1:5" x14ac:dyDescent="0.2">
      <c r="A277" s="210" t="s">
        <v>3288</v>
      </c>
      <c r="B277" s="210" t="s">
        <v>2672</v>
      </c>
      <c r="C277" s="210" t="s">
        <v>1983</v>
      </c>
      <c r="D277" s="211" t="s">
        <v>1923</v>
      </c>
      <c r="E277" s="212" t="s">
        <v>3415</v>
      </c>
    </row>
    <row r="278" spans="1:5" x14ac:dyDescent="0.2">
      <c r="A278" s="210" t="s">
        <v>3288</v>
      </c>
      <c r="B278" s="210" t="s">
        <v>2672</v>
      </c>
      <c r="C278" s="210" t="s">
        <v>1983</v>
      </c>
      <c r="D278" s="211" t="s">
        <v>1923</v>
      </c>
      <c r="E278" s="212" t="s">
        <v>3411</v>
      </c>
    </row>
    <row r="279" spans="1:5" x14ac:dyDescent="0.2">
      <c r="A279" s="210" t="s">
        <v>3288</v>
      </c>
      <c r="B279" s="210" t="s">
        <v>2673</v>
      </c>
      <c r="C279" s="210" t="s">
        <v>1985</v>
      </c>
      <c r="D279" s="211" t="s">
        <v>1923</v>
      </c>
      <c r="E279" s="212" t="s">
        <v>3414</v>
      </c>
    </row>
    <row r="280" spans="1:5" x14ac:dyDescent="0.2">
      <c r="A280" s="210" t="s">
        <v>3288</v>
      </c>
      <c r="B280" s="210" t="s">
        <v>2673</v>
      </c>
      <c r="C280" s="210" t="s">
        <v>1985</v>
      </c>
      <c r="D280" s="211" t="s">
        <v>1923</v>
      </c>
      <c r="E280" s="212" t="s">
        <v>3415</v>
      </c>
    </row>
    <row r="281" spans="1:5" x14ac:dyDescent="0.2">
      <c r="A281" s="210" t="s">
        <v>3288</v>
      </c>
      <c r="B281" s="210" t="s">
        <v>2673</v>
      </c>
      <c r="C281" s="210" t="s">
        <v>1985</v>
      </c>
      <c r="D281" s="211" t="s">
        <v>1923</v>
      </c>
      <c r="E281" s="212" t="s">
        <v>3411</v>
      </c>
    </row>
    <row r="282" spans="1:5" x14ac:dyDescent="0.2">
      <c r="A282" s="210" t="s">
        <v>3288</v>
      </c>
      <c r="B282" s="210" t="s">
        <v>2674</v>
      </c>
      <c r="C282" s="210" t="s">
        <v>1993</v>
      </c>
      <c r="D282" s="211" t="s">
        <v>1923</v>
      </c>
      <c r="E282" s="212" t="s">
        <v>3414</v>
      </c>
    </row>
    <row r="283" spans="1:5" x14ac:dyDescent="0.2">
      <c r="A283" s="210" t="s">
        <v>3288</v>
      </c>
      <c r="B283" s="210" t="s">
        <v>2674</v>
      </c>
      <c r="C283" s="210" t="s">
        <v>1993</v>
      </c>
      <c r="D283" s="211" t="s">
        <v>1923</v>
      </c>
      <c r="E283" s="212" t="s">
        <v>3415</v>
      </c>
    </row>
    <row r="284" spans="1:5" x14ac:dyDescent="0.2">
      <c r="A284" s="210" t="s">
        <v>3288</v>
      </c>
      <c r="B284" s="210" t="s">
        <v>2675</v>
      </c>
      <c r="C284" s="210" t="s">
        <v>1981</v>
      </c>
      <c r="D284" s="211" t="s">
        <v>1923</v>
      </c>
      <c r="E284" s="212" t="s">
        <v>3414</v>
      </c>
    </row>
    <row r="285" spans="1:5" x14ac:dyDescent="0.2">
      <c r="A285" s="210" t="s">
        <v>3288</v>
      </c>
      <c r="B285" s="210" t="s">
        <v>2675</v>
      </c>
      <c r="C285" s="210" t="s">
        <v>1981</v>
      </c>
      <c r="D285" s="211" t="s">
        <v>1923</v>
      </c>
      <c r="E285" s="212" t="s">
        <v>3415</v>
      </c>
    </row>
    <row r="286" spans="1:5" x14ac:dyDescent="0.2">
      <c r="A286" s="210" t="s">
        <v>3288</v>
      </c>
      <c r="B286" s="210" t="s">
        <v>3355</v>
      </c>
      <c r="C286" s="210" t="s">
        <v>3356</v>
      </c>
      <c r="D286" s="211" t="s">
        <v>1923</v>
      </c>
      <c r="E286" s="212" t="s">
        <v>3414</v>
      </c>
    </row>
    <row r="287" spans="1:5" x14ac:dyDescent="0.2">
      <c r="A287" s="210" t="s">
        <v>3288</v>
      </c>
      <c r="B287" s="210" t="s">
        <v>2676</v>
      </c>
      <c r="C287" s="210" t="s">
        <v>1982</v>
      </c>
      <c r="D287" s="211" t="s">
        <v>1923</v>
      </c>
      <c r="E287" s="212" t="s">
        <v>3414</v>
      </c>
    </row>
    <row r="288" spans="1:5" x14ac:dyDescent="0.2">
      <c r="A288" s="210" t="s">
        <v>3288</v>
      </c>
      <c r="B288" s="210" t="s">
        <v>2677</v>
      </c>
      <c r="C288" s="210" t="s">
        <v>2219</v>
      </c>
      <c r="D288" s="211" t="s">
        <v>1923</v>
      </c>
      <c r="E288" s="212" t="s">
        <v>3414</v>
      </c>
    </row>
    <row r="289" spans="1:5" x14ac:dyDescent="0.2">
      <c r="A289" s="210" t="s">
        <v>3288</v>
      </c>
      <c r="B289" s="210" t="s">
        <v>2677</v>
      </c>
      <c r="C289" s="210" t="s">
        <v>2219</v>
      </c>
      <c r="D289" s="211" t="s">
        <v>1923</v>
      </c>
      <c r="E289" s="212" t="s">
        <v>3411</v>
      </c>
    </row>
    <row r="290" spans="1:5" x14ac:dyDescent="0.2">
      <c r="A290" s="210" t="s">
        <v>3288</v>
      </c>
      <c r="B290" s="210" t="s">
        <v>3352</v>
      </c>
      <c r="C290" s="210" t="s">
        <v>3353</v>
      </c>
      <c r="D290" s="211" t="s">
        <v>1923</v>
      </c>
      <c r="E290" s="212" t="s">
        <v>3414</v>
      </c>
    </row>
    <row r="291" spans="1:5" x14ac:dyDescent="0.2">
      <c r="A291" s="210" t="s">
        <v>3288</v>
      </c>
      <c r="B291" s="210" t="s">
        <v>2640</v>
      </c>
      <c r="C291" s="210" t="s">
        <v>2641</v>
      </c>
      <c r="D291" s="211" t="s">
        <v>1923</v>
      </c>
      <c r="E291" s="212" t="s">
        <v>3414</v>
      </c>
    </row>
    <row r="292" spans="1:5" x14ac:dyDescent="0.2">
      <c r="A292" s="210" t="s">
        <v>3288</v>
      </c>
      <c r="B292" s="210" t="s">
        <v>2678</v>
      </c>
      <c r="C292" s="210" t="s">
        <v>1992</v>
      </c>
      <c r="D292" s="211" t="s">
        <v>1923</v>
      </c>
      <c r="E292" s="212" t="s">
        <v>3414</v>
      </c>
    </row>
    <row r="293" spans="1:5" x14ac:dyDescent="0.2">
      <c r="A293" s="210" t="s">
        <v>3288</v>
      </c>
      <c r="B293" s="210" t="s">
        <v>2679</v>
      </c>
      <c r="C293" s="210" t="s">
        <v>1991</v>
      </c>
      <c r="D293" s="211" t="s">
        <v>1923</v>
      </c>
      <c r="E293" s="212" t="s">
        <v>3414</v>
      </c>
    </row>
    <row r="294" spans="1:5" x14ac:dyDescent="0.2">
      <c r="A294" s="210" t="s">
        <v>3288</v>
      </c>
      <c r="B294" s="210" t="s">
        <v>2680</v>
      </c>
      <c r="C294" s="210" t="s">
        <v>1994</v>
      </c>
      <c r="D294" s="211" t="s">
        <v>1923</v>
      </c>
      <c r="E294" s="212" t="s">
        <v>3414</v>
      </c>
    </row>
    <row r="295" spans="1:5" x14ac:dyDescent="0.2">
      <c r="A295" s="210" t="s">
        <v>3288</v>
      </c>
      <c r="B295" s="210" t="s">
        <v>2681</v>
      </c>
      <c r="C295" s="210" t="s">
        <v>1984</v>
      </c>
      <c r="D295" s="211" t="s">
        <v>1923</v>
      </c>
      <c r="E295" s="212" t="s">
        <v>3414</v>
      </c>
    </row>
    <row r="296" spans="1:5" x14ac:dyDescent="0.2">
      <c r="A296" s="210" t="s">
        <v>3288</v>
      </c>
      <c r="B296" s="210" t="s">
        <v>2681</v>
      </c>
      <c r="C296" s="210" t="s">
        <v>1984</v>
      </c>
      <c r="D296" s="211" t="s">
        <v>1923</v>
      </c>
      <c r="E296" s="212" t="s">
        <v>3415</v>
      </c>
    </row>
    <row r="297" spans="1:5" x14ac:dyDescent="0.2">
      <c r="A297" s="210" t="s">
        <v>3288</v>
      </c>
      <c r="B297" s="210" t="s">
        <v>2682</v>
      </c>
      <c r="C297" s="210" t="s">
        <v>1986</v>
      </c>
      <c r="D297" s="211" t="s">
        <v>1923</v>
      </c>
      <c r="E297" s="212" t="s">
        <v>3414</v>
      </c>
    </row>
    <row r="298" spans="1:5" x14ac:dyDescent="0.2">
      <c r="A298" s="210" t="s">
        <v>3288</v>
      </c>
      <c r="B298" s="210" t="s">
        <v>2531</v>
      </c>
      <c r="C298" s="210" t="s">
        <v>2532</v>
      </c>
      <c r="D298" s="211" t="s">
        <v>1923</v>
      </c>
      <c r="E298" s="212" t="s">
        <v>3414</v>
      </c>
    </row>
    <row r="299" spans="1:5" x14ac:dyDescent="0.2">
      <c r="A299" s="210" t="s">
        <v>3288</v>
      </c>
      <c r="B299" s="210" t="s">
        <v>2683</v>
      </c>
      <c r="C299" s="210" t="s">
        <v>1723</v>
      </c>
      <c r="D299" s="211" t="s">
        <v>1923</v>
      </c>
      <c r="E299" s="212" t="s">
        <v>3410</v>
      </c>
    </row>
    <row r="300" spans="1:5" x14ac:dyDescent="0.2">
      <c r="A300" s="210" t="s">
        <v>3288</v>
      </c>
      <c r="B300" s="210" t="s">
        <v>2683</v>
      </c>
      <c r="C300" s="210" t="s">
        <v>1723</v>
      </c>
      <c r="D300" s="211" t="s">
        <v>1923</v>
      </c>
      <c r="E300" s="212" t="s">
        <v>3411</v>
      </c>
    </row>
    <row r="301" spans="1:5" x14ac:dyDescent="0.2">
      <c r="A301" s="210" t="s">
        <v>3288</v>
      </c>
      <c r="B301" s="210" t="s">
        <v>1720</v>
      </c>
      <c r="C301" s="210" t="s">
        <v>1130</v>
      </c>
      <c r="D301" s="211" t="s">
        <v>1923</v>
      </c>
      <c r="E301" s="212" t="s">
        <v>3414</v>
      </c>
    </row>
    <row r="302" spans="1:5" x14ac:dyDescent="0.2">
      <c r="A302" s="210" t="s">
        <v>3288</v>
      </c>
      <c r="B302" s="210" t="s">
        <v>1720</v>
      </c>
      <c r="C302" s="210" t="s">
        <v>1130</v>
      </c>
      <c r="D302" s="211" t="s">
        <v>1923</v>
      </c>
      <c r="E302" s="212" t="s">
        <v>3415</v>
      </c>
    </row>
    <row r="303" spans="1:5" x14ac:dyDescent="0.2">
      <c r="A303" s="210" t="s">
        <v>3288</v>
      </c>
      <c r="B303" s="210" t="s">
        <v>2684</v>
      </c>
      <c r="C303" s="210" t="s">
        <v>2059</v>
      </c>
      <c r="D303" s="211" t="s">
        <v>1923</v>
      </c>
      <c r="E303" s="212" t="s">
        <v>3414</v>
      </c>
    </row>
    <row r="304" spans="1:5" x14ac:dyDescent="0.2">
      <c r="A304" s="210" t="s">
        <v>3288</v>
      </c>
      <c r="B304" s="210" t="s">
        <v>1721</v>
      </c>
      <c r="C304" s="210" t="s">
        <v>1131</v>
      </c>
      <c r="D304" s="211" t="s">
        <v>1923</v>
      </c>
      <c r="E304" s="212" t="s">
        <v>3414</v>
      </c>
    </row>
    <row r="305" spans="1:5" x14ac:dyDescent="0.2">
      <c r="A305" s="210" t="s">
        <v>3288</v>
      </c>
      <c r="B305" s="210" t="s">
        <v>1721</v>
      </c>
      <c r="C305" s="210" t="s">
        <v>1131</v>
      </c>
      <c r="D305" s="211" t="s">
        <v>1923</v>
      </c>
      <c r="E305" s="212" t="s">
        <v>3415</v>
      </c>
    </row>
    <row r="306" spans="1:5" x14ac:dyDescent="0.2">
      <c r="A306" s="210" t="s">
        <v>3288</v>
      </c>
      <c r="B306" s="210" t="s">
        <v>2685</v>
      </c>
      <c r="C306" s="210" t="s">
        <v>1687</v>
      </c>
      <c r="D306" s="211" t="s">
        <v>1146</v>
      </c>
      <c r="E306" s="212" t="s">
        <v>3412</v>
      </c>
    </row>
    <row r="307" spans="1:5" x14ac:dyDescent="0.2">
      <c r="A307" s="210" t="s">
        <v>3288</v>
      </c>
      <c r="B307" s="210" t="s">
        <v>2685</v>
      </c>
      <c r="C307" s="210" t="s">
        <v>1687</v>
      </c>
      <c r="D307" s="211" t="s">
        <v>1146</v>
      </c>
      <c r="E307" s="212" t="s">
        <v>3410</v>
      </c>
    </row>
    <row r="308" spans="1:5" x14ac:dyDescent="0.2">
      <c r="A308" s="210" t="s">
        <v>3288</v>
      </c>
      <c r="B308" s="210" t="s">
        <v>2686</v>
      </c>
      <c r="C308" s="210" t="s">
        <v>1689</v>
      </c>
      <c r="D308" s="211" t="s">
        <v>1146</v>
      </c>
      <c r="E308" s="212" t="s">
        <v>3412</v>
      </c>
    </row>
    <row r="309" spans="1:5" x14ac:dyDescent="0.2">
      <c r="A309" s="210" t="s">
        <v>3288</v>
      </c>
      <c r="B309" s="210" t="s">
        <v>2686</v>
      </c>
      <c r="C309" s="210" t="s">
        <v>1689</v>
      </c>
      <c r="D309" s="211" t="s">
        <v>1146</v>
      </c>
      <c r="E309" s="212" t="s">
        <v>3410</v>
      </c>
    </row>
    <row r="310" spans="1:5" x14ac:dyDescent="0.2">
      <c r="A310" s="210" t="s">
        <v>3288</v>
      </c>
      <c r="B310" s="210" t="s">
        <v>2687</v>
      </c>
      <c r="C310" s="210" t="s">
        <v>1690</v>
      </c>
      <c r="D310" s="211" t="s">
        <v>1146</v>
      </c>
      <c r="E310" s="212" t="s">
        <v>3412</v>
      </c>
    </row>
    <row r="311" spans="1:5" x14ac:dyDescent="0.2">
      <c r="A311" s="210" t="s">
        <v>3288</v>
      </c>
      <c r="B311" s="210" t="s">
        <v>2687</v>
      </c>
      <c r="C311" s="210" t="s">
        <v>1690</v>
      </c>
      <c r="D311" s="211" t="s">
        <v>1146</v>
      </c>
      <c r="E311" s="212" t="s">
        <v>3410</v>
      </c>
    </row>
    <row r="312" spans="1:5" x14ac:dyDescent="0.2">
      <c r="A312" s="210" t="s">
        <v>3288</v>
      </c>
      <c r="B312" s="210" t="s">
        <v>2688</v>
      </c>
      <c r="C312" s="210" t="s">
        <v>1688</v>
      </c>
      <c r="D312" s="211" t="s">
        <v>1146</v>
      </c>
      <c r="E312" s="212" t="s">
        <v>3412</v>
      </c>
    </row>
    <row r="313" spans="1:5" x14ac:dyDescent="0.2">
      <c r="A313" s="210" t="s">
        <v>3288</v>
      </c>
      <c r="B313" s="210" t="s">
        <v>2688</v>
      </c>
      <c r="C313" s="210" t="s">
        <v>1688</v>
      </c>
      <c r="D313" s="211" t="s">
        <v>1146</v>
      </c>
      <c r="E313" s="212" t="s">
        <v>3410</v>
      </c>
    </row>
    <row r="314" spans="1:5" x14ac:dyDescent="0.2">
      <c r="A314" s="210" t="s">
        <v>3288</v>
      </c>
      <c r="B314" s="210" t="s">
        <v>2689</v>
      </c>
      <c r="C314" s="210" t="s">
        <v>2020</v>
      </c>
      <c r="D314" s="211" t="s">
        <v>1146</v>
      </c>
      <c r="E314" s="212" t="s">
        <v>3412</v>
      </c>
    </row>
    <row r="315" spans="1:5" x14ac:dyDescent="0.2">
      <c r="A315" s="210" t="s">
        <v>3288</v>
      </c>
      <c r="B315" s="210" t="s">
        <v>3211</v>
      </c>
      <c r="C315" s="210" t="s">
        <v>3212</v>
      </c>
      <c r="D315" s="211" t="s">
        <v>1146</v>
      </c>
      <c r="E315" s="212" t="s">
        <v>3412</v>
      </c>
    </row>
    <row r="316" spans="1:5" x14ac:dyDescent="0.2">
      <c r="A316" s="210" t="s">
        <v>3288</v>
      </c>
      <c r="B316" s="210" t="s">
        <v>2690</v>
      </c>
      <c r="C316" s="210" t="s">
        <v>2021</v>
      </c>
      <c r="D316" s="211" t="s">
        <v>1146</v>
      </c>
      <c r="E316" s="212" t="s">
        <v>3412</v>
      </c>
    </row>
    <row r="317" spans="1:5" x14ac:dyDescent="0.2">
      <c r="A317" s="210" t="s">
        <v>3288</v>
      </c>
      <c r="B317" s="210" t="s">
        <v>2690</v>
      </c>
      <c r="C317" s="210" t="s">
        <v>2021</v>
      </c>
      <c r="D317" s="211" t="s">
        <v>1146</v>
      </c>
      <c r="E317" s="212" t="s">
        <v>3410</v>
      </c>
    </row>
    <row r="318" spans="1:5" x14ac:dyDescent="0.2">
      <c r="A318" s="210" t="s">
        <v>3288</v>
      </c>
      <c r="B318" s="210" t="s">
        <v>1145</v>
      </c>
      <c r="C318" s="210" t="s">
        <v>394</v>
      </c>
      <c r="D318" s="211" t="s">
        <v>1146</v>
      </c>
      <c r="E318" s="212" t="s">
        <v>3412</v>
      </c>
    </row>
    <row r="319" spans="1:5" x14ac:dyDescent="0.2">
      <c r="A319" s="210" t="s">
        <v>3288</v>
      </c>
      <c r="B319" s="210" t="s">
        <v>1147</v>
      </c>
      <c r="C319" s="210" t="s">
        <v>597</v>
      </c>
      <c r="D319" s="211" t="s">
        <v>1146</v>
      </c>
      <c r="E319" s="212" t="s">
        <v>3412</v>
      </c>
    </row>
    <row r="320" spans="1:5" x14ac:dyDescent="0.2">
      <c r="A320" s="210" t="s">
        <v>3288</v>
      </c>
      <c r="B320" s="210" t="s">
        <v>1147</v>
      </c>
      <c r="C320" s="210" t="s">
        <v>597</v>
      </c>
      <c r="D320" s="211" t="s">
        <v>1146</v>
      </c>
      <c r="E320" s="212" t="s">
        <v>3410</v>
      </c>
    </row>
    <row r="321" spans="1:5" x14ac:dyDescent="0.2">
      <c r="A321" s="210" t="s">
        <v>3288</v>
      </c>
      <c r="B321" s="210" t="s">
        <v>2691</v>
      </c>
      <c r="C321" s="210" t="s">
        <v>1640</v>
      </c>
      <c r="D321" s="211" t="s">
        <v>1146</v>
      </c>
      <c r="E321" s="212" t="s">
        <v>3412</v>
      </c>
    </row>
    <row r="322" spans="1:5" x14ac:dyDescent="0.2">
      <c r="A322" s="210" t="s">
        <v>3288</v>
      </c>
      <c r="B322" s="210" t="s">
        <v>2692</v>
      </c>
      <c r="C322" s="210" t="s">
        <v>1639</v>
      </c>
      <c r="D322" s="211" t="s">
        <v>1146</v>
      </c>
      <c r="E322" s="212" t="s">
        <v>3412</v>
      </c>
    </row>
    <row r="323" spans="1:5" x14ac:dyDescent="0.2">
      <c r="A323" s="210" t="s">
        <v>3288</v>
      </c>
      <c r="B323" s="210" t="s">
        <v>2693</v>
      </c>
      <c r="C323" s="210" t="s">
        <v>1642</v>
      </c>
      <c r="D323" s="211" t="s">
        <v>1146</v>
      </c>
      <c r="E323" s="212" t="s">
        <v>3412</v>
      </c>
    </row>
    <row r="324" spans="1:5" x14ac:dyDescent="0.2">
      <c r="A324" s="210" t="s">
        <v>3288</v>
      </c>
      <c r="B324" s="210" t="s">
        <v>2693</v>
      </c>
      <c r="C324" s="210" t="s">
        <v>1642</v>
      </c>
      <c r="D324" s="211" t="s">
        <v>1146</v>
      </c>
      <c r="E324" s="212" t="s">
        <v>3410</v>
      </c>
    </row>
    <row r="325" spans="1:5" x14ac:dyDescent="0.2">
      <c r="A325" s="210" t="s">
        <v>3288</v>
      </c>
      <c r="B325" s="210" t="s">
        <v>2694</v>
      </c>
      <c r="C325" s="210" t="s">
        <v>1641</v>
      </c>
      <c r="D325" s="211" t="s">
        <v>1146</v>
      </c>
      <c r="E325" s="212" t="s">
        <v>3412</v>
      </c>
    </row>
    <row r="326" spans="1:5" x14ac:dyDescent="0.2">
      <c r="A326" s="210" t="s">
        <v>3288</v>
      </c>
      <c r="B326" s="210" t="s">
        <v>2695</v>
      </c>
      <c r="C326" s="210" t="s">
        <v>1648</v>
      </c>
      <c r="D326" s="211" t="s">
        <v>1146</v>
      </c>
      <c r="E326" s="212" t="s">
        <v>3412</v>
      </c>
    </row>
    <row r="327" spans="1:5" x14ac:dyDescent="0.2">
      <c r="A327" s="210" t="s">
        <v>3288</v>
      </c>
      <c r="B327" s="210" t="s">
        <v>2696</v>
      </c>
      <c r="C327" s="210" t="s">
        <v>206</v>
      </c>
      <c r="D327" s="211" t="s">
        <v>1146</v>
      </c>
      <c r="E327" s="212" t="s">
        <v>3412</v>
      </c>
    </row>
    <row r="328" spans="1:5" x14ac:dyDescent="0.2">
      <c r="A328" s="210" t="s">
        <v>3288</v>
      </c>
      <c r="B328" s="210" t="s">
        <v>2696</v>
      </c>
      <c r="C328" s="210" t="s">
        <v>206</v>
      </c>
      <c r="D328" s="211" t="s">
        <v>1146</v>
      </c>
      <c r="E328" s="212" t="s">
        <v>3410</v>
      </c>
    </row>
    <row r="329" spans="1:5" x14ac:dyDescent="0.2">
      <c r="A329" s="210" t="s">
        <v>3288</v>
      </c>
      <c r="B329" s="210" t="s">
        <v>2697</v>
      </c>
      <c r="C329" s="210" t="s">
        <v>207</v>
      </c>
      <c r="D329" s="211" t="s">
        <v>1146</v>
      </c>
      <c r="E329" s="212" t="s">
        <v>3412</v>
      </c>
    </row>
    <row r="330" spans="1:5" x14ac:dyDescent="0.2">
      <c r="A330" s="210" t="s">
        <v>3288</v>
      </c>
      <c r="B330" s="210" t="s">
        <v>2698</v>
      </c>
      <c r="C330" s="210" t="s">
        <v>201</v>
      </c>
      <c r="D330" s="211" t="s">
        <v>1146</v>
      </c>
      <c r="E330" s="212" t="s">
        <v>3412</v>
      </c>
    </row>
    <row r="331" spans="1:5" x14ac:dyDescent="0.2">
      <c r="A331" s="210" t="s">
        <v>3288</v>
      </c>
      <c r="B331" s="210" t="s">
        <v>2698</v>
      </c>
      <c r="C331" s="210" t="s">
        <v>201</v>
      </c>
      <c r="D331" s="211" t="s">
        <v>1146</v>
      </c>
      <c r="E331" s="212" t="s">
        <v>3410</v>
      </c>
    </row>
    <row r="332" spans="1:5" x14ac:dyDescent="0.2">
      <c r="A332" s="210" t="s">
        <v>3288</v>
      </c>
      <c r="B332" s="210" t="s">
        <v>2699</v>
      </c>
      <c r="C332" s="210" t="s">
        <v>198</v>
      </c>
      <c r="D332" s="211" t="s">
        <v>1146</v>
      </c>
      <c r="E332" s="212" t="s">
        <v>3412</v>
      </c>
    </row>
    <row r="333" spans="1:5" x14ac:dyDescent="0.2">
      <c r="A333" s="210" t="s">
        <v>3288</v>
      </c>
      <c r="B333" s="210" t="s">
        <v>2700</v>
      </c>
      <c r="C333" s="210" t="s">
        <v>14</v>
      </c>
      <c r="D333" s="211" t="s">
        <v>1146</v>
      </c>
      <c r="E333" s="212" t="s">
        <v>3412</v>
      </c>
    </row>
    <row r="334" spans="1:5" x14ac:dyDescent="0.2">
      <c r="A334" s="210" t="s">
        <v>3288</v>
      </c>
      <c r="B334" s="210" t="s">
        <v>2700</v>
      </c>
      <c r="C334" s="210" t="s">
        <v>14</v>
      </c>
      <c r="D334" s="211" t="s">
        <v>1146</v>
      </c>
      <c r="E334" s="212" t="s">
        <v>3410</v>
      </c>
    </row>
    <row r="335" spans="1:5" x14ac:dyDescent="0.2">
      <c r="A335" s="210" t="s">
        <v>3288</v>
      </c>
      <c r="B335" s="210" t="s">
        <v>2701</v>
      </c>
      <c r="C335" s="210" t="s">
        <v>355</v>
      </c>
      <c r="D335" s="211" t="s">
        <v>1146</v>
      </c>
      <c r="E335" s="212" t="s">
        <v>3412</v>
      </c>
    </row>
    <row r="336" spans="1:5" x14ac:dyDescent="0.2">
      <c r="A336" s="210" t="s">
        <v>3288</v>
      </c>
      <c r="B336" s="210" t="s">
        <v>2702</v>
      </c>
      <c r="C336" s="210" t="s">
        <v>356</v>
      </c>
      <c r="D336" s="211" t="s">
        <v>1146</v>
      </c>
      <c r="E336" s="212" t="s">
        <v>3412</v>
      </c>
    </row>
    <row r="337" spans="1:5" x14ac:dyDescent="0.2">
      <c r="A337" s="210" t="s">
        <v>3288</v>
      </c>
      <c r="B337" s="210" t="s">
        <v>2703</v>
      </c>
      <c r="C337" s="210" t="s">
        <v>318</v>
      </c>
      <c r="D337" s="211" t="s">
        <v>1146</v>
      </c>
      <c r="E337" s="212" t="s">
        <v>3412</v>
      </c>
    </row>
    <row r="338" spans="1:5" x14ac:dyDescent="0.2">
      <c r="A338" s="210" t="s">
        <v>3288</v>
      </c>
      <c r="B338" s="210" t="s">
        <v>2703</v>
      </c>
      <c r="C338" s="210" t="s">
        <v>318</v>
      </c>
      <c r="D338" s="211" t="s">
        <v>1146</v>
      </c>
      <c r="E338" s="212" t="s">
        <v>3410</v>
      </c>
    </row>
    <row r="339" spans="1:5" x14ac:dyDescent="0.2">
      <c r="A339" s="210" t="s">
        <v>3288</v>
      </c>
      <c r="B339" s="210" t="s">
        <v>2704</v>
      </c>
      <c r="C339" s="210" t="s">
        <v>577</v>
      </c>
      <c r="D339" s="211" t="s">
        <v>1146</v>
      </c>
      <c r="E339" s="212" t="s">
        <v>3412</v>
      </c>
    </row>
    <row r="340" spans="1:5" x14ac:dyDescent="0.2">
      <c r="A340" s="210" t="s">
        <v>3288</v>
      </c>
      <c r="B340" s="210" t="s">
        <v>1148</v>
      </c>
      <c r="C340" s="210" t="s">
        <v>352</v>
      </c>
      <c r="D340" s="211" t="s">
        <v>1146</v>
      </c>
      <c r="E340" s="212" t="s">
        <v>3412</v>
      </c>
    </row>
    <row r="341" spans="1:5" x14ac:dyDescent="0.2">
      <c r="A341" s="210" t="s">
        <v>3288</v>
      </c>
      <c r="B341" s="210" t="s">
        <v>1148</v>
      </c>
      <c r="C341" s="210" t="s">
        <v>352</v>
      </c>
      <c r="D341" s="211" t="s">
        <v>1146</v>
      </c>
      <c r="E341" s="212" t="s">
        <v>3410</v>
      </c>
    </row>
    <row r="342" spans="1:5" x14ac:dyDescent="0.2">
      <c r="A342" s="210" t="s">
        <v>3288</v>
      </c>
      <c r="B342" s="210" t="s">
        <v>2705</v>
      </c>
      <c r="C342" s="210" t="s">
        <v>381</v>
      </c>
      <c r="D342" s="211" t="s">
        <v>1146</v>
      </c>
      <c r="E342" s="212" t="s">
        <v>3412</v>
      </c>
    </row>
    <row r="343" spans="1:5" x14ac:dyDescent="0.2">
      <c r="A343" s="210" t="s">
        <v>3288</v>
      </c>
      <c r="B343" s="210" t="s">
        <v>2706</v>
      </c>
      <c r="C343" s="210" t="s">
        <v>391</v>
      </c>
      <c r="D343" s="211" t="s">
        <v>1146</v>
      </c>
      <c r="E343" s="212" t="s">
        <v>3412</v>
      </c>
    </row>
    <row r="344" spans="1:5" x14ac:dyDescent="0.2">
      <c r="A344" s="210" t="s">
        <v>3288</v>
      </c>
      <c r="B344" s="210" t="s">
        <v>1149</v>
      </c>
      <c r="C344" s="210" t="s">
        <v>393</v>
      </c>
      <c r="D344" s="211" t="s">
        <v>1146</v>
      </c>
      <c r="E344" s="212" t="s">
        <v>3412</v>
      </c>
    </row>
    <row r="345" spans="1:5" x14ac:dyDescent="0.2">
      <c r="A345" s="210" t="s">
        <v>3288</v>
      </c>
      <c r="B345" s="210" t="s">
        <v>1149</v>
      </c>
      <c r="C345" s="210" t="s">
        <v>393</v>
      </c>
      <c r="D345" s="211" t="s">
        <v>1146</v>
      </c>
      <c r="E345" s="212" t="s">
        <v>3410</v>
      </c>
    </row>
    <row r="346" spans="1:5" x14ac:dyDescent="0.2">
      <c r="A346" s="210" t="s">
        <v>3288</v>
      </c>
      <c r="B346" s="210" t="s">
        <v>2707</v>
      </c>
      <c r="C346" s="210" t="s">
        <v>392</v>
      </c>
      <c r="D346" s="211" t="s">
        <v>1146</v>
      </c>
      <c r="E346" s="212" t="s">
        <v>3412</v>
      </c>
    </row>
    <row r="347" spans="1:5" x14ac:dyDescent="0.2">
      <c r="A347" s="210" t="s">
        <v>3288</v>
      </c>
      <c r="B347" s="210" t="s">
        <v>2707</v>
      </c>
      <c r="C347" s="210" t="s">
        <v>392</v>
      </c>
      <c r="D347" s="211" t="s">
        <v>1146</v>
      </c>
      <c r="E347" s="212" t="s">
        <v>3410</v>
      </c>
    </row>
    <row r="348" spans="1:5" x14ac:dyDescent="0.2">
      <c r="A348" s="210" t="s">
        <v>3288</v>
      </c>
      <c r="B348" s="210" t="s">
        <v>2708</v>
      </c>
      <c r="C348" s="210" t="s">
        <v>319</v>
      </c>
      <c r="D348" s="211" t="s">
        <v>1146</v>
      </c>
      <c r="E348" s="212" t="s">
        <v>3412</v>
      </c>
    </row>
    <row r="349" spans="1:5" x14ac:dyDescent="0.2">
      <c r="A349" s="210" t="s">
        <v>3288</v>
      </c>
      <c r="B349" s="210" t="s">
        <v>2708</v>
      </c>
      <c r="C349" s="210" t="s">
        <v>319</v>
      </c>
      <c r="D349" s="211" t="s">
        <v>1146</v>
      </c>
      <c r="E349" s="212" t="s">
        <v>3410</v>
      </c>
    </row>
    <row r="350" spans="1:5" x14ac:dyDescent="0.2">
      <c r="A350" s="210" t="s">
        <v>3288</v>
      </c>
      <c r="B350" s="210" t="s">
        <v>2709</v>
      </c>
      <c r="C350" s="210" t="s">
        <v>320</v>
      </c>
      <c r="D350" s="211" t="s">
        <v>1146</v>
      </c>
      <c r="E350" s="212" t="s">
        <v>3412</v>
      </c>
    </row>
    <row r="351" spans="1:5" x14ac:dyDescent="0.2">
      <c r="A351" s="210" t="s">
        <v>3288</v>
      </c>
      <c r="B351" s="210" t="s">
        <v>1150</v>
      </c>
      <c r="C351" s="210" t="s">
        <v>695</v>
      </c>
      <c r="D351" s="211" t="s">
        <v>1146</v>
      </c>
      <c r="E351" s="212" t="s">
        <v>3412</v>
      </c>
    </row>
    <row r="352" spans="1:5" x14ac:dyDescent="0.2">
      <c r="A352" s="210" t="s">
        <v>3288</v>
      </c>
      <c r="B352" s="210" t="s">
        <v>1151</v>
      </c>
      <c r="C352" s="210" t="s">
        <v>441</v>
      </c>
      <c r="D352" s="211" t="s">
        <v>1146</v>
      </c>
      <c r="E352" s="212" t="s">
        <v>3412</v>
      </c>
    </row>
    <row r="353" spans="1:5" x14ac:dyDescent="0.2">
      <c r="A353" s="210" t="s">
        <v>3288</v>
      </c>
      <c r="B353" s="210" t="s">
        <v>1151</v>
      </c>
      <c r="C353" s="210" t="s">
        <v>441</v>
      </c>
      <c r="D353" s="211" t="s">
        <v>1146</v>
      </c>
      <c r="E353" s="212" t="s">
        <v>3410</v>
      </c>
    </row>
    <row r="354" spans="1:5" x14ac:dyDescent="0.2">
      <c r="A354" s="210" t="s">
        <v>3288</v>
      </c>
      <c r="B354" s="210" t="s">
        <v>1152</v>
      </c>
      <c r="C354" s="210" t="s">
        <v>443</v>
      </c>
      <c r="D354" s="211" t="s">
        <v>1146</v>
      </c>
      <c r="E354" s="212" t="s">
        <v>3412</v>
      </c>
    </row>
    <row r="355" spans="1:5" x14ac:dyDescent="0.2">
      <c r="A355" s="210" t="s">
        <v>3288</v>
      </c>
      <c r="B355" s="210" t="s">
        <v>1152</v>
      </c>
      <c r="C355" s="210" t="s">
        <v>443</v>
      </c>
      <c r="D355" s="211" t="s">
        <v>1146</v>
      </c>
      <c r="E355" s="212" t="s">
        <v>3410</v>
      </c>
    </row>
    <row r="356" spans="1:5" x14ac:dyDescent="0.2">
      <c r="A356" s="210" t="s">
        <v>3288</v>
      </c>
      <c r="B356" s="210" t="s">
        <v>2710</v>
      </c>
      <c r="C356" s="210" t="s">
        <v>445</v>
      </c>
      <c r="D356" s="211" t="s">
        <v>1146</v>
      </c>
      <c r="E356" s="212" t="s">
        <v>3412</v>
      </c>
    </row>
    <row r="357" spans="1:5" x14ac:dyDescent="0.2">
      <c r="A357" s="210" t="s">
        <v>3288</v>
      </c>
      <c r="B357" s="210" t="s">
        <v>2710</v>
      </c>
      <c r="C357" s="210" t="s">
        <v>445</v>
      </c>
      <c r="D357" s="211" t="s">
        <v>1146</v>
      </c>
      <c r="E357" s="212" t="s">
        <v>3410</v>
      </c>
    </row>
    <row r="358" spans="1:5" x14ac:dyDescent="0.2">
      <c r="A358" s="210" t="s">
        <v>3288</v>
      </c>
      <c r="B358" s="210" t="s">
        <v>1153</v>
      </c>
      <c r="C358" s="210" t="s">
        <v>1128</v>
      </c>
      <c r="D358" s="211" t="s">
        <v>1146</v>
      </c>
      <c r="E358" s="212" t="s">
        <v>3412</v>
      </c>
    </row>
    <row r="359" spans="1:5" x14ac:dyDescent="0.2">
      <c r="A359" s="210" t="s">
        <v>3288</v>
      </c>
      <c r="B359" s="210" t="s">
        <v>1154</v>
      </c>
      <c r="C359" s="210" t="s">
        <v>442</v>
      </c>
      <c r="D359" s="211" t="s">
        <v>1146</v>
      </c>
      <c r="E359" s="212" t="s">
        <v>3412</v>
      </c>
    </row>
    <row r="360" spans="1:5" x14ac:dyDescent="0.2">
      <c r="A360" s="210" t="s">
        <v>3288</v>
      </c>
      <c r="B360" s="210" t="s">
        <v>1155</v>
      </c>
      <c r="C360" s="210" t="s">
        <v>444</v>
      </c>
      <c r="D360" s="211" t="s">
        <v>1146</v>
      </c>
      <c r="E360" s="212" t="s">
        <v>3412</v>
      </c>
    </row>
    <row r="361" spans="1:5" x14ac:dyDescent="0.2">
      <c r="A361" s="210" t="s">
        <v>3288</v>
      </c>
      <c r="B361" s="210" t="s">
        <v>2711</v>
      </c>
      <c r="C361" s="210" t="s">
        <v>440</v>
      </c>
      <c r="D361" s="211" t="s">
        <v>1146</v>
      </c>
      <c r="E361" s="212" t="s">
        <v>3412</v>
      </c>
    </row>
    <row r="362" spans="1:5" x14ac:dyDescent="0.2">
      <c r="A362" s="210" t="s">
        <v>3288</v>
      </c>
      <c r="B362" s="210" t="s">
        <v>2712</v>
      </c>
      <c r="C362" s="210" t="s">
        <v>290</v>
      </c>
      <c r="D362" s="211" t="s">
        <v>1146</v>
      </c>
      <c r="E362" s="212" t="s">
        <v>3412</v>
      </c>
    </row>
    <row r="363" spans="1:5" x14ac:dyDescent="0.2">
      <c r="A363" s="210" t="s">
        <v>3288</v>
      </c>
      <c r="B363" s="210" t="s">
        <v>2713</v>
      </c>
      <c r="C363" s="210" t="s">
        <v>286</v>
      </c>
      <c r="D363" s="211" t="s">
        <v>1146</v>
      </c>
      <c r="E363" s="212" t="s">
        <v>3412</v>
      </c>
    </row>
    <row r="364" spans="1:5" x14ac:dyDescent="0.2">
      <c r="A364" s="210" t="s">
        <v>3288</v>
      </c>
      <c r="B364" s="210" t="s">
        <v>2714</v>
      </c>
      <c r="C364" s="210" t="s">
        <v>291</v>
      </c>
      <c r="D364" s="211" t="s">
        <v>1146</v>
      </c>
      <c r="E364" s="212" t="s">
        <v>3412</v>
      </c>
    </row>
    <row r="365" spans="1:5" x14ac:dyDescent="0.2">
      <c r="A365" s="210" t="s">
        <v>3288</v>
      </c>
      <c r="B365" s="210" t="s">
        <v>2715</v>
      </c>
      <c r="C365" s="210" t="s">
        <v>292</v>
      </c>
      <c r="D365" s="211" t="s">
        <v>1146</v>
      </c>
      <c r="E365" s="212" t="s">
        <v>3412</v>
      </c>
    </row>
    <row r="366" spans="1:5" x14ac:dyDescent="0.2">
      <c r="A366" s="210" t="s">
        <v>3288</v>
      </c>
      <c r="B366" s="210" t="s">
        <v>2716</v>
      </c>
      <c r="C366" s="210" t="s">
        <v>287</v>
      </c>
      <c r="D366" s="211" t="s">
        <v>1146</v>
      </c>
      <c r="E366" s="212" t="s">
        <v>3412</v>
      </c>
    </row>
    <row r="367" spans="1:5" x14ac:dyDescent="0.2">
      <c r="A367" s="210" t="s">
        <v>3288</v>
      </c>
      <c r="B367" s="210" t="s">
        <v>2717</v>
      </c>
      <c r="C367" s="210" t="s">
        <v>167</v>
      </c>
      <c r="D367" s="211" t="s">
        <v>1146</v>
      </c>
      <c r="E367" s="212" t="s">
        <v>3412</v>
      </c>
    </row>
    <row r="368" spans="1:5" x14ac:dyDescent="0.2">
      <c r="A368" s="210" t="s">
        <v>3288</v>
      </c>
      <c r="B368" s="210" t="s">
        <v>2718</v>
      </c>
      <c r="C368" s="210" t="s">
        <v>288</v>
      </c>
      <c r="D368" s="211" t="s">
        <v>1146</v>
      </c>
      <c r="E368" s="212" t="s">
        <v>3412</v>
      </c>
    </row>
    <row r="369" spans="1:5" x14ac:dyDescent="0.2">
      <c r="A369" s="210" t="s">
        <v>3288</v>
      </c>
      <c r="B369" s="210" t="s">
        <v>2719</v>
      </c>
      <c r="C369" s="210" t="s">
        <v>289</v>
      </c>
      <c r="D369" s="211" t="s">
        <v>1146</v>
      </c>
      <c r="E369" s="212" t="s">
        <v>3412</v>
      </c>
    </row>
    <row r="370" spans="1:5" x14ac:dyDescent="0.2">
      <c r="A370" s="210" t="s">
        <v>3288</v>
      </c>
      <c r="B370" s="210" t="s">
        <v>2720</v>
      </c>
      <c r="C370" s="210" t="s">
        <v>285</v>
      </c>
      <c r="D370" s="211" t="s">
        <v>1146</v>
      </c>
      <c r="E370" s="212" t="s">
        <v>3412</v>
      </c>
    </row>
    <row r="371" spans="1:5" x14ac:dyDescent="0.2">
      <c r="A371" s="210" t="s">
        <v>3288</v>
      </c>
      <c r="B371" s="210" t="s">
        <v>2721</v>
      </c>
      <c r="C371" s="210" t="s">
        <v>295</v>
      </c>
      <c r="D371" s="211" t="s">
        <v>1146</v>
      </c>
      <c r="E371" s="212" t="s">
        <v>3412</v>
      </c>
    </row>
    <row r="372" spans="1:5" x14ac:dyDescent="0.2">
      <c r="A372" s="210" t="s">
        <v>3288</v>
      </c>
      <c r="B372" s="210" t="s">
        <v>2722</v>
      </c>
      <c r="C372" s="210" t="s">
        <v>293</v>
      </c>
      <c r="D372" s="211" t="s">
        <v>1146</v>
      </c>
      <c r="E372" s="212" t="s">
        <v>3412</v>
      </c>
    </row>
    <row r="373" spans="1:5" x14ac:dyDescent="0.2">
      <c r="A373" s="210" t="s">
        <v>3288</v>
      </c>
      <c r="B373" s="210" t="s">
        <v>2723</v>
      </c>
      <c r="C373" s="210" t="s">
        <v>165</v>
      </c>
      <c r="D373" s="211" t="s">
        <v>1146</v>
      </c>
      <c r="E373" s="212" t="s">
        <v>3412</v>
      </c>
    </row>
    <row r="374" spans="1:5" x14ac:dyDescent="0.2">
      <c r="A374" s="210" t="s">
        <v>3288</v>
      </c>
      <c r="B374" s="210" t="s">
        <v>2724</v>
      </c>
      <c r="C374" s="210" t="s">
        <v>294</v>
      </c>
      <c r="D374" s="211" t="s">
        <v>1146</v>
      </c>
      <c r="E374" s="212" t="s">
        <v>3412</v>
      </c>
    </row>
    <row r="375" spans="1:5" x14ac:dyDescent="0.2">
      <c r="A375" s="210" t="s">
        <v>3288</v>
      </c>
      <c r="B375" s="210" t="s">
        <v>2725</v>
      </c>
      <c r="C375" s="210" t="s">
        <v>166</v>
      </c>
      <c r="D375" s="211" t="s">
        <v>1146</v>
      </c>
      <c r="E375" s="212" t="s">
        <v>3412</v>
      </c>
    </row>
    <row r="376" spans="1:5" x14ac:dyDescent="0.2">
      <c r="A376" s="210" t="s">
        <v>3288</v>
      </c>
      <c r="B376" s="210" t="s">
        <v>1499</v>
      </c>
      <c r="C376" s="210" t="s">
        <v>1500</v>
      </c>
      <c r="D376" s="211" t="s">
        <v>1146</v>
      </c>
      <c r="E376" s="212" t="s">
        <v>3412</v>
      </c>
    </row>
    <row r="377" spans="1:5" x14ac:dyDescent="0.2">
      <c r="A377" s="210" t="s">
        <v>3288</v>
      </c>
      <c r="B377" s="210" t="s">
        <v>1499</v>
      </c>
      <c r="C377" s="210" t="s">
        <v>1500</v>
      </c>
      <c r="D377" s="211" t="s">
        <v>1146</v>
      </c>
      <c r="E377" s="212" t="s">
        <v>3410</v>
      </c>
    </row>
    <row r="378" spans="1:5" x14ac:dyDescent="0.2">
      <c r="A378" s="210" t="s">
        <v>3288</v>
      </c>
      <c r="B378" s="210" t="s">
        <v>2726</v>
      </c>
      <c r="C378" s="210" t="s">
        <v>1274</v>
      </c>
      <c r="D378" s="211" t="s">
        <v>1146</v>
      </c>
      <c r="E378" s="212" t="s">
        <v>3412</v>
      </c>
    </row>
    <row r="379" spans="1:5" x14ac:dyDescent="0.2">
      <c r="A379" s="210" t="s">
        <v>3288</v>
      </c>
      <c r="B379" s="210" t="s">
        <v>2726</v>
      </c>
      <c r="C379" s="210" t="s">
        <v>1274</v>
      </c>
      <c r="D379" s="211" t="s">
        <v>1146</v>
      </c>
      <c r="E379" s="212" t="s">
        <v>3410</v>
      </c>
    </row>
    <row r="380" spans="1:5" x14ac:dyDescent="0.2">
      <c r="A380" s="210" t="s">
        <v>3288</v>
      </c>
      <c r="B380" s="210" t="s">
        <v>2727</v>
      </c>
      <c r="C380" s="210" t="s">
        <v>379</v>
      </c>
      <c r="D380" s="211" t="s">
        <v>1146</v>
      </c>
      <c r="E380" s="212" t="s">
        <v>3412</v>
      </c>
    </row>
    <row r="381" spans="1:5" x14ac:dyDescent="0.2">
      <c r="A381" s="210" t="s">
        <v>3288</v>
      </c>
      <c r="B381" s="210" t="s">
        <v>2728</v>
      </c>
      <c r="C381" s="210" t="s">
        <v>865</v>
      </c>
      <c r="D381" s="211" t="s">
        <v>1146</v>
      </c>
      <c r="E381" s="212" t="s">
        <v>3412</v>
      </c>
    </row>
    <row r="382" spans="1:5" x14ac:dyDescent="0.2">
      <c r="A382" s="210" t="s">
        <v>3288</v>
      </c>
      <c r="B382" s="210" t="s">
        <v>2729</v>
      </c>
      <c r="C382" s="210" t="s">
        <v>696</v>
      </c>
      <c r="D382" s="211" t="s">
        <v>1146</v>
      </c>
      <c r="E382" s="212" t="s">
        <v>3412</v>
      </c>
    </row>
    <row r="383" spans="1:5" x14ac:dyDescent="0.2">
      <c r="A383" s="210" t="s">
        <v>3288</v>
      </c>
      <c r="B383" s="210" t="s">
        <v>2729</v>
      </c>
      <c r="C383" s="210" t="s">
        <v>696</v>
      </c>
      <c r="D383" s="211" t="s">
        <v>1146</v>
      </c>
      <c r="E383" s="212" t="s">
        <v>3410</v>
      </c>
    </row>
    <row r="384" spans="1:5" x14ac:dyDescent="0.2">
      <c r="A384" s="210" t="s">
        <v>3288</v>
      </c>
      <c r="B384" s="210" t="s">
        <v>2730</v>
      </c>
      <c r="C384" s="210" t="s">
        <v>389</v>
      </c>
      <c r="D384" s="211" t="s">
        <v>1146</v>
      </c>
      <c r="E384" s="212" t="s">
        <v>3412</v>
      </c>
    </row>
    <row r="385" spans="1:5" x14ac:dyDescent="0.2">
      <c r="A385" s="210" t="s">
        <v>3288</v>
      </c>
      <c r="B385" s="210" t="s">
        <v>2731</v>
      </c>
      <c r="C385" s="210" t="s">
        <v>390</v>
      </c>
      <c r="D385" s="211" t="s">
        <v>1146</v>
      </c>
      <c r="E385" s="212" t="s">
        <v>3412</v>
      </c>
    </row>
    <row r="386" spans="1:5" x14ac:dyDescent="0.2">
      <c r="A386" s="210" t="s">
        <v>3288</v>
      </c>
      <c r="B386" s="210" t="s">
        <v>2732</v>
      </c>
      <c r="C386" s="210" t="s">
        <v>375</v>
      </c>
      <c r="D386" s="211" t="s">
        <v>1146</v>
      </c>
      <c r="E386" s="212" t="s">
        <v>3412</v>
      </c>
    </row>
    <row r="387" spans="1:5" x14ac:dyDescent="0.2">
      <c r="A387" s="210" t="s">
        <v>3288</v>
      </c>
      <c r="B387" s="210" t="s">
        <v>2733</v>
      </c>
      <c r="C387" s="210" t="s">
        <v>1497</v>
      </c>
      <c r="D387" s="211" t="s">
        <v>1146</v>
      </c>
      <c r="E387" s="212" t="s">
        <v>3412</v>
      </c>
    </row>
    <row r="388" spans="1:5" x14ac:dyDescent="0.2">
      <c r="A388" s="210" t="s">
        <v>3288</v>
      </c>
      <c r="B388" s="210" t="s">
        <v>1340</v>
      </c>
      <c r="C388" s="210" t="s">
        <v>1338</v>
      </c>
      <c r="D388" s="211" t="s">
        <v>1146</v>
      </c>
      <c r="E388" s="212" t="s">
        <v>3412</v>
      </c>
    </row>
    <row r="389" spans="1:5" x14ac:dyDescent="0.2">
      <c r="A389" s="210" t="s">
        <v>3288</v>
      </c>
      <c r="B389" s="210" t="s">
        <v>2734</v>
      </c>
      <c r="C389" s="210" t="s">
        <v>380</v>
      </c>
      <c r="D389" s="211" t="s">
        <v>1146</v>
      </c>
      <c r="E389" s="212" t="s">
        <v>3412</v>
      </c>
    </row>
    <row r="390" spans="1:5" x14ac:dyDescent="0.2">
      <c r="A390" s="210" t="s">
        <v>3288</v>
      </c>
      <c r="B390" s="210" t="s">
        <v>2735</v>
      </c>
      <c r="C390" s="210" t="s">
        <v>376</v>
      </c>
      <c r="D390" s="211" t="s">
        <v>1146</v>
      </c>
      <c r="E390" s="212" t="s">
        <v>3412</v>
      </c>
    </row>
    <row r="391" spans="1:5" x14ac:dyDescent="0.2">
      <c r="A391" s="210" t="s">
        <v>3288</v>
      </c>
      <c r="B391" s="210" t="s">
        <v>2735</v>
      </c>
      <c r="C391" s="210" t="s">
        <v>376</v>
      </c>
      <c r="D391" s="211" t="s">
        <v>1146</v>
      </c>
      <c r="E391" s="212" t="s">
        <v>3410</v>
      </c>
    </row>
    <row r="392" spans="1:5" x14ac:dyDescent="0.2">
      <c r="A392" s="210" t="s">
        <v>3288</v>
      </c>
      <c r="B392" s="210" t="s">
        <v>2736</v>
      </c>
      <c r="C392" s="210" t="s">
        <v>378</v>
      </c>
      <c r="D392" s="211" t="s">
        <v>1146</v>
      </c>
      <c r="E392" s="212" t="s">
        <v>3412</v>
      </c>
    </row>
    <row r="393" spans="1:5" x14ac:dyDescent="0.2">
      <c r="A393" s="210" t="s">
        <v>3288</v>
      </c>
      <c r="B393" s="210" t="s">
        <v>2737</v>
      </c>
      <c r="C393" s="210" t="s">
        <v>377</v>
      </c>
      <c r="D393" s="211" t="s">
        <v>1146</v>
      </c>
      <c r="E393" s="212" t="s">
        <v>3412</v>
      </c>
    </row>
    <row r="394" spans="1:5" x14ac:dyDescent="0.2">
      <c r="A394" s="210" t="s">
        <v>3288</v>
      </c>
      <c r="B394" s="210" t="s">
        <v>2738</v>
      </c>
      <c r="C394" s="210" t="s">
        <v>1498</v>
      </c>
      <c r="D394" s="211" t="s">
        <v>1146</v>
      </c>
      <c r="E394" s="212" t="s">
        <v>3412</v>
      </c>
    </row>
    <row r="395" spans="1:5" x14ac:dyDescent="0.2">
      <c r="A395" s="210" t="s">
        <v>3288</v>
      </c>
      <c r="B395" s="210" t="s">
        <v>2739</v>
      </c>
      <c r="C395" s="210" t="s">
        <v>382</v>
      </c>
      <c r="D395" s="211" t="s">
        <v>1146</v>
      </c>
      <c r="E395" s="212" t="s">
        <v>3412</v>
      </c>
    </row>
    <row r="396" spans="1:5" x14ac:dyDescent="0.2">
      <c r="A396" s="210" t="s">
        <v>3288</v>
      </c>
      <c r="B396" s="210" t="s">
        <v>2740</v>
      </c>
      <c r="C396" s="210" t="s">
        <v>383</v>
      </c>
      <c r="D396" s="211" t="s">
        <v>1146</v>
      </c>
      <c r="E396" s="212" t="s">
        <v>3412</v>
      </c>
    </row>
    <row r="397" spans="1:5" x14ac:dyDescent="0.2">
      <c r="A397" s="210" t="s">
        <v>3288</v>
      </c>
      <c r="B397" s="210" t="s">
        <v>2740</v>
      </c>
      <c r="C397" s="210" t="s">
        <v>383</v>
      </c>
      <c r="D397" s="211" t="s">
        <v>1146</v>
      </c>
      <c r="E397" s="212" t="s">
        <v>3410</v>
      </c>
    </row>
    <row r="398" spans="1:5" x14ac:dyDescent="0.2">
      <c r="A398" s="210" t="s">
        <v>3288</v>
      </c>
      <c r="B398" s="210" t="s">
        <v>2741</v>
      </c>
      <c r="C398" s="210" t="s">
        <v>374</v>
      </c>
      <c r="D398" s="211" t="s">
        <v>1146</v>
      </c>
      <c r="E398" s="212" t="s">
        <v>3412</v>
      </c>
    </row>
    <row r="399" spans="1:5" x14ac:dyDescent="0.2">
      <c r="A399" s="210" t="s">
        <v>3288</v>
      </c>
      <c r="B399" s="210" t="s">
        <v>2741</v>
      </c>
      <c r="C399" s="210" t="s">
        <v>374</v>
      </c>
      <c r="D399" s="211" t="s">
        <v>1146</v>
      </c>
      <c r="E399" s="212" t="s">
        <v>3410</v>
      </c>
    </row>
    <row r="400" spans="1:5" x14ac:dyDescent="0.2">
      <c r="A400" s="210" t="s">
        <v>3288</v>
      </c>
      <c r="B400" s="210" t="s">
        <v>1234</v>
      </c>
      <c r="C400" s="210" t="s">
        <v>353</v>
      </c>
      <c r="D400" s="211" t="s">
        <v>1146</v>
      </c>
      <c r="E400" s="212" t="s">
        <v>3412</v>
      </c>
    </row>
    <row r="401" spans="1:5" x14ac:dyDescent="0.2">
      <c r="A401" s="210" t="s">
        <v>3288</v>
      </c>
      <c r="B401" s="210" t="s">
        <v>1234</v>
      </c>
      <c r="C401" s="210" t="s">
        <v>353</v>
      </c>
      <c r="D401" s="211" t="s">
        <v>1146</v>
      </c>
      <c r="E401" s="212" t="s">
        <v>3410</v>
      </c>
    </row>
    <row r="402" spans="1:5" x14ac:dyDescent="0.2">
      <c r="A402" s="210" t="s">
        <v>3288</v>
      </c>
      <c r="B402" s="210" t="s">
        <v>1156</v>
      </c>
      <c r="C402" s="210" t="s">
        <v>354</v>
      </c>
      <c r="D402" s="211" t="s">
        <v>1146</v>
      </c>
      <c r="E402" s="212" t="s">
        <v>3412</v>
      </c>
    </row>
    <row r="403" spans="1:5" x14ac:dyDescent="0.2">
      <c r="A403" s="210" t="s">
        <v>3288</v>
      </c>
      <c r="B403" s="210" t="s">
        <v>1157</v>
      </c>
      <c r="C403" s="210" t="s">
        <v>598</v>
      </c>
      <c r="D403" s="211" t="s">
        <v>1146</v>
      </c>
      <c r="E403" s="212" t="s">
        <v>3412</v>
      </c>
    </row>
    <row r="404" spans="1:5" x14ac:dyDescent="0.2">
      <c r="A404" s="210" t="s">
        <v>3288</v>
      </c>
      <c r="B404" s="210" t="s">
        <v>1157</v>
      </c>
      <c r="C404" s="210" t="s">
        <v>598</v>
      </c>
      <c r="D404" s="211" t="s">
        <v>1146</v>
      </c>
      <c r="E404" s="212" t="s">
        <v>3410</v>
      </c>
    </row>
    <row r="405" spans="1:5" x14ac:dyDescent="0.2">
      <c r="A405" s="210" t="s">
        <v>3288</v>
      </c>
      <c r="B405" s="210" t="s">
        <v>1158</v>
      </c>
      <c r="C405" s="210" t="s">
        <v>108</v>
      </c>
      <c r="D405" s="211" t="s">
        <v>1146</v>
      </c>
      <c r="E405" s="212" t="s">
        <v>3412</v>
      </c>
    </row>
    <row r="406" spans="1:5" x14ac:dyDescent="0.2">
      <c r="A406" s="210" t="s">
        <v>3288</v>
      </c>
      <c r="B406" s="210" t="s">
        <v>1159</v>
      </c>
      <c r="C406" s="210" t="s">
        <v>107</v>
      </c>
      <c r="D406" s="211" t="s">
        <v>1146</v>
      </c>
      <c r="E406" s="212" t="s">
        <v>3412</v>
      </c>
    </row>
    <row r="407" spans="1:5" x14ac:dyDescent="0.2">
      <c r="A407" s="210" t="s">
        <v>3288</v>
      </c>
      <c r="B407" s="210" t="s">
        <v>2742</v>
      </c>
      <c r="C407" s="210" t="s">
        <v>1339</v>
      </c>
      <c r="D407" s="211" t="s">
        <v>1146</v>
      </c>
      <c r="E407" s="212" t="s">
        <v>3412</v>
      </c>
    </row>
    <row r="408" spans="1:5" x14ac:dyDescent="0.2">
      <c r="A408" s="210" t="s">
        <v>3288</v>
      </c>
      <c r="B408" s="210" t="s">
        <v>1160</v>
      </c>
      <c r="C408" s="210" t="s">
        <v>599</v>
      </c>
      <c r="D408" s="211" t="s">
        <v>1146</v>
      </c>
      <c r="E408" s="212" t="s">
        <v>3412</v>
      </c>
    </row>
    <row r="409" spans="1:5" x14ac:dyDescent="0.2">
      <c r="A409" s="210" t="s">
        <v>3288</v>
      </c>
      <c r="B409" s="210" t="s">
        <v>1160</v>
      </c>
      <c r="C409" s="210" t="s">
        <v>599</v>
      </c>
      <c r="D409" s="211" t="s">
        <v>1146</v>
      </c>
      <c r="E409" s="212" t="s">
        <v>3410</v>
      </c>
    </row>
    <row r="410" spans="1:5" x14ac:dyDescent="0.2">
      <c r="A410" s="210" t="s">
        <v>3288</v>
      </c>
      <c r="B410" s="210" t="s">
        <v>2743</v>
      </c>
      <c r="C410" s="210" t="s">
        <v>387</v>
      </c>
      <c r="D410" s="211" t="s">
        <v>1146</v>
      </c>
      <c r="E410" s="212" t="s">
        <v>3412</v>
      </c>
    </row>
    <row r="411" spans="1:5" x14ac:dyDescent="0.2">
      <c r="A411" s="210" t="s">
        <v>3288</v>
      </c>
      <c r="B411" s="210" t="s">
        <v>2743</v>
      </c>
      <c r="C411" s="210" t="s">
        <v>387</v>
      </c>
      <c r="D411" s="211" t="s">
        <v>1146</v>
      </c>
      <c r="E411" s="212" t="s">
        <v>3410</v>
      </c>
    </row>
    <row r="412" spans="1:5" x14ac:dyDescent="0.2">
      <c r="A412" s="210" t="s">
        <v>3288</v>
      </c>
      <c r="B412" s="210" t="s">
        <v>2744</v>
      </c>
      <c r="C412" s="210" t="s">
        <v>388</v>
      </c>
      <c r="D412" s="211" t="s">
        <v>1146</v>
      </c>
      <c r="E412" s="212" t="s">
        <v>3412</v>
      </c>
    </row>
    <row r="413" spans="1:5" x14ac:dyDescent="0.2">
      <c r="A413" s="210" t="s">
        <v>3288</v>
      </c>
      <c r="B413" s="210" t="s">
        <v>2744</v>
      </c>
      <c r="C413" s="210" t="s">
        <v>388</v>
      </c>
      <c r="D413" s="211" t="s">
        <v>1146</v>
      </c>
      <c r="E413" s="212" t="s">
        <v>3410</v>
      </c>
    </row>
    <row r="414" spans="1:5" x14ac:dyDescent="0.2">
      <c r="A414" s="210" t="s">
        <v>3288</v>
      </c>
      <c r="B414" s="210" t="s">
        <v>2745</v>
      </c>
      <c r="C414" s="210" t="s">
        <v>1048</v>
      </c>
      <c r="D414" s="211" t="s">
        <v>1146</v>
      </c>
      <c r="E414" s="212" t="s">
        <v>3412</v>
      </c>
    </row>
    <row r="415" spans="1:5" x14ac:dyDescent="0.2">
      <c r="A415" s="210" t="s">
        <v>3288</v>
      </c>
      <c r="B415" s="210" t="s">
        <v>2746</v>
      </c>
      <c r="C415" s="210" t="s">
        <v>573</v>
      </c>
      <c r="D415" s="211" t="s">
        <v>1146</v>
      </c>
      <c r="E415" s="212" t="s">
        <v>3412</v>
      </c>
    </row>
    <row r="416" spans="1:5" x14ac:dyDescent="0.2">
      <c r="A416" s="210" t="s">
        <v>3288</v>
      </c>
      <c r="B416" s="210" t="s">
        <v>2747</v>
      </c>
      <c r="C416" s="210" t="s">
        <v>579</v>
      </c>
      <c r="D416" s="211" t="s">
        <v>1146</v>
      </c>
      <c r="E416" s="212" t="s">
        <v>3412</v>
      </c>
    </row>
    <row r="417" spans="1:5" x14ac:dyDescent="0.2">
      <c r="A417" s="210" t="s">
        <v>3288</v>
      </c>
      <c r="B417" s="210" t="s">
        <v>2747</v>
      </c>
      <c r="C417" s="210" t="s">
        <v>579</v>
      </c>
      <c r="D417" s="211" t="s">
        <v>1146</v>
      </c>
      <c r="E417" s="212" t="s">
        <v>3410</v>
      </c>
    </row>
    <row r="418" spans="1:5" x14ac:dyDescent="0.2">
      <c r="A418" s="210" t="s">
        <v>3288</v>
      </c>
      <c r="B418" s="210" t="s">
        <v>1501</v>
      </c>
      <c r="C418" s="210" t="s">
        <v>1502</v>
      </c>
      <c r="D418" s="211" t="s">
        <v>1146</v>
      </c>
      <c r="E418" s="212" t="s">
        <v>3412</v>
      </c>
    </row>
    <row r="419" spans="1:5" x14ac:dyDescent="0.2">
      <c r="A419" s="210" t="s">
        <v>3288</v>
      </c>
      <c r="B419" s="210" t="s">
        <v>1161</v>
      </c>
      <c r="C419" s="210" t="s">
        <v>576</v>
      </c>
      <c r="D419" s="211" t="s">
        <v>1146</v>
      </c>
      <c r="E419" s="212" t="s">
        <v>3412</v>
      </c>
    </row>
    <row r="420" spans="1:5" x14ac:dyDescent="0.2">
      <c r="A420" s="210" t="s">
        <v>3288</v>
      </c>
      <c r="B420" s="210" t="s">
        <v>2748</v>
      </c>
      <c r="C420" s="210" t="s">
        <v>322</v>
      </c>
      <c r="D420" s="211" t="s">
        <v>1146</v>
      </c>
      <c r="E420" s="212" t="s">
        <v>3412</v>
      </c>
    </row>
    <row r="421" spans="1:5" x14ac:dyDescent="0.2">
      <c r="A421" s="210" t="s">
        <v>3288</v>
      </c>
      <c r="B421" s="210" t="s">
        <v>2749</v>
      </c>
      <c r="C421" s="210" t="s">
        <v>323</v>
      </c>
      <c r="D421" s="211" t="s">
        <v>1146</v>
      </c>
      <c r="E421" s="212" t="s">
        <v>3412</v>
      </c>
    </row>
    <row r="422" spans="1:5" x14ac:dyDescent="0.2">
      <c r="A422" s="210" t="s">
        <v>3288</v>
      </c>
      <c r="B422" s="210" t="s">
        <v>2750</v>
      </c>
      <c r="C422" s="210" t="s">
        <v>324</v>
      </c>
      <c r="D422" s="211" t="s">
        <v>1146</v>
      </c>
      <c r="E422" s="212" t="s">
        <v>3412</v>
      </c>
    </row>
    <row r="423" spans="1:5" x14ac:dyDescent="0.2">
      <c r="A423" s="210" t="s">
        <v>3288</v>
      </c>
      <c r="B423" s="210" t="s">
        <v>2751</v>
      </c>
      <c r="C423" s="210" t="s">
        <v>325</v>
      </c>
      <c r="D423" s="211" t="s">
        <v>1146</v>
      </c>
      <c r="E423" s="212" t="s">
        <v>3412</v>
      </c>
    </row>
    <row r="424" spans="1:5" x14ac:dyDescent="0.2">
      <c r="A424" s="210" t="s">
        <v>3288</v>
      </c>
      <c r="B424" s="210" t="s">
        <v>2752</v>
      </c>
      <c r="C424" s="210" t="s">
        <v>326</v>
      </c>
      <c r="D424" s="211" t="s">
        <v>1146</v>
      </c>
      <c r="E424" s="212" t="s">
        <v>3412</v>
      </c>
    </row>
    <row r="425" spans="1:5" x14ac:dyDescent="0.2">
      <c r="A425" s="210" t="s">
        <v>3288</v>
      </c>
      <c r="B425" s="210" t="s">
        <v>2753</v>
      </c>
      <c r="C425" s="210" t="s">
        <v>327</v>
      </c>
      <c r="D425" s="211" t="s">
        <v>1146</v>
      </c>
      <c r="E425" s="212" t="s">
        <v>3412</v>
      </c>
    </row>
    <row r="426" spans="1:5" x14ac:dyDescent="0.2">
      <c r="A426" s="210" t="s">
        <v>3288</v>
      </c>
      <c r="B426" s="210" t="s">
        <v>2754</v>
      </c>
      <c r="C426" s="210" t="s">
        <v>340</v>
      </c>
      <c r="D426" s="211" t="s">
        <v>1146</v>
      </c>
      <c r="E426" s="212" t="s">
        <v>3412</v>
      </c>
    </row>
    <row r="427" spans="1:5" x14ac:dyDescent="0.2">
      <c r="A427" s="210" t="s">
        <v>3288</v>
      </c>
      <c r="B427" s="210" t="s">
        <v>2755</v>
      </c>
      <c r="C427" s="210" t="s">
        <v>341</v>
      </c>
      <c r="D427" s="211" t="s">
        <v>1146</v>
      </c>
      <c r="E427" s="212" t="s">
        <v>3412</v>
      </c>
    </row>
    <row r="428" spans="1:5" x14ac:dyDescent="0.2">
      <c r="A428" s="210" t="s">
        <v>3288</v>
      </c>
      <c r="B428" s="210" t="s">
        <v>2756</v>
      </c>
      <c r="C428" s="210" t="s">
        <v>342</v>
      </c>
      <c r="D428" s="211" t="s">
        <v>1146</v>
      </c>
      <c r="E428" s="212" t="s">
        <v>3412</v>
      </c>
    </row>
    <row r="429" spans="1:5" x14ac:dyDescent="0.2">
      <c r="A429" s="210" t="s">
        <v>3288</v>
      </c>
      <c r="B429" s="210" t="s">
        <v>2757</v>
      </c>
      <c r="C429" s="210" t="s">
        <v>343</v>
      </c>
      <c r="D429" s="211" t="s">
        <v>1146</v>
      </c>
      <c r="E429" s="212" t="s">
        <v>3412</v>
      </c>
    </row>
    <row r="430" spans="1:5" x14ac:dyDescent="0.2">
      <c r="A430" s="210" t="s">
        <v>3288</v>
      </c>
      <c r="B430" s="210" t="s">
        <v>2758</v>
      </c>
      <c r="C430" s="210" t="s">
        <v>344</v>
      </c>
      <c r="D430" s="211" t="s">
        <v>1146</v>
      </c>
      <c r="E430" s="212" t="s">
        <v>3412</v>
      </c>
    </row>
    <row r="431" spans="1:5" x14ac:dyDescent="0.2">
      <c r="A431" s="210" t="s">
        <v>3288</v>
      </c>
      <c r="B431" s="210" t="s">
        <v>2759</v>
      </c>
      <c r="C431" s="210" t="s">
        <v>345</v>
      </c>
      <c r="D431" s="211" t="s">
        <v>1146</v>
      </c>
      <c r="E431" s="212" t="s">
        <v>3412</v>
      </c>
    </row>
    <row r="432" spans="1:5" x14ac:dyDescent="0.2">
      <c r="A432" s="210" t="s">
        <v>3288</v>
      </c>
      <c r="B432" s="210" t="s">
        <v>2760</v>
      </c>
      <c r="C432" s="210" t="s">
        <v>346</v>
      </c>
      <c r="D432" s="211" t="s">
        <v>1146</v>
      </c>
      <c r="E432" s="212" t="s">
        <v>3412</v>
      </c>
    </row>
    <row r="433" spans="1:5" x14ac:dyDescent="0.2">
      <c r="A433" s="210" t="s">
        <v>3288</v>
      </c>
      <c r="B433" s="210" t="s">
        <v>2761</v>
      </c>
      <c r="C433" s="210" t="s">
        <v>296</v>
      </c>
      <c r="D433" s="211" t="s">
        <v>1146</v>
      </c>
      <c r="E433" s="212" t="s">
        <v>3412</v>
      </c>
    </row>
    <row r="434" spans="1:5" x14ac:dyDescent="0.2">
      <c r="A434" s="210" t="s">
        <v>3288</v>
      </c>
      <c r="B434" s="210" t="s">
        <v>2762</v>
      </c>
      <c r="C434" s="210" t="s">
        <v>347</v>
      </c>
      <c r="D434" s="211" t="s">
        <v>1146</v>
      </c>
      <c r="E434" s="212" t="s">
        <v>3412</v>
      </c>
    </row>
    <row r="435" spans="1:5" x14ac:dyDescent="0.2">
      <c r="A435" s="210" t="s">
        <v>3288</v>
      </c>
      <c r="B435" s="210" t="s">
        <v>2763</v>
      </c>
      <c r="C435" s="210" t="s">
        <v>348</v>
      </c>
      <c r="D435" s="211" t="s">
        <v>1146</v>
      </c>
      <c r="E435" s="212" t="s">
        <v>3412</v>
      </c>
    </row>
    <row r="436" spans="1:5" x14ac:dyDescent="0.2">
      <c r="A436" s="210" t="s">
        <v>3288</v>
      </c>
      <c r="B436" s="210" t="s">
        <v>2764</v>
      </c>
      <c r="C436" s="210" t="s">
        <v>349</v>
      </c>
      <c r="D436" s="211" t="s">
        <v>1146</v>
      </c>
      <c r="E436" s="212" t="s">
        <v>3412</v>
      </c>
    </row>
    <row r="437" spans="1:5" x14ac:dyDescent="0.2">
      <c r="A437" s="210" t="s">
        <v>3288</v>
      </c>
      <c r="B437" s="210" t="s">
        <v>2765</v>
      </c>
      <c r="C437" s="210" t="s">
        <v>350</v>
      </c>
      <c r="D437" s="211" t="s">
        <v>1146</v>
      </c>
      <c r="E437" s="212" t="s">
        <v>3412</v>
      </c>
    </row>
    <row r="438" spans="1:5" x14ac:dyDescent="0.2">
      <c r="A438" s="210" t="s">
        <v>3288</v>
      </c>
      <c r="B438" s="210" t="s">
        <v>2766</v>
      </c>
      <c r="C438" s="210" t="s">
        <v>321</v>
      </c>
      <c r="D438" s="211" t="s">
        <v>1146</v>
      </c>
      <c r="E438" s="212" t="s">
        <v>3412</v>
      </c>
    </row>
    <row r="439" spans="1:5" x14ac:dyDescent="0.2">
      <c r="A439" s="210" t="s">
        <v>3288</v>
      </c>
      <c r="B439" s="210" t="s">
        <v>2767</v>
      </c>
      <c r="C439" s="210" t="s">
        <v>351</v>
      </c>
      <c r="D439" s="211" t="s">
        <v>1146</v>
      </c>
      <c r="E439" s="212" t="s">
        <v>3412</v>
      </c>
    </row>
    <row r="440" spans="1:5" x14ac:dyDescent="0.2">
      <c r="A440" s="210" t="s">
        <v>3288</v>
      </c>
      <c r="B440" s="210" t="s">
        <v>1311</v>
      </c>
      <c r="C440" s="210" t="s">
        <v>1305</v>
      </c>
      <c r="D440" s="211" t="s">
        <v>3151</v>
      </c>
      <c r="E440" s="212" t="s">
        <v>3412</v>
      </c>
    </row>
    <row r="441" spans="1:5" x14ac:dyDescent="0.2">
      <c r="A441" s="210" t="s">
        <v>3288</v>
      </c>
      <c r="B441" s="210" t="s">
        <v>1727</v>
      </c>
      <c r="C441" s="210" t="s">
        <v>278</v>
      </c>
      <c r="D441" s="211" t="s">
        <v>3150</v>
      </c>
      <c r="E441" s="212" t="s">
        <v>3412</v>
      </c>
    </row>
    <row r="442" spans="1:5" x14ac:dyDescent="0.2">
      <c r="A442" s="210" t="s">
        <v>3288</v>
      </c>
      <c r="B442" s="210" t="s">
        <v>1727</v>
      </c>
      <c r="C442" s="210" t="s">
        <v>278</v>
      </c>
      <c r="D442" s="211" t="s">
        <v>3150</v>
      </c>
      <c r="E442" s="212" t="s">
        <v>3410</v>
      </c>
    </row>
    <row r="443" spans="1:5" x14ac:dyDescent="0.2">
      <c r="A443" s="210" t="s">
        <v>3288</v>
      </c>
      <c r="B443" s="210" t="s">
        <v>1727</v>
      </c>
      <c r="C443" s="210" t="s">
        <v>278</v>
      </c>
      <c r="D443" s="211" t="s">
        <v>3150</v>
      </c>
      <c r="E443" s="212" t="s">
        <v>3415</v>
      </c>
    </row>
    <row r="444" spans="1:5" x14ac:dyDescent="0.2">
      <c r="A444" s="210" t="s">
        <v>3288</v>
      </c>
      <c r="B444" s="210" t="s">
        <v>1727</v>
      </c>
      <c r="C444" s="210" t="s">
        <v>278</v>
      </c>
      <c r="D444" s="211" t="s">
        <v>3150</v>
      </c>
      <c r="E444" s="212" t="s">
        <v>3411</v>
      </c>
    </row>
    <row r="445" spans="1:5" x14ac:dyDescent="0.2">
      <c r="A445" s="210" t="s">
        <v>3288</v>
      </c>
      <c r="B445" s="210" t="s">
        <v>1062</v>
      </c>
      <c r="C445" s="210" t="s">
        <v>1063</v>
      </c>
      <c r="D445" s="211" t="s">
        <v>3150</v>
      </c>
      <c r="E445" s="212" t="s">
        <v>3412</v>
      </c>
    </row>
    <row r="446" spans="1:5" x14ac:dyDescent="0.2">
      <c r="A446" s="210" t="s">
        <v>3288</v>
      </c>
      <c r="B446" s="210" t="s">
        <v>1062</v>
      </c>
      <c r="C446" s="210" t="s">
        <v>1063</v>
      </c>
      <c r="D446" s="211" t="s">
        <v>3150</v>
      </c>
      <c r="E446" s="212" t="s">
        <v>3415</v>
      </c>
    </row>
    <row r="447" spans="1:5" x14ac:dyDescent="0.2">
      <c r="A447" s="210" t="s">
        <v>3288</v>
      </c>
      <c r="B447" s="210" t="s">
        <v>1211</v>
      </c>
      <c r="C447" s="210" t="s">
        <v>271</v>
      </c>
      <c r="D447" s="211" t="s">
        <v>3150</v>
      </c>
      <c r="E447" s="212" t="s">
        <v>3412</v>
      </c>
    </row>
    <row r="448" spans="1:5" x14ac:dyDescent="0.2">
      <c r="A448" s="210" t="s">
        <v>3288</v>
      </c>
      <c r="B448" s="210" t="s">
        <v>1211</v>
      </c>
      <c r="C448" s="210" t="s">
        <v>271</v>
      </c>
      <c r="D448" s="211" t="s">
        <v>3150</v>
      </c>
      <c r="E448" s="212" t="s">
        <v>3410</v>
      </c>
    </row>
    <row r="449" spans="1:5" x14ac:dyDescent="0.2">
      <c r="A449" s="210" t="s">
        <v>3288</v>
      </c>
      <c r="B449" s="210" t="s">
        <v>1211</v>
      </c>
      <c r="C449" s="210" t="s">
        <v>271</v>
      </c>
      <c r="D449" s="211" t="s">
        <v>3150</v>
      </c>
      <c r="E449" s="212" t="s">
        <v>3415</v>
      </c>
    </row>
    <row r="450" spans="1:5" x14ac:dyDescent="0.2">
      <c r="A450" s="210" t="s">
        <v>3288</v>
      </c>
      <c r="B450" s="210" t="s">
        <v>1211</v>
      </c>
      <c r="C450" s="210" t="s">
        <v>271</v>
      </c>
      <c r="D450" s="211" t="s">
        <v>3150</v>
      </c>
      <c r="E450" s="212" t="s">
        <v>3416</v>
      </c>
    </row>
    <row r="451" spans="1:5" x14ac:dyDescent="0.2">
      <c r="A451" s="210" t="s">
        <v>3288</v>
      </c>
      <c r="B451" s="210" t="s">
        <v>1211</v>
      </c>
      <c r="C451" s="210" t="s">
        <v>271</v>
      </c>
      <c r="D451" s="211" t="s">
        <v>3150</v>
      </c>
      <c r="E451" s="212" t="s">
        <v>3411</v>
      </c>
    </row>
    <row r="452" spans="1:5" x14ac:dyDescent="0.2">
      <c r="A452" s="210" t="s">
        <v>3288</v>
      </c>
      <c r="B452" s="210" t="s">
        <v>1227</v>
      </c>
      <c r="C452" s="210" t="s">
        <v>222</v>
      </c>
      <c r="D452" s="211" t="s">
        <v>3150</v>
      </c>
      <c r="E452" s="212" t="s">
        <v>3412</v>
      </c>
    </row>
    <row r="453" spans="1:5" x14ac:dyDescent="0.2">
      <c r="A453" s="210" t="s">
        <v>3288</v>
      </c>
      <c r="B453" s="210" t="s">
        <v>1227</v>
      </c>
      <c r="C453" s="210" t="s">
        <v>222</v>
      </c>
      <c r="D453" s="211" t="s">
        <v>3150</v>
      </c>
      <c r="E453" s="212" t="s">
        <v>3415</v>
      </c>
    </row>
    <row r="454" spans="1:5" x14ac:dyDescent="0.2">
      <c r="A454" s="210" t="s">
        <v>3288</v>
      </c>
      <c r="B454" s="210" t="s">
        <v>1227</v>
      </c>
      <c r="C454" s="210" t="s">
        <v>222</v>
      </c>
      <c r="D454" s="211" t="s">
        <v>3150</v>
      </c>
      <c r="E454" s="212" t="s">
        <v>3411</v>
      </c>
    </row>
    <row r="455" spans="1:5" x14ac:dyDescent="0.2">
      <c r="A455" s="210" t="s">
        <v>3288</v>
      </c>
      <c r="B455" s="210" t="s">
        <v>1738</v>
      </c>
      <c r="C455" s="210" t="s">
        <v>569</v>
      </c>
      <c r="D455" s="211" t="s">
        <v>3150</v>
      </c>
      <c r="E455" s="212" t="s">
        <v>3412</v>
      </c>
    </row>
    <row r="456" spans="1:5" x14ac:dyDescent="0.2">
      <c r="A456" s="210" t="s">
        <v>3288</v>
      </c>
      <c r="B456" s="210" t="s">
        <v>1728</v>
      </c>
      <c r="C456" s="210" t="s">
        <v>32</v>
      </c>
      <c r="D456" s="211" t="s">
        <v>3150</v>
      </c>
      <c r="E456" s="212" t="s">
        <v>3412</v>
      </c>
    </row>
    <row r="457" spans="1:5" x14ac:dyDescent="0.2">
      <c r="A457" s="210" t="s">
        <v>3288</v>
      </c>
      <c r="B457" s="210" t="s">
        <v>1735</v>
      </c>
      <c r="C457" s="210" t="s">
        <v>29</v>
      </c>
      <c r="D457" s="211" t="s">
        <v>3150</v>
      </c>
      <c r="E457" s="212" t="s">
        <v>3412</v>
      </c>
    </row>
    <row r="458" spans="1:5" x14ac:dyDescent="0.2">
      <c r="A458" s="210" t="s">
        <v>3288</v>
      </c>
      <c r="B458" s="210" t="s">
        <v>1729</v>
      </c>
      <c r="C458" s="210" t="s">
        <v>30</v>
      </c>
      <c r="D458" s="211" t="s">
        <v>3150</v>
      </c>
      <c r="E458" s="212" t="s">
        <v>3412</v>
      </c>
    </row>
    <row r="459" spans="1:5" x14ac:dyDescent="0.2">
      <c r="A459" s="210" t="s">
        <v>3288</v>
      </c>
      <c r="B459" s="210" t="s">
        <v>1733</v>
      </c>
      <c r="C459" s="210" t="s">
        <v>31</v>
      </c>
      <c r="D459" s="211" t="s">
        <v>3150</v>
      </c>
      <c r="E459" s="212" t="s">
        <v>3412</v>
      </c>
    </row>
    <row r="460" spans="1:5" x14ac:dyDescent="0.2">
      <c r="A460" s="210" t="s">
        <v>3288</v>
      </c>
      <c r="B460" s="210" t="s">
        <v>1730</v>
      </c>
      <c r="C460" s="210" t="s">
        <v>33</v>
      </c>
      <c r="D460" s="211" t="s">
        <v>3150</v>
      </c>
      <c r="E460" s="212" t="s">
        <v>3412</v>
      </c>
    </row>
    <row r="461" spans="1:5" x14ac:dyDescent="0.2">
      <c r="A461" s="210" t="s">
        <v>3288</v>
      </c>
      <c r="B461" s="210" t="s">
        <v>1731</v>
      </c>
      <c r="C461" s="210" t="s">
        <v>28</v>
      </c>
      <c r="D461" s="211" t="s">
        <v>3150</v>
      </c>
      <c r="E461" s="212" t="s">
        <v>3412</v>
      </c>
    </row>
    <row r="462" spans="1:5" x14ac:dyDescent="0.2">
      <c r="A462" s="210" t="s">
        <v>3288</v>
      </c>
      <c r="B462" s="210" t="s">
        <v>1620</v>
      </c>
      <c r="C462" s="210" t="s">
        <v>1618</v>
      </c>
      <c r="D462" s="211" t="s">
        <v>3150</v>
      </c>
      <c r="E462" s="212" t="s">
        <v>3412</v>
      </c>
    </row>
    <row r="463" spans="1:5" x14ac:dyDescent="0.2">
      <c r="A463" s="210" t="s">
        <v>3288</v>
      </c>
      <c r="B463" s="210" t="s">
        <v>1620</v>
      </c>
      <c r="C463" s="210" t="s">
        <v>1618</v>
      </c>
      <c r="D463" s="211" t="s">
        <v>3150</v>
      </c>
      <c r="E463" s="212" t="s">
        <v>3415</v>
      </c>
    </row>
    <row r="464" spans="1:5" x14ac:dyDescent="0.2">
      <c r="A464" s="210" t="s">
        <v>3288</v>
      </c>
      <c r="B464" s="210" t="s">
        <v>2346</v>
      </c>
      <c r="C464" s="210" t="s">
        <v>1541</v>
      </c>
      <c r="D464" s="211" t="s">
        <v>3150</v>
      </c>
      <c r="E464" s="212" t="s">
        <v>3412</v>
      </c>
    </row>
    <row r="465" spans="1:5" x14ac:dyDescent="0.2">
      <c r="A465" s="210" t="s">
        <v>3288</v>
      </c>
      <c r="B465" s="210" t="s">
        <v>2346</v>
      </c>
      <c r="C465" s="210" t="s">
        <v>1541</v>
      </c>
      <c r="D465" s="211" t="s">
        <v>3150</v>
      </c>
      <c r="E465" s="212" t="s">
        <v>3410</v>
      </c>
    </row>
    <row r="466" spans="1:5" x14ac:dyDescent="0.2">
      <c r="A466" s="210" t="s">
        <v>3288</v>
      </c>
      <c r="B466" s="210" t="s">
        <v>2346</v>
      </c>
      <c r="C466" s="210" t="s">
        <v>1541</v>
      </c>
      <c r="D466" s="211" t="s">
        <v>3150</v>
      </c>
      <c r="E466" s="212" t="s">
        <v>3415</v>
      </c>
    </row>
    <row r="467" spans="1:5" x14ac:dyDescent="0.2">
      <c r="A467" s="210" t="s">
        <v>3288</v>
      </c>
      <c r="B467" s="210" t="s">
        <v>2346</v>
      </c>
      <c r="C467" s="210" t="s">
        <v>1541</v>
      </c>
      <c r="D467" s="211" t="s">
        <v>3150</v>
      </c>
      <c r="E467" s="212" t="s">
        <v>3416</v>
      </c>
    </row>
    <row r="468" spans="1:5" x14ac:dyDescent="0.2">
      <c r="A468" s="210" t="s">
        <v>3288</v>
      </c>
      <c r="B468" s="210" t="s">
        <v>1212</v>
      </c>
      <c r="C468" s="210" t="s">
        <v>272</v>
      </c>
      <c r="D468" s="211" t="s">
        <v>3150</v>
      </c>
      <c r="E468" s="212" t="s">
        <v>3412</v>
      </c>
    </row>
    <row r="469" spans="1:5" x14ac:dyDescent="0.2">
      <c r="A469" s="210" t="s">
        <v>3288</v>
      </c>
      <c r="B469" s="210" t="s">
        <v>1212</v>
      </c>
      <c r="C469" s="210" t="s">
        <v>272</v>
      </c>
      <c r="D469" s="211" t="s">
        <v>3150</v>
      </c>
      <c r="E469" s="212" t="s">
        <v>3410</v>
      </c>
    </row>
    <row r="470" spans="1:5" x14ac:dyDescent="0.2">
      <c r="A470" s="210" t="s">
        <v>3288</v>
      </c>
      <c r="B470" s="210" t="s">
        <v>1212</v>
      </c>
      <c r="C470" s="210" t="s">
        <v>272</v>
      </c>
      <c r="D470" s="211" t="s">
        <v>3150</v>
      </c>
      <c r="E470" s="212" t="s">
        <v>3415</v>
      </c>
    </row>
    <row r="471" spans="1:5" x14ac:dyDescent="0.2">
      <c r="A471" s="210" t="s">
        <v>3288</v>
      </c>
      <c r="B471" s="210" t="s">
        <v>1212</v>
      </c>
      <c r="C471" s="210" t="s">
        <v>272</v>
      </c>
      <c r="D471" s="211" t="s">
        <v>3150</v>
      </c>
      <c r="E471" s="212" t="s">
        <v>3416</v>
      </c>
    </row>
    <row r="472" spans="1:5" x14ac:dyDescent="0.2">
      <c r="A472" s="210" t="s">
        <v>3288</v>
      </c>
      <c r="B472" s="210" t="s">
        <v>1212</v>
      </c>
      <c r="C472" s="210" t="s">
        <v>272</v>
      </c>
      <c r="D472" s="211" t="s">
        <v>3150</v>
      </c>
      <c r="E472" s="212" t="s">
        <v>3411</v>
      </c>
    </row>
    <row r="473" spans="1:5" x14ac:dyDescent="0.2">
      <c r="A473" s="210" t="s">
        <v>3288</v>
      </c>
      <c r="B473" s="210" t="s">
        <v>1235</v>
      </c>
      <c r="C473" s="210" t="s">
        <v>279</v>
      </c>
      <c r="D473" s="211" t="s">
        <v>3150</v>
      </c>
      <c r="E473" s="212" t="s">
        <v>3412</v>
      </c>
    </row>
    <row r="474" spans="1:5" x14ac:dyDescent="0.2">
      <c r="A474" s="210" t="s">
        <v>3288</v>
      </c>
      <c r="B474" s="210" t="s">
        <v>1235</v>
      </c>
      <c r="C474" s="210" t="s">
        <v>279</v>
      </c>
      <c r="D474" s="211" t="s">
        <v>3150</v>
      </c>
      <c r="E474" s="212" t="s">
        <v>3415</v>
      </c>
    </row>
    <row r="475" spans="1:5" x14ac:dyDescent="0.2">
      <c r="A475" s="210" t="s">
        <v>3288</v>
      </c>
      <c r="B475" s="210" t="s">
        <v>1235</v>
      </c>
      <c r="C475" s="210" t="s">
        <v>279</v>
      </c>
      <c r="D475" s="211" t="s">
        <v>3150</v>
      </c>
      <c r="E475" s="212" t="s">
        <v>3411</v>
      </c>
    </row>
    <row r="476" spans="1:5" x14ac:dyDescent="0.2">
      <c r="A476" s="210" t="s">
        <v>3288</v>
      </c>
      <c r="B476" s="210" t="s">
        <v>1691</v>
      </c>
      <c r="C476" s="210" t="s">
        <v>1684</v>
      </c>
      <c r="D476" s="211" t="s">
        <v>3150</v>
      </c>
      <c r="E476" s="212" t="s">
        <v>3412</v>
      </c>
    </row>
    <row r="477" spans="1:5" x14ac:dyDescent="0.2">
      <c r="A477" s="210" t="s">
        <v>3288</v>
      </c>
      <c r="B477" s="210" t="s">
        <v>1076</v>
      </c>
      <c r="C477" s="210" t="s">
        <v>128</v>
      </c>
      <c r="D477" s="211" t="s">
        <v>3150</v>
      </c>
      <c r="E477" s="212" t="s">
        <v>3412</v>
      </c>
    </row>
    <row r="478" spans="1:5" x14ac:dyDescent="0.2">
      <c r="A478" s="210" t="s">
        <v>3288</v>
      </c>
      <c r="B478" s="210" t="s">
        <v>1066</v>
      </c>
      <c r="C478" s="210" t="s">
        <v>123</v>
      </c>
      <c r="D478" s="211" t="s">
        <v>3150</v>
      </c>
      <c r="E478" s="212" t="s">
        <v>3412</v>
      </c>
    </row>
    <row r="479" spans="1:5" x14ac:dyDescent="0.2">
      <c r="A479" s="210" t="s">
        <v>3288</v>
      </c>
      <c r="B479" s="210" t="s">
        <v>1067</v>
      </c>
      <c r="C479" s="210" t="s">
        <v>358</v>
      </c>
      <c r="D479" s="211" t="s">
        <v>3150</v>
      </c>
      <c r="E479" s="212" t="s">
        <v>3412</v>
      </c>
    </row>
    <row r="480" spans="1:5" x14ac:dyDescent="0.2">
      <c r="A480" s="210" t="s">
        <v>3288</v>
      </c>
      <c r="B480" s="210" t="s">
        <v>1081</v>
      </c>
      <c r="C480" s="210" t="s">
        <v>20</v>
      </c>
      <c r="D480" s="211" t="s">
        <v>3150</v>
      </c>
      <c r="E480" s="212" t="s">
        <v>3412</v>
      </c>
    </row>
    <row r="481" spans="1:5" x14ac:dyDescent="0.2">
      <c r="A481" s="210" t="s">
        <v>3288</v>
      </c>
      <c r="B481" s="210" t="s">
        <v>1080</v>
      </c>
      <c r="C481" s="210" t="s">
        <v>19</v>
      </c>
      <c r="D481" s="211" t="s">
        <v>3150</v>
      </c>
      <c r="E481" s="212" t="s">
        <v>3412</v>
      </c>
    </row>
    <row r="482" spans="1:5" x14ac:dyDescent="0.2">
      <c r="A482" s="210" t="s">
        <v>3288</v>
      </c>
      <c r="B482" s="210" t="s">
        <v>1073</v>
      </c>
      <c r="C482" s="210" t="s">
        <v>18</v>
      </c>
      <c r="D482" s="211" t="s">
        <v>3150</v>
      </c>
      <c r="E482" s="212" t="s">
        <v>3412</v>
      </c>
    </row>
    <row r="483" spans="1:5" x14ac:dyDescent="0.2">
      <c r="A483" s="210" t="s">
        <v>3288</v>
      </c>
      <c r="B483" s="210" t="s">
        <v>1084</v>
      </c>
      <c r="C483" s="210" t="s">
        <v>17</v>
      </c>
      <c r="D483" s="211" t="s">
        <v>3150</v>
      </c>
      <c r="E483" s="212" t="s">
        <v>3412</v>
      </c>
    </row>
    <row r="484" spans="1:5" x14ac:dyDescent="0.2">
      <c r="A484" s="210" t="s">
        <v>3288</v>
      </c>
      <c r="B484" s="210" t="s">
        <v>1075</v>
      </c>
      <c r="C484" s="210" t="s">
        <v>16</v>
      </c>
      <c r="D484" s="211" t="s">
        <v>3150</v>
      </c>
      <c r="E484" s="212" t="s">
        <v>3412</v>
      </c>
    </row>
    <row r="485" spans="1:5" x14ac:dyDescent="0.2">
      <c r="A485" s="210" t="s">
        <v>3288</v>
      </c>
      <c r="B485" s="210" t="s">
        <v>1083</v>
      </c>
      <c r="C485" s="210" t="s">
        <v>15</v>
      </c>
      <c r="D485" s="211" t="s">
        <v>3150</v>
      </c>
      <c r="E485" s="212" t="s">
        <v>3412</v>
      </c>
    </row>
    <row r="486" spans="1:5" x14ac:dyDescent="0.2">
      <c r="A486" s="210" t="s">
        <v>3288</v>
      </c>
      <c r="B486" s="210" t="s">
        <v>1308</v>
      </c>
      <c r="C486" s="210" t="s">
        <v>1302</v>
      </c>
      <c r="D486" s="211" t="s">
        <v>3150</v>
      </c>
      <c r="E486" s="212" t="s">
        <v>3412</v>
      </c>
    </row>
    <row r="487" spans="1:5" x14ac:dyDescent="0.2">
      <c r="A487" s="210" t="s">
        <v>3288</v>
      </c>
      <c r="B487" s="210" t="s">
        <v>1308</v>
      </c>
      <c r="C487" s="210" t="s">
        <v>1302</v>
      </c>
      <c r="D487" s="211" t="s">
        <v>3150</v>
      </c>
      <c r="E487" s="212" t="s">
        <v>3415</v>
      </c>
    </row>
    <row r="488" spans="1:5" x14ac:dyDescent="0.2">
      <c r="A488" s="210" t="s">
        <v>3288</v>
      </c>
      <c r="B488" s="210" t="s">
        <v>1071</v>
      </c>
      <c r="C488" s="210" t="s">
        <v>439</v>
      </c>
      <c r="D488" s="211" t="s">
        <v>3150</v>
      </c>
      <c r="E488" s="212" t="s">
        <v>3412</v>
      </c>
    </row>
    <row r="489" spans="1:5" x14ac:dyDescent="0.2">
      <c r="A489" s="210" t="s">
        <v>3288</v>
      </c>
      <c r="B489" s="210" t="s">
        <v>1074</v>
      </c>
      <c r="C489" s="210" t="s">
        <v>438</v>
      </c>
      <c r="D489" s="211" t="s">
        <v>3150</v>
      </c>
      <c r="E489" s="212" t="s">
        <v>3412</v>
      </c>
    </row>
    <row r="490" spans="1:5" x14ac:dyDescent="0.2">
      <c r="A490" s="210" t="s">
        <v>3288</v>
      </c>
      <c r="B490" s="210" t="s">
        <v>1495</v>
      </c>
      <c r="C490" s="210" t="s">
        <v>1496</v>
      </c>
      <c r="D490" s="211" t="s">
        <v>3150</v>
      </c>
      <c r="E490" s="212" t="s">
        <v>3412</v>
      </c>
    </row>
    <row r="491" spans="1:5" x14ac:dyDescent="0.2">
      <c r="A491" s="210" t="s">
        <v>3288</v>
      </c>
      <c r="B491" s="210" t="s">
        <v>1078</v>
      </c>
      <c r="C491" s="210" t="s">
        <v>215</v>
      </c>
      <c r="D491" s="211" t="s">
        <v>3150</v>
      </c>
      <c r="E491" s="212" t="s">
        <v>3412</v>
      </c>
    </row>
    <row r="492" spans="1:5" x14ac:dyDescent="0.2">
      <c r="A492" s="210" t="s">
        <v>3288</v>
      </c>
      <c r="B492" s="210" t="s">
        <v>1078</v>
      </c>
      <c r="C492" s="210" t="s">
        <v>215</v>
      </c>
      <c r="D492" s="211" t="s">
        <v>3150</v>
      </c>
      <c r="E492" s="212" t="s">
        <v>3415</v>
      </c>
    </row>
    <row r="493" spans="1:5" x14ac:dyDescent="0.2">
      <c r="A493" s="210" t="s">
        <v>3288</v>
      </c>
      <c r="B493" s="210" t="s">
        <v>1082</v>
      </c>
      <c r="C493" s="210" t="s">
        <v>23</v>
      </c>
      <c r="D493" s="211" t="s">
        <v>3150</v>
      </c>
      <c r="E493" s="212" t="s">
        <v>3412</v>
      </c>
    </row>
    <row r="494" spans="1:5" x14ac:dyDescent="0.2">
      <c r="A494" s="210" t="s">
        <v>3288</v>
      </c>
      <c r="B494" s="210" t="s">
        <v>1082</v>
      </c>
      <c r="C494" s="210" t="s">
        <v>23</v>
      </c>
      <c r="D494" s="211" t="s">
        <v>3150</v>
      </c>
      <c r="E494" s="212" t="s">
        <v>3415</v>
      </c>
    </row>
    <row r="495" spans="1:5" x14ac:dyDescent="0.2">
      <c r="A495" s="210" t="s">
        <v>3288</v>
      </c>
      <c r="B495" s="210" t="s">
        <v>1079</v>
      </c>
      <c r="C495" s="210" t="s">
        <v>22</v>
      </c>
      <c r="D495" s="211" t="s">
        <v>3150</v>
      </c>
      <c r="E495" s="212" t="s">
        <v>3412</v>
      </c>
    </row>
    <row r="496" spans="1:5" x14ac:dyDescent="0.2">
      <c r="A496" s="210" t="s">
        <v>3288</v>
      </c>
      <c r="B496" s="210" t="s">
        <v>1079</v>
      </c>
      <c r="C496" s="210" t="s">
        <v>22</v>
      </c>
      <c r="D496" s="211" t="s">
        <v>3150</v>
      </c>
      <c r="E496" s="212" t="s">
        <v>3415</v>
      </c>
    </row>
    <row r="497" spans="1:5" x14ac:dyDescent="0.2">
      <c r="A497" s="210" t="s">
        <v>3288</v>
      </c>
      <c r="B497" s="210" t="s">
        <v>1079</v>
      </c>
      <c r="C497" s="210" t="s">
        <v>22</v>
      </c>
      <c r="D497" s="211" t="s">
        <v>3150</v>
      </c>
      <c r="E497" s="212" t="s">
        <v>3416</v>
      </c>
    </row>
    <row r="498" spans="1:5" x14ac:dyDescent="0.2">
      <c r="A498" s="210" t="s">
        <v>3288</v>
      </c>
      <c r="B498" s="210" t="s">
        <v>1079</v>
      </c>
      <c r="C498" s="210" t="s">
        <v>22</v>
      </c>
      <c r="D498" s="211" t="s">
        <v>3150</v>
      </c>
      <c r="E498" s="212" t="s">
        <v>3411</v>
      </c>
    </row>
    <row r="499" spans="1:5" x14ac:dyDescent="0.2">
      <c r="A499" s="210" t="s">
        <v>3288</v>
      </c>
      <c r="B499" s="210" t="s">
        <v>1065</v>
      </c>
      <c r="C499" s="210" t="s">
        <v>197</v>
      </c>
      <c r="D499" s="211" t="s">
        <v>3150</v>
      </c>
      <c r="E499" s="212" t="s">
        <v>3412</v>
      </c>
    </row>
    <row r="500" spans="1:5" x14ac:dyDescent="0.2">
      <c r="A500" s="210" t="s">
        <v>3288</v>
      </c>
      <c r="B500" s="210" t="s">
        <v>1065</v>
      </c>
      <c r="C500" s="210" t="s">
        <v>197</v>
      </c>
      <c r="D500" s="211" t="s">
        <v>3150</v>
      </c>
      <c r="E500" s="212" t="s">
        <v>3411</v>
      </c>
    </row>
    <row r="501" spans="1:5" x14ac:dyDescent="0.2">
      <c r="A501" s="210" t="s">
        <v>3288</v>
      </c>
      <c r="B501" s="210" t="s">
        <v>1072</v>
      </c>
      <c r="C501" s="210" t="s">
        <v>25</v>
      </c>
      <c r="D501" s="211" t="s">
        <v>3150</v>
      </c>
      <c r="E501" s="212" t="s">
        <v>3412</v>
      </c>
    </row>
    <row r="502" spans="1:5" x14ac:dyDescent="0.2">
      <c r="A502" s="210" t="s">
        <v>3288</v>
      </c>
      <c r="B502" s="210" t="s">
        <v>1069</v>
      </c>
      <c r="C502" s="210" t="s">
        <v>24</v>
      </c>
      <c r="D502" s="211" t="s">
        <v>3150</v>
      </c>
      <c r="E502" s="212" t="s">
        <v>3412</v>
      </c>
    </row>
    <row r="503" spans="1:5" x14ac:dyDescent="0.2">
      <c r="A503" s="210" t="s">
        <v>3288</v>
      </c>
      <c r="B503" s="210" t="s">
        <v>1077</v>
      </c>
      <c r="C503" s="210" t="s">
        <v>216</v>
      </c>
      <c r="D503" s="211" t="s">
        <v>3150</v>
      </c>
      <c r="E503" s="212" t="s">
        <v>3412</v>
      </c>
    </row>
    <row r="504" spans="1:5" x14ac:dyDescent="0.2">
      <c r="A504" s="210" t="s">
        <v>3288</v>
      </c>
      <c r="B504" s="210" t="s">
        <v>1077</v>
      </c>
      <c r="C504" s="210" t="s">
        <v>216</v>
      </c>
      <c r="D504" s="211" t="s">
        <v>3150</v>
      </c>
      <c r="E504" s="212" t="s">
        <v>3411</v>
      </c>
    </row>
    <row r="505" spans="1:5" x14ac:dyDescent="0.2">
      <c r="A505" s="210" t="s">
        <v>3288</v>
      </c>
      <c r="B505" s="210" t="s">
        <v>1070</v>
      </c>
      <c r="C505" s="210" t="s">
        <v>27</v>
      </c>
      <c r="D505" s="211" t="s">
        <v>3150</v>
      </c>
      <c r="E505" s="212" t="s">
        <v>3412</v>
      </c>
    </row>
    <row r="506" spans="1:5" x14ac:dyDescent="0.2">
      <c r="A506" s="210" t="s">
        <v>3288</v>
      </c>
      <c r="B506" s="210" t="s">
        <v>1070</v>
      </c>
      <c r="C506" s="210" t="s">
        <v>27</v>
      </c>
      <c r="D506" s="211" t="s">
        <v>3150</v>
      </c>
      <c r="E506" s="212" t="s">
        <v>3411</v>
      </c>
    </row>
    <row r="507" spans="1:5" x14ac:dyDescent="0.2">
      <c r="A507" s="210" t="s">
        <v>3288</v>
      </c>
      <c r="B507" s="210" t="s">
        <v>1068</v>
      </c>
      <c r="C507" s="210" t="s">
        <v>26</v>
      </c>
      <c r="D507" s="211" t="s">
        <v>3150</v>
      </c>
      <c r="E507" s="212" t="s">
        <v>3412</v>
      </c>
    </row>
    <row r="508" spans="1:5" x14ac:dyDescent="0.2">
      <c r="A508" s="210" t="s">
        <v>3288</v>
      </c>
      <c r="B508" s="210" t="s">
        <v>1068</v>
      </c>
      <c r="C508" s="210" t="s">
        <v>26</v>
      </c>
      <c r="D508" s="211" t="s">
        <v>3150</v>
      </c>
      <c r="E508" s="212" t="s">
        <v>3411</v>
      </c>
    </row>
    <row r="509" spans="1:5" x14ac:dyDescent="0.2">
      <c r="A509" s="210" t="s">
        <v>3288</v>
      </c>
      <c r="B509" s="210" t="s">
        <v>1608</v>
      </c>
      <c r="C509" s="210" t="s">
        <v>1606</v>
      </c>
      <c r="D509" s="211" t="s">
        <v>3150</v>
      </c>
      <c r="E509" s="212" t="s">
        <v>3412</v>
      </c>
    </row>
    <row r="510" spans="1:5" x14ac:dyDescent="0.2">
      <c r="A510" s="210" t="s">
        <v>3288</v>
      </c>
      <c r="B510" s="210" t="s">
        <v>1608</v>
      </c>
      <c r="C510" s="210" t="s">
        <v>1606</v>
      </c>
      <c r="D510" s="211" t="s">
        <v>3150</v>
      </c>
      <c r="E510" s="212" t="s">
        <v>3415</v>
      </c>
    </row>
    <row r="511" spans="1:5" x14ac:dyDescent="0.2">
      <c r="A511" s="210" t="s">
        <v>3288</v>
      </c>
      <c r="B511" s="210" t="s">
        <v>1247</v>
      </c>
      <c r="C511" s="210" t="s">
        <v>232</v>
      </c>
      <c r="D511" s="211" t="s">
        <v>3150</v>
      </c>
      <c r="E511" s="212" t="s">
        <v>3412</v>
      </c>
    </row>
    <row r="512" spans="1:5" x14ac:dyDescent="0.2">
      <c r="A512" s="210" t="s">
        <v>3288</v>
      </c>
      <c r="B512" s="210" t="s">
        <v>1247</v>
      </c>
      <c r="C512" s="210" t="s">
        <v>232</v>
      </c>
      <c r="D512" s="211" t="s">
        <v>3150</v>
      </c>
      <c r="E512" s="212" t="s">
        <v>3415</v>
      </c>
    </row>
    <row r="513" spans="1:5" x14ac:dyDescent="0.2">
      <c r="A513" s="210" t="s">
        <v>3288</v>
      </c>
      <c r="B513" s="210" t="s">
        <v>1265</v>
      </c>
      <c r="C513" s="210" t="s">
        <v>273</v>
      </c>
      <c r="D513" s="211" t="s">
        <v>3150</v>
      </c>
      <c r="E513" s="212" t="s">
        <v>3412</v>
      </c>
    </row>
    <row r="514" spans="1:5" x14ac:dyDescent="0.2">
      <c r="A514" s="210" t="s">
        <v>3288</v>
      </c>
      <c r="B514" s="210" t="s">
        <v>1265</v>
      </c>
      <c r="C514" s="210" t="s">
        <v>273</v>
      </c>
      <c r="D514" s="211" t="s">
        <v>3150</v>
      </c>
      <c r="E514" s="212" t="s">
        <v>3415</v>
      </c>
    </row>
    <row r="515" spans="1:5" x14ac:dyDescent="0.2">
      <c r="A515" s="210" t="s">
        <v>3288</v>
      </c>
      <c r="B515" s="210" t="s">
        <v>1262</v>
      </c>
      <c r="C515" s="210" t="s">
        <v>274</v>
      </c>
      <c r="D515" s="211" t="s">
        <v>3150</v>
      </c>
      <c r="E515" s="212" t="s">
        <v>3412</v>
      </c>
    </row>
    <row r="516" spans="1:5" x14ac:dyDescent="0.2">
      <c r="A516" s="210" t="s">
        <v>3288</v>
      </c>
      <c r="B516" s="210" t="s">
        <v>1262</v>
      </c>
      <c r="C516" s="210" t="s">
        <v>274</v>
      </c>
      <c r="D516" s="211" t="s">
        <v>3150</v>
      </c>
      <c r="E516" s="212" t="s">
        <v>3415</v>
      </c>
    </row>
    <row r="517" spans="1:5" x14ac:dyDescent="0.2">
      <c r="A517" s="210" t="s">
        <v>3288</v>
      </c>
      <c r="B517" s="210" t="s">
        <v>1260</v>
      </c>
      <c r="C517" s="210" t="s">
        <v>275</v>
      </c>
      <c r="D517" s="211" t="s">
        <v>3150</v>
      </c>
      <c r="E517" s="212" t="s">
        <v>3412</v>
      </c>
    </row>
    <row r="518" spans="1:5" x14ac:dyDescent="0.2">
      <c r="A518" s="210" t="s">
        <v>3288</v>
      </c>
      <c r="B518" s="210" t="s">
        <v>1260</v>
      </c>
      <c r="C518" s="210" t="s">
        <v>275</v>
      </c>
      <c r="D518" s="211" t="s">
        <v>3150</v>
      </c>
      <c r="E518" s="212" t="s">
        <v>3415</v>
      </c>
    </row>
    <row r="519" spans="1:5" x14ac:dyDescent="0.2">
      <c r="A519" s="210" t="s">
        <v>3288</v>
      </c>
      <c r="B519" s="210" t="s">
        <v>2502</v>
      </c>
      <c r="C519" s="210" t="s">
        <v>2505</v>
      </c>
      <c r="D519" s="211" t="s">
        <v>595</v>
      </c>
      <c r="E519" s="212" t="s">
        <v>3416</v>
      </c>
    </row>
    <row r="520" spans="1:5" x14ac:dyDescent="0.2">
      <c r="A520" s="210" t="s">
        <v>3288</v>
      </c>
      <c r="B520" s="210" t="s">
        <v>3183</v>
      </c>
      <c r="C520" s="210" t="s">
        <v>3184</v>
      </c>
      <c r="D520" s="211" t="s">
        <v>595</v>
      </c>
      <c r="E520" s="212" t="s">
        <v>3412</v>
      </c>
    </row>
    <row r="521" spans="1:5" x14ac:dyDescent="0.2">
      <c r="A521" s="210" t="s">
        <v>3288</v>
      </c>
      <c r="B521" s="210" t="s">
        <v>1692</v>
      </c>
      <c r="C521" s="210" t="s">
        <v>395</v>
      </c>
      <c r="D521" s="211" t="s">
        <v>595</v>
      </c>
      <c r="E521" s="212" t="s">
        <v>3412</v>
      </c>
    </row>
    <row r="522" spans="1:5" x14ac:dyDescent="0.2">
      <c r="A522" s="210" t="s">
        <v>3288</v>
      </c>
      <c r="B522" s="210" t="s">
        <v>1692</v>
      </c>
      <c r="C522" s="210" t="s">
        <v>395</v>
      </c>
      <c r="D522" s="211" t="s">
        <v>595</v>
      </c>
      <c r="E522" s="212" t="s">
        <v>3410</v>
      </c>
    </row>
    <row r="523" spans="1:5" x14ac:dyDescent="0.2">
      <c r="A523" s="210" t="s">
        <v>3288</v>
      </c>
      <c r="B523" s="210" t="s">
        <v>1692</v>
      </c>
      <c r="C523" s="210" t="s">
        <v>395</v>
      </c>
      <c r="D523" s="211" t="s">
        <v>595</v>
      </c>
      <c r="E523" s="212" t="s">
        <v>3415</v>
      </c>
    </row>
    <row r="524" spans="1:5" x14ac:dyDescent="0.2">
      <c r="A524" s="210" t="s">
        <v>3288</v>
      </c>
      <c r="B524" s="210" t="s">
        <v>1692</v>
      </c>
      <c r="C524" s="210" t="s">
        <v>395</v>
      </c>
      <c r="D524" s="211" t="s">
        <v>595</v>
      </c>
      <c r="E524" s="212" t="s">
        <v>3416</v>
      </c>
    </row>
    <row r="525" spans="1:5" x14ac:dyDescent="0.2">
      <c r="A525" s="210" t="s">
        <v>3288</v>
      </c>
      <c r="B525" s="210" t="s">
        <v>1692</v>
      </c>
      <c r="C525" s="210" t="s">
        <v>395</v>
      </c>
      <c r="D525" s="211" t="s">
        <v>595</v>
      </c>
      <c r="E525" s="212" t="s">
        <v>3411</v>
      </c>
    </row>
    <row r="526" spans="1:5" x14ac:dyDescent="0.2">
      <c r="A526" s="210" t="s">
        <v>3288</v>
      </c>
      <c r="B526" s="210" t="s">
        <v>1692</v>
      </c>
      <c r="C526" s="210" t="s">
        <v>395</v>
      </c>
      <c r="D526" s="211" t="s">
        <v>595</v>
      </c>
      <c r="E526" s="212" t="s">
        <v>3418</v>
      </c>
    </row>
    <row r="527" spans="1:5" x14ac:dyDescent="0.2">
      <c r="A527" s="210" t="s">
        <v>3288</v>
      </c>
      <c r="B527" s="210" t="s">
        <v>1693</v>
      </c>
      <c r="C527" s="210" t="s">
        <v>396</v>
      </c>
      <c r="D527" s="211" t="s">
        <v>595</v>
      </c>
      <c r="E527" s="212" t="s">
        <v>3412</v>
      </c>
    </row>
    <row r="528" spans="1:5" x14ac:dyDescent="0.2">
      <c r="A528" s="210" t="s">
        <v>3288</v>
      </c>
      <c r="B528" s="210" t="s">
        <v>1693</v>
      </c>
      <c r="C528" s="210" t="s">
        <v>396</v>
      </c>
      <c r="D528" s="211" t="s">
        <v>595</v>
      </c>
      <c r="E528" s="212" t="s">
        <v>3410</v>
      </c>
    </row>
    <row r="529" spans="1:5" x14ac:dyDescent="0.2">
      <c r="A529" s="210" t="s">
        <v>3288</v>
      </c>
      <c r="B529" s="210" t="s">
        <v>1693</v>
      </c>
      <c r="C529" s="210" t="s">
        <v>396</v>
      </c>
      <c r="D529" s="211" t="s">
        <v>595</v>
      </c>
      <c r="E529" s="212" t="s">
        <v>3415</v>
      </c>
    </row>
    <row r="530" spans="1:5" x14ac:dyDescent="0.2">
      <c r="A530" s="210" t="s">
        <v>3288</v>
      </c>
      <c r="B530" s="210" t="s">
        <v>1693</v>
      </c>
      <c r="C530" s="210" t="s">
        <v>396</v>
      </c>
      <c r="D530" s="211" t="s">
        <v>595</v>
      </c>
      <c r="E530" s="212" t="s">
        <v>3416</v>
      </c>
    </row>
    <row r="531" spans="1:5" x14ac:dyDescent="0.2">
      <c r="A531" s="210" t="s">
        <v>3288</v>
      </c>
      <c r="B531" s="210" t="s">
        <v>1693</v>
      </c>
      <c r="C531" s="210" t="s">
        <v>396</v>
      </c>
      <c r="D531" s="211" t="s">
        <v>595</v>
      </c>
      <c r="E531" s="212" t="s">
        <v>3411</v>
      </c>
    </row>
    <row r="532" spans="1:5" x14ac:dyDescent="0.2">
      <c r="A532" s="210" t="s">
        <v>3288</v>
      </c>
      <c r="B532" s="210" t="s">
        <v>1693</v>
      </c>
      <c r="C532" s="210" t="s">
        <v>396</v>
      </c>
      <c r="D532" s="211" t="s">
        <v>595</v>
      </c>
      <c r="E532" s="212" t="s">
        <v>3418</v>
      </c>
    </row>
    <row r="533" spans="1:5" x14ac:dyDescent="0.2">
      <c r="A533" s="210" t="s">
        <v>3288</v>
      </c>
      <c r="B533" s="210" t="s">
        <v>1349</v>
      </c>
      <c r="C533" s="210" t="s">
        <v>21</v>
      </c>
      <c r="D533" s="211" t="s">
        <v>595</v>
      </c>
      <c r="E533" s="212" t="s">
        <v>3412</v>
      </c>
    </row>
    <row r="534" spans="1:5" x14ac:dyDescent="0.2">
      <c r="A534" s="210" t="s">
        <v>3288</v>
      </c>
      <c r="B534" s="210" t="s">
        <v>1349</v>
      </c>
      <c r="C534" s="210" t="s">
        <v>21</v>
      </c>
      <c r="D534" s="211" t="s">
        <v>595</v>
      </c>
      <c r="E534" s="212" t="s">
        <v>3416</v>
      </c>
    </row>
    <row r="535" spans="1:5" x14ac:dyDescent="0.2">
      <c r="A535" s="210" t="s">
        <v>3288</v>
      </c>
      <c r="B535" s="210" t="s">
        <v>1349</v>
      </c>
      <c r="C535" s="210" t="s">
        <v>21</v>
      </c>
      <c r="D535" s="211" t="s">
        <v>595</v>
      </c>
      <c r="E535" s="212" t="s">
        <v>3411</v>
      </c>
    </row>
    <row r="536" spans="1:5" x14ac:dyDescent="0.2">
      <c r="A536" s="210" t="s">
        <v>3288</v>
      </c>
      <c r="B536" s="210" t="s">
        <v>1646</v>
      </c>
      <c r="C536" s="210" t="s">
        <v>1638</v>
      </c>
      <c r="D536" s="211" t="s">
        <v>595</v>
      </c>
      <c r="E536" s="212" t="s">
        <v>3412</v>
      </c>
    </row>
    <row r="537" spans="1:5" x14ac:dyDescent="0.2">
      <c r="A537" s="210" t="s">
        <v>3288</v>
      </c>
      <c r="B537" s="210" t="s">
        <v>1646</v>
      </c>
      <c r="C537" s="210" t="s">
        <v>1638</v>
      </c>
      <c r="D537" s="211" t="s">
        <v>595</v>
      </c>
      <c r="E537" s="212" t="s">
        <v>3410</v>
      </c>
    </row>
    <row r="538" spans="1:5" x14ac:dyDescent="0.2">
      <c r="A538" s="210" t="s">
        <v>3288</v>
      </c>
      <c r="B538" s="210" t="s">
        <v>1646</v>
      </c>
      <c r="C538" s="210" t="s">
        <v>1638</v>
      </c>
      <c r="D538" s="211" t="s">
        <v>595</v>
      </c>
      <c r="E538" s="212" t="s">
        <v>3416</v>
      </c>
    </row>
    <row r="539" spans="1:5" x14ac:dyDescent="0.2">
      <c r="A539" s="210" t="s">
        <v>3288</v>
      </c>
      <c r="B539" s="210" t="s">
        <v>1646</v>
      </c>
      <c r="C539" s="210" t="s">
        <v>1638</v>
      </c>
      <c r="D539" s="211" t="s">
        <v>595</v>
      </c>
      <c r="E539" s="212" t="s">
        <v>3411</v>
      </c>
    </row>
    <row r="540" spans="1:5" x14ac:dyDescent="0.2">
      <c r="A540" s="210" t="s">
        <v>3288</v>
      </c>
      <c r="B540" s="210" t="s">
        <v>1849</v>
      </c>
      <c r="C540" s="210" t="s">
        <v>1854</v>
      </c>
      <c r="D540" s="211" t="s">
        <v>595</v>
      </c>
      <c r="E540" s="212" t="s">
        <v>3416</v>
      </c>
    </row>
    <row r="541" spans="1:5" x14ac:dyDescent="0.2">
      <c r="A541" s="210" t="s">
        <v>3288</v>
      </c>
      <c r="B541" s="210" t="s">
        <v>1849</v>
      </c>
      <c r="C541" s="210" t="s">
        <v>1854</v>
      </c>
      <c r="D541" s="211" t="s">
        <v>595</v>
      </c>
      <c r="E541" s="212" t="s">
        <v>3411</v>
      </c>
    </row>
    <row r="542" spans="1:5" x14ac:dyDescent="0.2">
      <c r="A542" s="210" t="s">
        <v>3288</v>
      </c>
      <c r="B542" s="210" t="s">
        <v>2503</v>
      </c>
      <c r="C542" s="210" t="s">
        <v>2506</v>
      </c>
      <c r="D542" s="211" t="s">
        <v>595</v>
      </c>
      <c r="E542" s="212" t="s">
        <v>3416</v>
      </c>
    </row>
    <row r="543" spans="1:5" x14ac:dyDescent="0.2">
      <c r="A543" s="210" t="s">
        <v>3288</v>
      </c>
      <c r="B543" s="210" t="s">
        <v>1355</v>
      </c>
      <c r="C543" s="210" t="s">
        <v>606</v>
      </c>
      <c r="D543" s="211" t="s">
        <v>595</v>
      </c>
      <c r="E543" s="212" t="s">
        <v>3410</v>
      </c>
    </row>
    <row r="544" spans="1:5" x14ac:dyDescent="0.2">
      <c r="A544" s="210" t="s">
        <v>3288</v>
      </c>
      <c r="B544" s="210" t="s">
        <v>1355</v>
      </c>
      <c r="C544" s="210" t="s">
        <v>606</v>
      </c>
      <c r="D544" s="211" t="s">
        <v>595</v>
      </c>
      <c r="E544" s="212" t="s">
        <v>3416</v>
      </c>
    </row>
    <row r="545" spans="1:5" x14ac:dyDescent="0.2">
      <c r="A545" s="210" t="s">
        <v>3288</v>
      </c>
      <c r="B545" s="210" t="s">
        <v>1355</v>
      </c>
      <c r="C545" s="210" t="s">
        <v>606</v>
      </c>
      <c r="D545" s="211" t="s">
        <v>595</v>
      </c>
      <c r="E545" s="212" t="s">
        <v>3411</v>
      </c>
    </row>
    <row r="546" spans="1:5" x14ac:dyDescent="0.2">
      <c r="A546" s="210" t="s">
        <v>3288</v>
      </c>
      <c r="B546" s="210" t="s">
        <v>1350</v>
      </c>
      <c r="C546" s="210" t="s">
        <v>373</v>
      </c>
      <c r="D546" s="211" t="s">
        <v>595</v>
      </c>
      <c r="E546" s="212" t="s">
        <v>3412</v>
      </c>
    </row>
    <row r="547" spans="1:5" x14ac:dyDescent="0.2">
      <c r="A547" s="210" t="s">
        <v>3288</v>
      </c>
      <c r="B547" s="210" t="s">
        <v>1350</v>
      </c>
      <c r="C547" s="210" t="s">
        <v>373</v>
      </c>
      <c r="D547" s="211" t="s">
        <v>595</v>
      </c>
      <c r="E547" s="212" t="s">
        <v>3410</v>
      </c>
    </row>
    <row r="548" spans="1:5" x14ac:dyDescent="0.2">
      <c r="A548" s="210" t="s">
        <v>3288</v>
      </c>
      <c r="B548" s="210" t="s">
        <v>1350</v>
      </c>
      <c r="C548" s="210" t="s">
        <v>373</v>
      </c>
      <c r="D548" s="211" t="s">
        <v>595</v>
      </c>
      <c r="E548" s="212" t="s">
        <v>3416</v>
      </c>
    </row>
    <row r="549" spans="1:5" x14ac:dyDescent="0.2">
      <c r="A549" s="210" t="s">
        <v>3288</v>
      </c>
      <c r="B549" s="210" t="s">
        <v>1350</v>
      </c>
      <c r="C549" s="210" t="s">
        <v>373</v>
      </c>
      <c r="D549" s="211" t="s">
        <v>595</v>
      </c>
      <c r="E549" s="212" t="s">
        <v>3411</v>
      </c>
    </row>
    <row r="550" spans="1:5" x14ac:dyDescent="0.2">
      <c r="A550" s="210" t="s">
        <v>3288</v>
      </c>
      <c r="B550" s="210" t="s">
        <v>1310</v>
      </c>
      <c r="C550" s="210" t="s">
        <v>1304</v>
      </c>
      <c r="D550" s="211" t="s">
        <v>595</v>
      </c>
      <c r="E550" s="212" t="s">
        <v>3412</v>
      </c>
    </row>
    <row r="551" spans="1:5" x14ac:dyDescent="0.2">
      <c r="A551" s="210" t="s">
        <v>3288</v>
      </c>
      <c r="B551" s="210" t="s">
        <v>1310</v>
      </c>
      <c r="C551" s="210" t="s">
        <v>1304</v>
      </c>
      <c r="D551" s="211" t="s">
        <v>595</v>
      </c>
      <c r="E551" s="212" t="s">
        <v>3410</v>
      </c>
    </row>
    <row r="552" spans="1:5" x14ac:dyDescent="0.2">
      <c r="A552" s="210" t="s">
        <v>3288</v>
      </c>
      <c r="B552" s="210" t="s">
        <v>1310</v>
      </c>
      <c r="C552" s="210" t="s">
        <v>1304</v>
      </c>
      <c r="D552" s="211" t="s">
        <v>595</v>
      </c>
      <c r="E552" s="212" t="s">
        <v>3416</v>
      </c>
    </row>
    <row r="553" spans="1:5" x14ac:dyDescent="0.2">
      <c r="A553" s="210" t="s">
        <v>3288</v>
      </c>
      <c r="B553" s="210" t="s">
        <v>1310</v>
      </c>
      <c r="C553" s="210" t="s">
        <v>1304</v>
      </c>
      <c r="D553" s="211" t="s">
        <v>595</v>
      </c>
      <c r="E553" s="212" t="s">
        <v>3411</v>
      </c>
    </row>
    <row r="554" spans="1:5" x14ac:dyDescent="0.2">
      <c r="A554" s="210" t="s">
        <v>3288</v>
      </c>
      <c r="B554" s="210" t="s">
        <v>1309</v>
      </c>
      <c r="C554" s="210" t="s">
        <v>1303</v>
      </c>
      <c r="D554" s="211" t="s">
        <v>595</v>
      </c>
      <c r="E554" s="212" t="s">
        <v>3412</v>
      </c>
    </row>
    <row r="555" spans="1:5" x14ac:dyDescent="0.2">
      <c r="A555" s="210" t="s">
        <v>3288</v>
      </c>
      <c r="B555" s="210" t="s">
        <v>1309</v>
      </c>
      <c r="C555" s="210" t="s">
        <v>1303</v>
      </c>
      <c r="D555" s="211" t="s">
        <v>595</v>
      </c>
      <c r="E555" s="212" t="s">
        <v>3416</v>
      </c>
    </row>
    <row r="556" spans="1:5" x14ac:dyDescent="0.2">
      <c r="A556" s="210" t="s">
        <v>3288</v>
      </c>
      <c r="B556" s="210" t="s">
        <v>1309</v>
      </c>
      <c r="C556" s="210" t="s">
        <v>1303</v>
      </c>
      <c r="D556" s="211" t="s">
        <v>595</v>
      </c>
      <c r="E556" s="212" t="s">
        <v>3411</v>
      </c>
    </row>
    <row r="557" spans="1:5" x14ac:dyDescent="0.2">
      <c r="A557" s="210" t="s">
        <v>3288</v>
      </c>
      <c r="B557" s="210" t="s">
        <v>2777</v>
      </c>
      <c r="C557" s="210" t="s">
        <v>2778</v>
      </c>
      <c r="D557" s="211" t="s">
        <v>2779</v>
      </c>
      <c r="E557" s="212" t="s">
        <v>3419</v>
      </c>
    </row>
    <row r="558" spans="1:5" x14ac:dyDescent="0.2">
      <c r="A558" s="210" t="s">
        <v>3288</v>
      </c>
      <c r="B558" s="210" t="s">
        <v>3343</v>
      </c>
      <c r="C558" s="210" t="s">
        <v>3344</v>
      </c>
      <c r="D558" s="211" t="s">
        <v>2779</v>
      </c>
      <c r="E558" s="212" t="s">
        <v>3420</v>
      </c>
    </row>
    <row r="559" spans="1:5" x14ac:dyDescent="0.2">
      <c r="A559" s="210" t="s">
        <v>3288</v>
      </c>
      <c r="B559" s="210" t="s">
        <v>3343</v>
      </c>
      <c r="C559" s="210" t="s">
        <v>3344</v>
      </c>
      <c r="D559" s="211" t="s">
        <v>2779</v>
      </c>
      <c r="E559" s="212" t="s">
        <v>3419</v>
      </c>
    </row>
    <row r="560" spans="1:5" x14ac:dyDescent="0.2">
      <c r="A560" s="210" t="s">
        <v>3288</v>
      </c>
      <c r="B560" s="210" t="s">
        <v>3246</v>
      </c>
      <c r="C560" s="210" t="s">
        <v>3247</v>
      </c>
      <c r="D560" s="211" t="s">
        <v>2779</v>
      </c>
      <c r="E560" s="212" t="s">
        <v>3419</v>
      </c>
    </row>
    <row r="561" spans="1:5" x14ac:dyDescent="0.2">
      <c r="A561" s="210" t="s">
        <v>3288</v>
      </c>
      <c r="B561" s="210" t="s">
        <v>3242</v>
      </c>
      <c r="C561" s="210" t="s">
        <v>3243</v>
      </c>
      <c r="D561" s="211" t="s">
        <v>2779</v>
      </c>
      <c r="E561" s="212" t="s">
        <v>3419</v>
      </c>
    </row>
    <row r="562" spans="1:5" x14ac:dyDescent="0.2">
      <c r="A562" s="210" t="s">
        <v>3288</v>
      </c>
      <c r="B562" s="210" t="s">
        <v>3346</v>
      </c>
      <c r="C562" s="210" t="s">
        <v>3347</v>
      </c>
      <c r="D562" s="211" t="s">
        <v>2779</v>
      </c>
      <c r="E562" s="212" t="s">
        <v>3420</v>
      </c>
    </row>
    <row r="563" spans="1:5" x14ac:dyDescent="0.2">
      <c r="A563" s="210" t="s">
        <v>3288</v>
      </c>
      <c r="B563" s="210" t="s">
        <v>3346</v>
      </c>
      <c r="C563" s="210" t="s">
        <v>3347</v>
      </c>
      <c r="D563" s="211" t="s">
        <v>2779</v>
      </c>
      <c r="E563" s="212" t="s">
        <v>3419</v>
      </c>
    </row>
    <row r="564" spans="1:5" x14ac:dyDescent="0.2">
      <c r="A564" s="210" t="s">
        <v>3288</v>
      </c>
      <c r="B564" s="210" t="s">
        <v>3340</v>
      </c>
      <c r="C564" s="210" t="s">
        <v>3341</v>
      </c>
      <c r="D564" s="211" t="s">
        <v>2779</v>
      </c>
      <c r="E564" s="212" t="s">
        <v>3420</v>
      </c>
    </row>
    <row r="565" spans="1:5" x14ac:dyDescent="0.2">
      <c r="A565" s="210" t="s">
        <v>3288</v>
      </c>
      <c r="B565" s="210" t="s">
        <v>3340</v>
      </c>
      <c r="C565" s="210" t="s">
        <v>3341</v>
      </c>
      <c r="D565" s="211" t="s">
        <v>2779</v>
      </c>
      <c r="E565" s="212" t="s">
        <v>3419</v>
      </c>
    </row>
    <row r="566" spans="1:5" x14ac:dyDescent="0.2">
      <c r="A566" s="210" t="s">
        <v>3288</v>
      </c>
      <c r="B566" s="210" t="s">
        <v>3244</v>
      </c>
      <c r="C566" s="210" t="s">
        <v>3245</v>
      </c>
      <c r="D566" s="211" t="s">
        <v>2779</v>
      </c>
      <c r="E566" s="212" t="s">
        <v>3419</v>
      </c>
    </row>
    <row r="567" spans="1:5" x14ac:dyDescent="0.2">
      <c r="A567" s="210" t="s">
        <v>3288</v>
      </c>
      <c r="B567" s="210" t="s">
        <v>3421</v>
      </c>
      <c r="C567" s="210" t="s">
        <v>3249</v>
      </c>
      <c r="D567" s="211" t="s">
        <v>2779</v>
      </c>
      <c r="E567" s="212" t="s">
        <v>3419</v>
      </c>
    </row>
    <row r="568" spans="1:5" x14ac:dyDescent="0.2">
      <c r="A568" s="210" t="s">
        <v>3288</v>
      </c>
      <c r="B568" s="210" t="s">
        <v>3337</v>
      </c>
      <c r="C568" s="210" t="s">
        <v>3338</v>
      </c>
      <c r="D568" s="211" t="s">
        <v>2779</v>
      </c>
      <c r="E568" s="212" t="s">
        <v>3420</v>
      </c>
    </row>
    <row r="569" spans="1:5" x14ac:dyDescent="0.2">
      <c r="A569" s="210" t="s">
        <v>3288</v>
      </c>
      <c r="B569" s="210" t="s">
        <v>3337</v>
      </c>
      <c r="C569" s="210" t="s">
        <v>3338</v>
      </c>
      <c r="D569" s="211" t="s">
        <v>2779</v>
      </c>
      <c r="E569" s="212" t="s">
        <v>3419</v>
      </c>
    </row>
    <row r="570" spans="1:5" x14ac:dyDescent="0.2">
      <c r="A570" s="210" t="s">
        <v>3288</v>
      </c>
      <c r="B570" s="210" t="s">
        <v>3334</v>
      </c>
      <c r="C570" s="210" t="s">
        <v>3335</v>
      </c>
      <c r="D570" s="211" t="s">
        <v>2779</v>
      </c>
      <c r="E570" s="212" t="s">
        <v>3420</v>
      </c>
    </row>
    <row r="571" spans="1:5" x14ac:dyDescent="0.2">
      <c r="A571" s="210" t="s">
        <v>3288</v>
      </c>
      <c r="B571" s="210" t="s">
        <v>3334</v>
      </c>
      <c r="C571" s="210" t="s">
        <v>3335</v>
      </c>
      <c r="D571" s="211" t="s">
        <v>2779</v>
      </c>
      <c r="E571" s="212" t="s">
        <v>3419</v>
      </c>
    </row>
    <row r="572" spans="1:5" x14ac:dyDescent="0.2">
      <c r="A572" s="210" t="s">
        <v>3288</v>
      </c>
      <c r="B572" s="210" t="s">
        <v>3349</v>
      </c>
      <c r="C572" s="210" t="s">
        <v>3350</v>
      </c>
      <c r="D572" s="211" t="s">
        <v>2779</v>
      </c>
      <c r="E572" s="212" t="s">
        <v>3420</v>
      </c>
    </row>
    <row r="573" spans="1:5" x14ac:dyDescent="0.2">
      <c r="A573" s="210" t="s">
        <v>3288</v>
      </c>
      <c r="B573" s="210" t="s">
        <v>3349</v>
      </c>
      <c r="C573" s="210" t="s">
        <v>3350</v>
      </c>
      <c r="D573" s="211" t="s">
        <v>2779</v>
      </c>
      <c r="E573" s="212" t="s">
        <v>3419</v>
      </c>
    </row>
    <row r="574" spans="1:5" x14ac:dyDescent="0.2">
      <c r="A574" s="210" t="s">
        <v>3288</v>
      </c>
      <c r="B574" s="210" t="s">
        <v>2599</v>
      </c>
      <c r="C574" s="210" t="s">
        <v>2600</v>
      </c>
      <c r="D574" s="211" t="s">
        <v>2191</v>
      </c>
      <c r="E574" s="212" t="s">
        <v>3412</v>
      </c>
    </row>
    <row r="575" spans="1:5" x14ac:dyDescent="0.2">
      <c r="A575" s="210" t="s">
        <v>3288</v>
      </c>
      <c r="B575" s="210" t="s">
        <v>2597</v>
      </c>
      <c r="C575" s="210" t="s">
        <v>2598</v>
      </c>
      <c r="D575" s="211" t="s">
        <v>2191</v>
      </c>
      <c r="E575" s="212" t="s">
        <v>3412</v>
      </c>
    </row>
    <row r="576" spans="1:5" x14ac:dyDescent="0.2">
      <c r="A576" s="210" t="s">
        <v>3288</v>
      </c>
      <c r="B576" s="210" t="s">
        <v>2636</v>
      </c>
      <c r="C576" s="210" t="s">
        <v>2637</v>
      </c>
      <c r="D576" s="211" t="s">
        <v>2191</v>
      </c>
      <c r="E576" s="212" t="s">
        <v>3412</v>
      </c>
    </row>
    <row r="577" spans="1:5" x14ac:dyDescent="0.2">
      <c r="A577" s="210" t="s">
        <v>3288</v>
      </c>
      <c r="B577" s="210" t="s">
        <v>2194</v>
      </c>
      <c r="C577" s="210" t="s">
        <v>2195</v>
      </c>
      <c r="D577" s="211" t="s">
        <v>2191</v>
      </c>
      <c r="E577" s="212" t="s">
        <v>3412</v>
      </c>
    </row>
    <row r="578" spans="1:5" x14ac:dyDescent="0.2">
      <c r="A578" s="210" t="s">
        <v>3288</v>
      </c>
      <c r="B578" s="210" t="s">
        <v>2613</v>
      </c>
      <c r="C578" s="210" t="s">
        <v>2614</v>
      </c>
      <c r="D578" s="211" t="s">
        <v>2191</v>
      </c>
      <c r="E578" s="212" t="s">
        <v>3412</v>
      </c>
    </row>
    <row r="579" spans="1:5" x14ac:dyDescent="0.2">
      <c r="A579" s="210" t="s">
        <v>3288</v>
      </c>
      <c r="B579" s="210" t="s">
        <v>2189</v>
      </c>
      <c r="C579" s="210" t="s">
        <v>2190</v>
      </c>
      <c r="D579" s="211" t="s">
        <v>2191</v>
      </c>
      <c r="E579" s="212" t="s">
        <v>3412</v>
      </c>
    </row>
    <row r="580" spans="1:5" x14ac:dyDescent="0.2">
      <c r="A580" s="210" t="s">
        <v>3288</v>
      </c>
      <c r="B580" s="210" t="s">
        <v>2192</v>
      </c>
      <c r="C580" s="210" t="s">
        <v>2193</v>
      </c>
      <c r="D580" s="211" t="s">
        <v>2191</v>
      </c>
      <c r="E580" s="212" t="s">
        <v>3412</v>
      </c>
    </row>
    <row r="581" spans="1:5" x14ac:dyDescent="0.2">
      <c r="A581" s="210" t="s">
        <v>3288</v>
      </c>
      <c r="B581" s="210" t="s">
        <v>1766</v>
      </c>
      <c r="C581" s="210" t="s">
        <v>1767</v>
      </c>
      <c r="D581" s="211" t="s">
        <v>1773</v>
      </c>
      <c r="E581" s="212" t="s">
        <v>3411</v>
      </c>
    </row>
    <row r="582" spans="1:5" x14ac:dyDescent="0.2">
      <c r="A582" s="210" t="s">
        <v>3288</v>
      </c>
      <c r="B582" s="210" t="s">
        <v>2215</v>
      </c>
      <c r="C582" s="210" t="s">
        <v>2216</v>
      </c>
      <c r="D582" s="211" t="s">
        <v>1773</v>
      </c>
      <c r="E582" s="212" t="s">
        <v>3411</v>
      </c>
    </row>
    <row r="583" spans="1:5" x14ac:dyDescent="0.2">
      <c r="A583" s="210" t="s">
        <v>3288</v>
      </c>
      <c r="B583" s="210" t="s">
        <v>2554</v>
      </c>
      <c r="C583" s="210" t="s">
        <v>2555</v>
      </c>
      <c r="D583" s="211" t="s">
        <v>2510</v>
      </c>
      <c r="E583" s="212" t="s">
        <v>3411</v>
      </c>
    </row>
    <row r="584" spans="1:5" x14ac:dyDescent="0.2">
      <c r="A584" s="210" t="s">
        <v>3288</v>
      </c>
      <c r="B584" s="210" t="s">
        <v>2513</v>
      </c>
      <c r="C584" s="210" t="s">
        <v>2514</v>
      </c>
      <c r="D584" s="211" t="s">
        <v>2510</v>
      </c>
      <c r="E584" s="212" t="s">
        <v>3411</v>
      </c>
    </row>
    <row r="585" spans="1:5" x14ac:dyDescent="0.2">
      <c r="A585" s="210" t="s">
        <v>3288</v>
      </c>
      <c r="B585" s="210" t="s">
        <v>2515</v>
      </c>
      <c r="C585" s="210" t="s">
        <v>2516</v>
      </c>
      <c r="D585" s="211" t="s">
        <v>2510</v>
      </c>
      <c r="E585" s="212" t="s">
        <v>3411</v>
      </c>
    </row>
    <row r="586" spans="1:5" x14ac:dyDescent="0.2">
      <c r="A586" s="210" t="s">
        <v>3288</v>
      </c>
      <c r="B586" s="210" t="s">
        <v>2508</v>
      </c>
      <c r="C586" s="210" t="s">
        <v>2509</v>
      </c>
      <c r="D586" s="211" t="s">
        <v>2510</v>
      </c>
      <c r="E586" s="212" t="s">
        <v>3411</v>
      </c>
    </row>
    <row r="587" spans="1:5" x14ac:dyDescent="0.2">
      <c r="A587" s="210" t="s">
        <v>3288</v>
      </c>
      <c r="B587" s="210" t="s">
        <v>2511</v>
      </c>
      <c r="C587" s="210" t="s">
        <v>2512</v>
      </c>
      <c r="D587" s="211" t="s">
        <v>2510</v>
      </c>
      <c r="E587" s="212" t="s">
        <v>3411</v>
      </c>
    </row>
    <row r="588" spans="1:5" x14ac:dyDescent="0.2">
      <c r="A588" s="210" t="s">
        <v>3288</v>
      </c>
      <c r="B588" s="210" t="s">
        <v>1934</v>
      </c>
      <c r="C588" s="210" t="s">
        <v>211</v>
      </c>
      <c r="D588" s="211" t="s">
        <v>3152</v>
      </c>
      <c r="E588" s="212" t="s">
        <v>3412</v>
      </c>
    </row>
    <row r="589" spans="1:5" x14ac:dyDescent="0.2">
      <c r="A589" s="210" t="s">
        <v>3288</v>
      </c>
      <c r="B589" s="210" t="s">
        <v>1934</v>
      </c>
      <c r="C589" s="210" t="s">
        <v>211</v>
      </c>
      <c r="D589" s="211" t="s">
        <v>3152</v>
      </c>
      <c r="E589" s="212" t="s">
        <v>3410</v>
      </c>
    </row>
    <row r="590" spans="1:5" x14ac:dyDescent="0.2">
      <c r="A590" s="210" t="s">
        <v>3288</v>
      </c>
      <c r="B590" s="210" t="s">
        <v>1934</v>
      </c>
      <c r="C590" s="210" t="s">
        <v>211</v>
      </c>
      <c r="D590" s="211" t="s">
        <v>3152</v>
      </c>
      <c r="E590" s="212" t="s">
        <v>3422</v>
      </c>
    </row>
    <row r="591" spans="1:5" x14ac:dyDescent="0.2">
      <c r="A591" s="210" t="s">
        <v>3288</v>
      </c>
      <c r="B591" s="210" t="s">
        <v>1934</v>
      </c>
      <c r="C591" s="210" t="s">
        <v>211</v>
      </c>
      <c r="D591" s="211" t="s">
        <v>3152</v>
      </c>
      <c r="E591" s="212" t="s">
        <v>3416</v>
      </c>
    </row>
    <row r="592" spans="1:5" x14ac:dyDescent="0.2">
      <c r="A592" s="210" t="s">
        <v>3288</v>
      </c>
      <c r="B592" s="210" t="s">
        <v>1934</v>
      </c>
      <c r="C592" s="210" t="s">
        <v>211</v>
      </c>
      <c r="D592" s="211" t="s">
        <v>3152</v>
      </c>
      <c r="E592" s="212" t="s">
        <v>3411</v>
      </c>
    </row>
    <row r="593" spans="1:5" x14ac:dyDescent="0.2">
      <c r="A593" s="210" t="s">
        <v>3288</v>
      </c>
      <c r="B593" s="210" t="s">
        <v>1928</v>
      </c>
      <c r="C593" s="210" t="s">
        <v>200</v>
      </c>
      <c r="D593" s="211" t="s">
        <v>3152</v>
      </c>
      <c r="E593" s="212" t="s">
        <v>3412</v>
      </c>
    </row>
    <row r="594" spans="1:5" x14ac:dyDescent="0.2">
      <c r="A594" s="210" t="s">
        <v>3288</v>
      </c>
      <c r="B594" s="210" t="s">
        <v>1928</v>
      </c>
      <c r="C594" s="210" t="s">
        <v>200</v>
      </c>
      <c r="D594" s="211" t="s">
        <v>3152</v>
      </c>
      <c r="E594" s="212" t="s">
        <v>3410</v>
      </c>
    </row>
    <row r="595" spans="1:5" x14ac:dyDescent="0.2">
      <c r="A595" s="210" t="s">
        <v>3288</v>
      </c>
      <c r="B595" s="210" t="s">
        <v>1928</v>
      </c>
      <c r="C595" s="210" t="s">
        <v>200</v>
      </c>
      <c r="D595" s="211" t="s">
        <v>3152</v>
      </c>
      <c r="E595" s="212" t="s">
        <v>3422</v>
      </c>
    </row>
    <row r="596" spans="1:5" x14ac:dyDescent="0.2">
      <c r="A596" s="210" t="s">
        <v>3288</v>
      </c>
      <c r="B596" s="210" t="s">
        <v>1928</v>
      </c>
      <c r="C596" s="210" t="s">
        <v>200</v>
      </c>
      <c r="D596" s="211" t="s">
        <v>3152</v>
      </c>
      <c r="E596" s="212" t="s">
        <v>3416</v>
      </c>
    </row>
    <row r="597" spans="1:5" x14ac:dyDescent="0.2">
      <c r="A597" s="210" t="s">
        <v>3288</v>
      </c>
      <c r="B597" s="210" t="s">
        <v>1928</v>
      </c>
      <c r="C597" s="210" t="s">
        <v>200</v>
      </c>
      <c r="D597" s="211" t="s">
        <v>3152</v>
      </c>
      <c r="E597" s="212" t="s">
        <v>3411</v>
      </c>
    </row>
    <row r="598" spans="1:5" x14ac:dyDescent="0.2">
      <c r="A598" s="210" t="s">
        <v>3288</v>
      </c>
      <c r="B598" s="210" t="s">
        <v>1099</v>
      </c>
      <c r="C598" s="210" t="s">
        <v>1100</v>
      </c>
      <c r="D598" s="211" t="s">
        <v>3152</v>
      </c>
      <c r="E598" s="212" t="s">
        <v>3412</v>
      </c>
    </row>
    <row r="599" spans="1:5" x14ac:dyDescent="0.2">
      <c r="A599" s="210" t="s">
        <v>3288</v>
      </c>
      <c r="B599" s="210" t="s">
        <v>1099</v>
      </c>
      <c r="C599" s="210" t="s">
        <v>1100</v>
      </c>
      <c r="D599" s="211" t="s">
        <v>3152</v>
      </c>
      <c r="E599" s="212" t="s">
        <v>3410</v>
      </c>
    </row>
    <row r="600" spans="1:5" x14ac:dyDescent="0.2">
      <c r="A600" s="210" t="s">
        <v>3288</v>
      </c>
      <c r="B600" s="210" t="s">
        <v>1099</v>
      </c>
      <c r="C600" s="210" t="s">
        <v>1100</v>
      </c>
      <c r="D600" s="211" t="s">
        <v>3152</v>
      </c>
      <c r="E600" s="212" t="s">
        <v>3422</v>
      </c>
    </row>
    <row r="601" spans="1:5" x14ac:dyDescent="0.2">
      <c r="A601" s="210" t="s">
        <v>3288</v>
      </c>
      <c r="B601" s="210" t="s">
        <v>1099</v>
      </c>
      <c r="C601" s="210" t="s">
        <v>1100</v>
      </c>
      <c r="D601" s="211" t="s">
        <v>3152</v>
      </c>
      <c r="E601" s="212" t="s">
        <v>3416</v>
      </c>
    </row>
    <row r="602" spans="1:5" x14ac:dyDescent="0.2">
      <c r="A602" s="210" t="s">
        <v>3288</v>
      </c>
      <c r="B602" s="210" t="s">
        <v>2474</v>
      </c>
      <c r="C602" s="210" t="s">
        <v>1097</v>
      </c>
      <c r="D602" s="211" t="s">
        <v>3152</v>
      </c>
      <c r="E602" s="212" t="s">
        <v>3412</v>
      </c>
    </row>
    <row r="603" spans="1:5" x14ac:dyDescent="0.2">
      <c r="A603" s="210" t="s">
        <v>3288</v>
      </c>
      <c r="B603" s="210" t="s">
        <v>2474</v>
      </c>
      <c r="C603" s="210" t="s">
        <v>1097</v>
      </c>
      <c r="D603" s="211" t="s">
        <v>3152</v>
      </c>
      <c r="E603" s="212" t="s">
        <v>3422</v>
      </c>
    </row>
    <row r="604" spans="1:5" x14ac:dyDescent="0.2">
      <c r="A604" s="210" t="s">
        <v>3288</v>
      </c>
      <c r="B604" s="210" t="s">
        <v>2474</v>
      </c>
      <c r="C604" s="210" t="s">
        <v>1097</v>
      </c>
      <c r="D604" s="211" t="s">
        <v>3152</v>
      </c>
      <c r="E604" s="212" t="s">
        <v>3416</v>
      </c>
    </row>
    <row r="605" spans="1:5" x14ac:dyDescent="0.2">
      <c r="A605" s="210" t="s">
        <v>3288</v>
      </c>
      <c r="B605" s="210" t="s">
        <v>2474</v>
      </c>
      <c r="C605" s="210" t="s">
        <v>1097</v>
      </c>
      <c r="D605" s="211" t="s">
        <v>3152</v>
      </c>
      <c r="E605" s="212" t="s">
        <v>3411</v>
      </c>
    </row>
    <row r="606" spans="1:5" x14ac:dyDescent="0.2">
      <c r="A606" s="210" t="s">
        <v>3288</v>
      </c>
      <c r="B606" s="210" t="s">
        <v>1922</v>
      </c>
      <c r="C606" s="210" t="s">
        <v>202</v>
      </c>
      <c r="D606" s="211" t="s">
        <v>3152</v>
      </c>
      <c r="E606" s="212" t="s">
        <v>3412</v>
      </c>
    </row>
    <row r="607" spans="1:5" x14ac:dyDescent="0.2">
      <c r="A607" s="210" t="s">
        <v>3288</v>
      </c>
      <c r="B607" s="210" t="s">
        <v>1922</v>
      </c>
      <c r="C607" s="210" t="s">
        <v>202</v>
      </c>
      <c r="D607" s="211" t="s">
        <v>3152</v>
      </c>
      <c r="E607" s="212" t="s">
        <v>3422</v>
      </c>
    </row>
    <row r="608" spans="1:5" x14ac:dyDescent="0.2">
      <c r="A608" s="210" t="s">
        <v>3288</v>
      </c>
      <c r="B608" s="210" t="s">
        <v>1922</v>
      </c>
      <c r="C608" s="210" t="s">
        <v>202</v>
      </c>
      <c r="D608" s="211" t="s">
        <v>3152</v>
      </c>
      <c r="E608" s="212" t="s">
        <v>3416</v>
      </c>
    </row>
    <row r="609" spans="1:5" x14ac:dyDescent="0.2">
      <c r="A609" s="210" t="s">
        <v>3288</v>
      </c>
      <c r="B609" s="210" t="s">
        <v>1922</v>
      </c>
      <c r="C609" s="210" t="s">
        <v>202</v>
      </c>
      <c r="D609" s="211" t="s">
        <v>3152</v>
      </c>
      <c r="E609" s="212" t="s">
        <v>3411</v>
      </c>
    </row>
    <row r="610" spans="1:5" x14ac:dyDescent="0.2">
      <c r="A610" s="210" t="s">
        <v>3288</v>
      </c>
      <c r="B610" s="210" t="s">
        <v>1101</v>
      </c>
      <c r="C610" s="210" t="s">
        <v>1102</v>
      </c>
      <c r="D610" s="211" t="s">
        <v>3152</v>
      </c>
      <c r="E610" s="212" t="s">
        <v>3412</v>
      </c>
    </row>
    <row r="611" spans="1:5" x14ac:dyDescent="0.2">
      <c r="A611" s="210" t="s">
        <v>3288</v>
      </c>
      <c r="B611" s="210" t="s">
        <v>1101</v>
      </c>
      <c r="C611" s="210" t="s">
        <v>1102</v>
      </c>
      <c r="D611" s="211" t="s">
        <v>3152</v>
      </c>
      <c r="E611" s="212" t="s">
        <v>3422</v>
      </c>
    </row>
    <row r="612" spans="1:5" x14ac:dyDescent="0.2">
      <c r="A612" s="210" t="s">
        <v>3288</v>
      </c>
      <c r="B612" s="210" t="s">
        <v>1101</v>
      </c>
      <c r="C612" s="210" t="s">
        <v>1102</v>
      </c>
      <c r="D612" s="211" t="s">
        <v>3152</v>
      </c>
      <c r="E612" s="212" t="s">
        <v>3416</v>
      </c>
    </row>
    <row r="613" spans="1:5" x14ac:dyDescent="0.2">
      <c r="A613" s="210" t="s">
        <v>3288</v>
      </c>
      <c r="B613" s="210" t="s">
        <v>1101</v>
      </c>
      <c r="C613" s="210" t="s">
        <v>1102</v>
      </c>
      <c r="D613" s="211" t="s">
        <v>3152</v>
      </c>
      <c r="E613" s="212" t="s">
        <v>3411</v>
      </c>
    </row>
    <row r="614" spans="1:5" x14ac:dyDescent="0.2">
      <c r="A614" s="210" t="s">
        <v>3288</v>
      </c>
      <c r="B614" s="210" t="s">
        <v>1103</v>
      </c>
      <c r="C614" s="210" t="s">
        <v>1104</v>
      </c>
      <c r="D614" s="211" t="s">
        <v>3152</v>
      </c>
      <c r="E614" s="212" t="s">
        <v>3412</v>
      </c>
    </row>
    <row r="615" spans="1:5" x14ac:dyDescent="0.2">
      <c r="A615" s="210" t="s">
        <v>3288</v>
      </c>
      <c r="B615" s="210" t="s">
        <v>1103</v>
      </c>
      <c r="C615" s="210" t="s">
        <v>1104</v>
      </c>
      <c r="D615" s="211" t="s">
        <v>3152</v>
      </c>
      <c r="E615" s="212" t="s">
        <v>3422</v>
      </c>
    </row>
    <row r="616" spans="1:5" x14ac:dyDescent="0.2">
      <c r="A616" s="210" t="s">
        <v>3288</v>
      </c>
      <c r="B616" s="210" t="s">
        <v>1103</v>
      </c>
      <c r="C616" s="210" t="s">
        <v>1104</v>
      </c>
      <c r="D616" s="211" t="s">
        <v>3152</v>
      </c>
      <c r="E616" s="212" t="s">
        <v>3416</v>
      </c>
    </row>
    <row r="617" spans="1:5" x14ac:dyDescent="0.2">
      <c r="A617" s="210" t="s">
        <v>3288</v>
      </c>
      <c r="B617" s="210" t="s">
        <v>1103</v>
      </c>
      <c r="C617" s="210" t="s">
        <v>1104</v>
      </c>
      <c r="D617" s="211" t="s">
        <v>3152</v>
      </c>
      <c r="E617" s="212" t="s">
        <v>3411</v>
      </c>
    </row>
    <row r="618" spans="1:5" x14ac:dyDescent="0.2">
      <c r="A618" s="210" t="s">
        <v>3288</v>
      </c>
      <c r="B618" s="210" t="s">
        <v>1932</v>
      </c>
      <c r="C618" s="210" t="s">
        <v>210</v>
      </c>
      <c r="D618" s="211" t="s">
        <v>3152</v>
      </c>
      <c r="E618" s="212" t="s">
        <v>3412</v>
      </c>
    </row>
    <row r="619" spans="1:5" x14ac:dyDescent="0.2">
      <c r="A619" s="210" t="s">
        <v>3288</v>
      </c>
      <c r="B619" s="210" t="s">
        <v>1932</v>
      </c>
      <c r="C619" s="210" t="s">
        <v>210</v>
      </c>
      <c r="D619" s="211" t="s">
        <v>3152</v>
      </c>
      <c r="E619" s="212" t="s">
        <v>3422</v>
      </c>
    </row>
    <row r="620" spans="1:5" x14ac:dyDescent="0.2">
      <c r="A620" s="210" t="s">
        <v>3288</v>
      </c>
      <c r="B620" s="210" t="s">
        <v>1932</v>
      </c>
      <c r="C620" s="210" t="s">
        <v>210</v>
      </c>
      <c r="D620" s="211" t="s">
        <v>3152</v>
      </c>
      <c r="E620" s="212" t="s">
        <v>3416</v>
      </c>
    </row>
    <row r="621" spans="1:5" x14ac:dyDescent="0.2">
      <c r="A621" s="210" t="s">
        <v>3288</v>
      </c>
      <c r="B621" s="210" t="s">
        <v>1932</v>
      </c>
      <c r="C621" s="210" t="s">
        <v>210</v>
      </c>
      <c r="D621" s="211" t="s">
        <v>3152</v>
      </c>
      <c r="E621" s="212" t="s">
        <v>3411</v>
      </c>
    </row>
    <row r="622" spans="1:5" x14ac:dyDescent="0.2">
      <c r="A622" s="210" t="s">
        <v>3288</v>
      </c>
      <c r="B622" s="210" t="s">
        <v>1351</v>
      </c>
      <c r="C622" s="210" t="s">
        <v>1098</v>
      </c>
      <c r="D622" s="211" t="s">
        <v>3152</v>
      </c>
      <c r="E622" s="212" t="s">
        <v>3412</v>
      </c>
    </row>
    <row r="623" spans="1:5" x14ac:dyDescent="0.2">
      <c r="A623" s="210" t="s">
        <v>3288</v>
      </c>
      <c r="B623" s="210" t="s">
        <v>1351</v>
      </c>
      <c r="C623" s="210" t="s">
        <v>1098</v>
      </c>
      <c r="D623" s="211" t="s">
        <v>3152</v>
      </c>
      <c r="E623" s="212" t="s">
        <v>3422</v>
      </c>
    </row>
    <row r="624" spans="1:5" x14ac:dyDescent="0.2">
      <c r="A624" s="210" t="s">
        <v>3288</v>
      </c>
      <c r="B624" s="210" t="s">
        <v>1351</v>
      </c>
      <c r="C624" s="210" t="s">
        <v>1098</v>
      </c>
      <c r="D624" s="211" t="s">
        <v>3152</v>
      </c>
      <c r="E624" s="212" t="s">
        <v>3416</v>
      </c>
    </row>
    <row r="625" spans="1:5" x14ac:dyDescent="0.2">
      <c r="A625" s="210" t="s">
        <v>3288</v>
      </c>
      <c r="B625" s="210" t="s">
        <v>1351</v>
      </c>
      <c r="C625" s="210" t="s">
        <v>1098</v>
      </c>
      <c r="D625" s="211" t="s">
        <v>3152</v>
      </c>
      <c r="E625" s="212" t="s">
        <v>3411</v>
      </c>
    </row>
    <row r="626" spans="1:5" x14ac:dyDescent="0.2">
      <c r="A626" s="210" t="s">
        <v>3288</v>
      </c>
      <c r="B626" s="210" t="s">
        <v>1105</v>
      </c>
      <c r="C626" s="210" t="s">
        <v>1106</v>
      </c>
      <c r="D626" s="211" t="s">
        <v>3152</v>
      </c>
      <c r="E626" s="212" t="s">
        <v>3412</v>
      </c>
    </row>
    <row r="627" spans="1:5" x14ac:dyDescent="0.2">
      <c r="A627" s="210" t="s">
        <v>3288</v>
      </c>
      <c r="B627" s="210" t="s">
        <v>1105</v>
      </c>
      <c r="C627" s="210" t="s">
        <v>1106</v>
      </c>
      <c r="D627" s="211" t="s">
        <v>3152</v>
      </c>
      <c r="E627" s="212" t="s">
        <v>3422</v>
      </c>
    </row>
    <row r="628" spans="1:5" x14ac:dyDescent="0.2">
      <c r="A628" s="210" t="s">
        <v>3288</v>
      </c>
      <c r="B628" s="210" t="s">
        <v>1105</v>
      </c>
      <c r="C628" s="210" t="s">
        <v>1106</v>
      </c>
      <c r="D628" s="211" t="s">
        <v>3152</v>
      </c>
      <c r="E628" s="212" t="s">
        <v>3416</v>
      </c>
    </row>
    <row r="629" spans="1:5" x14ac:dyDescent="0.2">
      <c r="A629" s="210" t="s">
        <v>3288</v>
      </c>
      <c r="B629" s="210" t="s">
        <v>1105</v>
      </c>
      <c r="C629" s="210" t="s">
        <v>1106</v>
      </c>
      <c r="D629" s="211" t="s">
        <v>3152</v>
      </c>
      <c r="E629" s="212" t="s">
        <v>3411</v>
      </c>
    </row>
    <row r="630" spans="1:5" x14ac:dyDescent="0.2">
      <c r="A630" s="210" t="s">
        <v>3288</v>
      </c>
      <c r="B630" s="210" t="s">
        <v>1935</v>
      </c>
      <c r="C630" s="210" t="s">
        <v>205</v>
      </c>
      <c r="D630" s="211" t="s">
        <v>3152</v>
      </c>
      <c r="E630" s="212" t="s">
        <v>3412</v>
      </c>
    </row>
    <row r="631" spans="1:5" x14ac:dyDescent="0.2">
      <c r="A631" s="210" t="s">
        <v>3288</v>
      </c>
      <c r="B631" s="210" t="s">
        <v>1935</v>
      </c>
      <c r="C631" s="210" t="s">
        <v>205</v>
      </c>
      <c r="D631" s="211" t="s">
        <v>3152</v>
      </c>
      <c r="E631" s="212" t="s">
        <v>3422</v>
      </c>
    </row>
    <row r="632" spans="1:5" x14ac:dyDescent="0.2">
      <c r="A632" s="210" t="s">
        <v>3288</v>
      </c>
      <c r="B632" s="210" t="s">
        <v>1935</v>
      </c>
      <c r="C632" s="210" t="s">
        <v>205</v>
      </c>
      <c r="D632" s="211" t="s">
        <v>3152</v>
      </c>
      <c r="E632" s="212" t="s">
        <v>3415</v>
      </c>
    </row>
    <row r="633" spans="1:5" x14ac:dyDescent="0.2">
      <c r="A633" s="210" t="s">
        <v>3288</v>
      </c>
      <c r="B633" s="210" t="s">
        <v>1935</v>
      </c>
      <c r="C633" s="210" t="s">
        <v>205</v>
      </c>
      <c r="D633" s="211" t="s">
        <v>3152</v>
      </c>
      <c r="E633" s="212" t="s">
        <v>3416</v>
      </c>
    </row>
    <row r="634" spans="1:5" x14ac:dyDescent="0.2">
      <c r="A634" s="210" t="s">
        <v>3288</v>
      </c>
      <c r="B634" s="210" t="s">
        <v>1107</v>
      </c>
      <c r="C634" s="210" t="s">
        <v>1108</v>
      </c>
      <c r="D634" s="211" t="s">
        <v>3152</v>
      </c>
      <c r="E634" s="212" t="s">
        <v>3412</v>
      </c>
    </row>
    <row r="635" spans="1:5" x14ac:dyDescent="0.2">
      <c r="A635" s="210" t="s">
        <v>3288</v>
      </c>
      <c r="B635" s="210" t="s">
        <v>1107</v>
      </c>
      <c r="C635" s="210" t="s">
        <v>1108</v>
      </c>
      <c r="D635" s="211" t="s">
        <v>3152</v>
      </c>
      <c r="E635" s="212" t="s">
        <v>3422</v>
      </c>
    </row>
    <row r="636" spans="1:5" x14ac:dyDescent="0.2">
      <c r="A636" s="210" t="s">
        <v>3288</v>
      </c>
      <c r="B636" s="210" t="s">
        <v>1107</v>
      </c>
      <c r="C636" s="210" t="s">
        <v>1108</v>
      </c>
      <c r="D636" s="211" t="s">
        <v>3152</v>
      </c>
      <c r="E636" s="212" t="s">
        <v>3416</v>
      </c>
    </row>
    <row r="637" spans="1:5" x14ac:dyDescent="0.2">
      <c r="A637" s="210" t="s">
        <v>3288</v>
      </c>
      <c r="B637" s="210" t="s">
        <v>1107</v>
      </c>
      <c r="C637" s="210" t="s">
        <v>1108</v>
      </c>
      <c r="D637" s="211" t="s">
        <v>3152</v>
      </c>
      <c r="E637" s="212" t="s">
        <v>3411</v>
      </c>
    </row>
    <row r="638" spans="1:5" x14ac:dyDescent="0.2">
      <c r="A638" s="210" t="s">
        <v>3288</v>
      </c>
      <c r="B638" s="210" t="s">
        <v>1931</v>
      </c>
      <c r="C638" s="210" t="s">
        <v>204</v>
      </c>
      <c r="D638" s="211" t="s">
        <v>3152</v>
      </c>
      <c r="E638" s="212" t="s">
        <v>3412</v>
      </c>
    </row>
    <row r="639" spans="1:5" x14ac:dyDescent="0.2">
      <c r="A639" s="210" t="s">
        <v>3288</v>
      </c>
      <c r="B639" s="210" t="s">
        <v>1931</v>
      </c>
      <c r="C639" s="210" t="s">
        <v>204</v>
      </c>
      <c r="D639" s="211" t="s">
        <v>3152</v>
      </c>
      <c r="E639" s="212" t="s">
        <v>3422</v>
      </c>
    </row>
    <row r="640" spans="1:5" x14ac:dyDescent="0.2">
      <c r="A640" s="210" t="s">
        <v>3288</v>
      </c>
      <c r="B640" s="210" t="s">
        <v>1931</v>
      </c>
      <c r="C640" s="210" t="s">
        <v>204</v>
      </c>
      <c r="D640" s="211" t="s">
        <v>3152</v>
      </c>
      <c r="E640" s="212" t="s">
        <v>3416</v>
      </c>
    </row>
    <row r="641" spans="1:5" x14ac:dyDescent="0.2">
      <c r="A641" s="210" t="s">
        <v>3288</v>
      </c>
      <c r="B641" s="210" t="s">
        <v>1931</v>
      </c>
      <c r="C641" s="210" t="s">
        <v>204</v>
      </c>
      <c r="D641" s="211" t="s">
        <v>3152</v>
      </c>
      <c r="E641" s="212" t="s">
        <v>3411</v>
      </c>
    </row>
    <row r="642" spans="1:5" x14ac:dyDescent="0.2">
      <c r="A642" s="210" t="s">
        <v>3288</v>
      </c>
      <c r="B642" s="210" t="s">
        <v>1109</v>
      </c>
      <c r="C642" s="210" t="s">
        <v>1110</v>
      </c>
      <c r="D642" s="211" t="s">
        <v>3152</v>
      </c>
      <c r="E642" s="212" t="s">
        <v>3412</v>
      </c>
    </row>
    <row r="643" spans="1:5" x14ac:dyDescent="0.2">
      <c r="A643" s="210" t="s">
        <v>3288</v>
      </c>
      <c r="B643" s="210" t="s">
        <v>1109</v>
      </c>
      <c r="C643" s="210" t="s">
        <v>1110</v>
      </c>
      <c r="D643" s="211" t="s">
        <v>3152</v>
      </c>
      <c r="E643" s="212" t="s">
        <v>3422</v>
      </c>
    </row>
    <row r="644" spans="1:5" x14ac:dyDescent="0.2">
      <c r="A644" s="210" t="s">
        <v>3288</v>
      </c>
      <c r="B644" s="210" t="s">
        <v>1109</v>
      </c>
      <c r="C644" s="210" t="s">
        <v>1110</v>
      </c>
      <c r="D644" s="211" t="s">
        <v>3152</v>
      </c>
      <c r="E644" s="212" t="s">
        <v>3416</v>
      </c>
    </row>
    <row r="645" spans="1:5" x14ac:dyDescent="0.2">
      <c r="A645" s="210" t="s">
        <v>3288</v>
      </c>
      <c r="B645" s="210" t="s">
        <v>1109</v>
      </c>
      <c r="C645" s="210" t="s">
        <v>1110</v>
      </c>
      <c r="D645" s="211" t="s">
        <v>3152</v>
      </c>
      <c r="E645" s="212" t="s">
        <v>3411</v>
      </c>
    </row>
    <row r="646" spans="1:5" x14ac:dyDescent="0.2">
      <c r="A646" s="210" t="s">
        <v>3288</v>
      </c>
      <c r="B646" s="210" t="s">
        <v>1111</v>
      </c>
      <c r="C646" s="210" t="s">
        <v>1112</v>
      </c>
      <c r="D646" s="211" t="s">
        <v>3152</v>
      </c>
      <c r="E646" s="212" t="s">
        <v>3412</v>
      </c>
    </row>
    <row r="647" spans="1:5" x14ac:dyDescent="0.2">
      <c r="A647" s="210" t="s">
        <v>3288</v>
      </c>
      <c r="B647" s="210" t="s">
        <v>1111</v>
      </c>
      <c r="C647" s="210" t="s">
        <v>1112</v>
      </c>
      <c r="D647" s="211" t="s">
        <v>3152</v>
      </c>
      <c r="E647" s="212" t="s">
        <v>3422</v>
      </c>
    </row>
    <row r="648" spans="1:5" x14ac:dyDescent="0.2">
      <c r="A648" s="210" t="s">
        <v>3288</v>
      </c>
      <c r="B648" s="210" t="s">
        <v>1111</v>
      </c>
      <c r="C648" s="210" t="s">
        <v>1112</v>
      </c>
      <c r="D648" s="211" t="s">
        <v>3152</v>
      </c>
      <c r="E648" s="212" t="s">
        <v>3416</v>
      </c>
    </row>
    <row r="649" spans="1:5" x14ac:dyDescent="0.2">
      <c r="A649" s="210" t="s">
        <v>3288</v>
      </c>
      <c r="B649" s="210" t="s">
        <v>1111</v>
      </c>
      <c r="C649" s="210" t="s">
        <v>1112</v>
      </c>
      <c r="D649" s="211" t="s">
        <v>3152</v>
      </c>
      <c r="E649" s="212" t="s">
        <v>3411</v>
      </c>
    </row>
    <row r="650" spans="1:5" x14ac:dyDescent="0.2">
      <c r="A650" s="210" t="s">
        <v>3288</v>
      </c>
      <c r="B650" s="210" t="s">
        <v>1113</v>
      </c>
      <c r="C650" s="210" t="s">
        <v>1114</v>
      </c>
      <c r="D650" s="211" t="s">
        <v>3152</v>
      </c>
      <c r="E650" s="212" t="s">
        <v>3412</v>
      </c>
    </row>
    <row r="651" spans="1:5" x14ac:dyDescent="0.2">
      <c r="A651" s="210" t="s">
        <v>3288</v>
      </c>
      <c r="B651" s="210" t="s">
        <v>1113</v>
      </c>
      <c r="C651" s="210" t="s">
        <v>1114</v>
      </c>
      <c r="D651" s="211" t="s">
        <v>3152</v>
      </c>
      <c r="E651" s="212" t="s">
        <v>3422</v>
      </c>
    </row>
    <row r="652" spans="1:5" x14ac:dyDescent="0.2">
      <c r="A652" s="210" t="s">
        <v>3288</v>
      </c>
      <c r="B652" s="210" t="s">
        <v>1113</v>
      </c>
      <c r="C652" s="210" t="s">
        <v>1114</v>
      </c>
      <c r="D652" s="211" t="s">
        <v>3152</v>
      </c>
      <c r="E652" s="212" t="s">
        <v>3416</v>
      </c>
    </row>
    <row r="653" spans="1:5" x14ac:dyDescent="0.2">
      <c r="A653" s="210" t="s">
        <v>3288</v>
      </c>
      <c r="B653" s="210" t="s">
        <v>1113</v>
      </c>
      <c r="C653" s="210" t="s">
        <v>1114</v>
      </c>
      <c r="D653" s="211" t="s">
        <v>3152</v>
      </c>
      <c r="E653" s="212" t="s">
        <v>3411</v>
      </c>
    </row>
    <row r="654" spans="1:5" x14ac:dyDescent="0.2">
      <c r="A654" s="210" t="s">
        <v>3288</v>
      </c>
      <c r="B654" s="210" t="s">
        <v>1930</v>
      </c>
      <c r="C654" s="210" t="s">
        <v>208</v>
      </c>
      <c r="D654" s="211" t="s">
        <v>3152</v>
      </c>
      <c r="E654" s="212" t="s">
        <v>3412</v>
      </c>
    </row>
    <row r="655" spans="1:5" x14ac:dyDescent="0.2">
      <c r="A655" s="210" t="s">
        <v>3288</v>
      </c>
      <c r="B655" s="210" t="s">
        <v>1930</v>
      </c>
      <c r="C655" s="210" t="s">
        <v>208</v>
      </c>
      <c r="D655" s="211" t="s">
        <v>3152</v>
      </c>
      <c r="E655" s="212" t="s">
        <v>3422</v>
      </c>
    </row>
    <row r="656" spans="1:5" x14ac:dyDescent="0.2">
      <c r="A656" s="210" t="s">
        <v>3288</v>
      </c>
      <c r="B656" s="210" t="s">
        <v>1930</v>
      </c>
      <c r="C656" s="210" t="s">
        <v>208</v>
      </c>
      <c r="D656" s="211" t="s">
        <v>3152</v>
      </c>
      <c r="E656" s="212" t="s">
        <v>3416</v>
      </c>
    </row>
    <row r="657" spans="1:5" x14ac:dyDescent="0.2">
      <c r="A657" s="210" t="s">
        <v>3288</v>
      </c>
      <c r="B657" s="210" t="s">
        <v>1930</v>
      </c>
      <c r="C657" s="210" t="s">
        <v>208</v>
      </c>
      <c r="D657" s="211" t="s">
        <v>3152</v>
      </c>
      <c r="E657" s="212" t="s">
        <v>3411</v>
      </c>
    </row>
    <row r="658" spans="1:5" x14ac:dyDescent="0.2">
      <c r="A658" s="210" t="s">
        <v>3288</v>
      </c>
      <c r="B658" s="210" t="s">
        <v>1115</v>
      </c>
      <c r="C658" s="210" t="s">
        <v>1116</v>
      </c>
      <c r="D658" s="211" t="s">
        <v>3152</v>
      </c>
      <c r="E658" s="212" t="s">
        <v>3412</v>
      </c>
    </row>
    <row r="659" spans="1:5" x14ac:dyDescent="0.2">
      <c r="A659" s="210" t="s">
        <v>3288</v>
      </c>
      <c r="B659" s="210" t="s">
        <v>1115</v>
      </c>
      <c r="C659" s="210" t="s">
        <v>1116</v>
      </c>
      <c r="D659" s="211" t="s">
        <v>3152</v>
      </c>
      <c r="E659" s="212" t="s">
        <v>3422</v>
      </c>
    </row>
    <row r="660" spans="1:5" x14ac:dyDescent="0.2">
      <c r="A660" s="210" t="s">
        <v>3288</v>
      </c>
      <c r="B660" s="210" t="s">
        <v>1115</v>
      </c>
      <c r="C660" s="210" t="s">
        <v>1116</v>
      </c>
      <c r="D660" s="211" t="s">
        <v>3152</v>
      </c>
      <c r="E660" s="212" t="s">
        <v>3416</v>
      </c>
    </row>
    <row r="661" spans="1:5" x14ac:dyDescent="0.2">
      <c r="A661" s="210" t="s">
        <v>3288</v>
      </c>
      <c r="B661" s="210" t="s">
        <v>1115</v>
      </c>
      <c r="C661" s="210" t="s">
        <v>1116</v>
      </c>
      <c r="D661" s="211" t="s">
        <v>3152</v>
      </c>
      <c r="E661" s="212" t="s">
        <v>3411</v>
      </c>
    </row>
    <row r="662" spans="1:5" x14ac:dyDescent="0.2">
      <c r="A662" s="210" t="s">
        <v>3288</v>
      </c>
      <c r="B662" s="210" t="s">
        <v>1117</v>
      </c>
      <c r="C662" s="210" t="s">
        <v>1118</v>
      </c>
      <c r="D662" s="211" t="s">
        <v>3152</v>
      </c>
      <c r="E662" s="212" t="s">
        <v>3412</v>
      </c>
    </row>
    <row r="663" spans="1:5" x14ac:dyDescent="0.2">
      <c r="A663" s="210" t="s">
        <v>3288</v>
      </c>
      <c r="B663" s="210" t="s">
        <v>1117</v>
      </c>
      <c r="C663" s="210" t="s">
        <v>1118</v>
      </c>
      <c r="D663" s="211" t="s">
        <v>3152</v>
      </c>
      <c r="E663" s="212" t="s">
        <v>3422</v>
      </c>
    </row>
    <row r="664" spans="1:5" x14ac:dyDescent="0.2">
      <c r="A664" s="210" t="s">
        <v>3288</v>
      </c>
      <c r="B664" s="210" t="s">
        <v>1117</v>
      </c>
      <c r="C664" s="210" t="s">
        <v>1118</v>
      </c>
      <c r="D664" s="211" t="s">
        <v>3152</v>
      </c>
      <c r="E664" s="212" t="s">
        <v>3416</v>
      </c>
    </row>
    <row r="665" spans="1:5" x14ac:dyDescent="0.2">
      <c r="A665" s="210" t="s">
        <v>3288</v>
      </c>
      <c r="B665" s="210" t="s">
        <v>1117</v>
      </c>
      <c r="C665" s="210" t="s">
        <v>1118</v>
      </c>
      <c r="D665" s="211" t="s">
        <v>3152</v>
      </c>
      <c r="E665" s="212" t="s">
        <v>3411</v>
      </c>
    </row>
    <row r="666" spans="1:5" x14ac:dyDescent="0.2">
      <c r="A666" s="210" t="s">
        <v>3288</v>
      </c>
      <c r="B666" s="210" t="s">
        <v>1119</v>
      </c>
      <c r="C666" s="210" t="s">
        <v>1120</v>
      </c>
      <c r="D666" s="211" t="s">
        <v>3152</v>
      </c>
      <c r="E666" s="212" t="s">
        <v>3412</v>
      </c>
    </row>
    <row r="667" spans="1:5" x14ac:dyDescent="0.2">
      <c r="A667" s="210" t="s">
        <v>3288</v>
      </c>
      <c r="B667" s="210" t="s">
        <v>1119</v>
      </c>
      <c r="C667" s="210" t="s">
        <v>1120</v>
      </c>
      <c r="D667" s="211" t="s">
        <v>3152</v>
      </c>
      <c r="E667" s="212" t="s">
        <v>3422</v>
      </c>
    </row>
    <row r="668" spans="1:5" x14ac:dyDescent="0.2">
      <c r="A668" s="210" t="s">
        <v>3288</v>
      </c>
      <c r="B668" s="210" t="s">
        <v>1119</v>
      </c>
      <c r="C668" s="210" t="s">
        <v>1120</v>
      </c>
      <c r="D668" s="211" t="s">
        <v>3152</v>
      </c>
      <c r="E668" s="212" t="s">
        <v>3416</v>
      </c>
    </row>
    <row r="669" spans="1:5" x14ac:dyDescent="0.2">
      <c r="A669" s="210" t="s">
        <v>3288</v>
      </c>
      <c r="B669" s="210" t="s">
        <v>1119</v>
      </c>
      <c r="C669" s="210" t="s">
        <v>1120</v>
      </c>
      <c r="D669" s="211" t="s">
        <v>3152</v>
      </c>
      <c r="E669" s="212" t="s">
        <v>3411</v>
      </c>
    </row>
    <row r="670" spans="1:5" x14ac:dyDescent="0.2">
      <c r="A670" s="210" t="s">
        <v>3288</v>
      </c>
      <c r="B670" s="210" t="s">
        <v>1121</v>
      </c>
      <c r="C670" s="210" t="s">
        <v>1122</v>
      </c>
      <c r="D670" s="211" t="s">
        <v>3152</v>
      </c>
      <c r="E670" s="212" t="s">
        <v>3412</v>
      </c>
    </row>
    <row r="671" spans="1:5" x14ac:dyDescent="0.2">
      <c r="A671" s="210" t="s">
        <v>3288</v>
      </c>
      <c r="B671" s="210" t="s">
        <v>1121</v>
      </c>
      <c r="C671" s="210" t="s">
        <v>1122</v>
      </c>
      <c r="D671" s="211" t="s">
        <v>3152</v>
      </c>
      <c r="E671" s="212" t="s">
        <v>3422</v>
      </c>
    </row>
    <row r="672" spans="1:5" x14ac:dyDescent="0.2">
      <c r="A672" s="210" t="s">
        <v>3288</v>
      </c>
      <c r="B672" s="210" t="s">
        <v>1121</v>
      </c>
      <c r="C672" s="210" t="s">
        <v>1122</v>
      </c>
      <c r="D672" s="211" t="s">
        <v>3152</v>
      </c>
      <c r="E672" s="212" t="s">
        <v>3416</v>
      </c>
    </row>
    <row r="673" spans="1:5" x14ac:dyDescent="0.2">
      <c r="A673" s="210" t="s">
        <v>3288</v>
      </c>
      <c r="B673" s="210" t="s">
        <v>1121</v>
      </c>
      <c r="C673" s="210" t="s">
        <v>1122</v>
      </c>
      <c r="D673" s="211" t="s">
        <v>3152</v>
      </c>
      <c r="E673" s="212" t="s">
        <v>3411</v>
      </c>
    </row>
    <row r="674" spans="1:5" x14ac:dyDescent="0.2">
      <c r="A674" s="210" t="s">
        <v>3288</v>
      </c>
      <c r="B674" s="210" t="s">
        <v>1929</v>
      </c>
      <c r="C674" s="210" t="s">
        <v>212</v>
      </c>
      <c r="D674" s="211" t="s">
        <v>3152</v>
      </c>
      <c r="E674" s="212" t="s">
        <v>3412</v>
      </c>
    </row>
    <row r="675" spans="1:5" x14ac:dyDescent="0.2">
      <c r="A675" s="210" t="s">
        <v>3288</v>
      </c>
      <c r="B675" s="210" t="s">
        <v>1929</v>
      </c>
      <c r="C675" s="210" t="s">
        <v>212</v>
      </c>
      <c r="D675" s="211" t="s">
        <v>3152</v>
      </c>
      <c r="E675" s="212" t="s">
        <v>3422</v>
      </c>
    </row>
    <row r="676" spans="1:5" x14ac:dyDescent="0.2">
      <c r="A676" s="210" t="s">
        <v>3288</v>
      </c>
      <c r="B676" s="210" t="s">
        <v>1929</v>
      </c>
      <c r="C676" s="210" t="s">
        <v>212</v>
      </c>
      <c r="D676" s="211" t="s">
        <v>3152</v>
      </c>
      <c r="E676" s="212" t="s">
        <v>3416</v>
      </c>
    </row>
    <row r="677" spans="1:5" x14ac:dyDescent="0.2">
      <c r="A677" s="210" t="s">
        <v>3288</v>
      </c>
      <c r="B677" s="210" t="s">
        <v>1929</v>
      </c>
      <c r="C677" s="210" t="s">
        <v>212</v>
      </c>
      <c r="D677" s="211" t="s">
        <v>3152</v>
      </c>
      <c r="E677" s="212" t="s">
        <v>3411</v>
      </c>
    </row>
    <row r="678" spans="1:5" x14ac:dyDescent="0.2">
      <c r="A678" s="210" t="s">
        <v>3288</v>
      </c>
      <c r="B678" s="210" t="s">
        <v>1123</v>
      </c>
      <c r="C678" s="210" t="s">
        <v>1124</v>
      </c>
      <c r="D678" s="211" t="s">
        <v>3152</v>
      </c>
      <c r="E678" s="212" t="s">
        <v>3412</v>
      </c>
    </row>
    <row r="679" spans="1:5" x14ac:dyDescent="0.2">
      <c r="A679" s="210" t="s">
        <v>3288</v>
      </c>
      <c r="B679" s="210" t="s">
        <v>1123</v>
      </c>
      <c r="C679" s="210" t="s">
        <v>1124</v>
      </c>
      <c r="D679" s="211" t="s">
        <v>3152</v>
      </c>
      <c r="E679" s="212" t="s">
        <v>3422</v>
      </c>
    </row>
    <row r="680" spans="1:5" x14ac:dyDescent="0.2">
      <c r="A680" s="210" t="s">
        <v>3288</v>
      </c>
      <c r="B680" s="210" t="s">
        <v>1123</v>
      </c>
      <c r="C680" s="210" t="s">
        <v>1124</v>
      </c>
      <c r="D680" s="211" t="s">
        <v>3152</v>
      </c>
      <c r="E680" s="212" t="s">
        <v>3416</v>
      </c>
    </row>
    <row r="681" spans="1:5" x14ac:dyDescent="0.2">
      <c r="A681" s="210" t="s">
        <v>3288</v>
      </c>
      <c r="B681" s="210" t="s">
        <v>1123</v>
      </c>
      <c r="C681" s="210" t="s">
        <v>1124</v>
      </c>
      <c r="D681" s="211" t="s">
        <v>3152</v>
      </c>
      <c r="E681" s="212" t="s">
        <v>3411</v>
      </c>
    </row>
    <row r="682" spans="1:5" x14ac:dyDescent="0.2">
      <c r="A682" s="210" t="s">
        <v>3288</v>
      </c>
      <c r="B682" s="210" t="s">
        <v>1919</v>
      </c>
      <c r="C682" s="210" t="s">
        <v>203</v>
      </c>
      <c r="D682" s="211" t="s">
        <v>3152</v>
      </c>
      <c r="E682" s="212" t="s">
        <v>3412</v>
      </c>
    </row>
    <row r="683" spans="1:5" x14ac:dyDescent="0.2">
      <c r="A683" s="210" t="s">
        <v>3288</v>
      </c>
      <c r="B683" s="210" t="s">
        <v>1919</v>
      </c>
      <c r="C683" s="210" t="s">
        <v>203</v>
      </c>
      <c r="D683" s="211" t="s">
        <v>3152</v>
      </c>
      <c r="E683" s="212" t="s">
        <v>3422</v>
      </c>
    </row>
    <row r="684" spans="1:5" x14ac:dyDescent="0.2">
      <c r="A684" s="210" t="s">
        <v>3288</v>
      </c>
      <c r="B684" s="210" t="s">
        <v>1919</v>
      </c>
      <c r="C684" s="210" t="s">
        <v>203</v>
      </c>
      <c r="D684" s="211" t="s">
        <v>3152</v>
      </c>
      <c r="E684" s="212" t="s">
        <v>3416</v>
      </c>
    </row>
    <row r="685" spans="1:5" x14ac:dyDescent="0.2">
      <c r="A685" s="210" t="s">
        <v>3288</v>
      </c>
      <c r="B685" s="210" t="s">
        <v>1919</v>
      </c>
      <c r="C685" s="210" t="s">
        <v>203</v>
      </c>
      <c r="D685" s="211" t="s">
        <v>3152</v>
      </c>
      <c r="E685" s="212" t="s">
        <v>3411</v>
      </c>
    </row>
    <row r="686" spans="1:5" x14ac:dyDescent="0.2">
      <c r="A686" s="210" t="s">
        <v>3288</v>
      </c>
      <c r="B686" s="210" t="s">
        <v>2486</v>
      </c>
      <c r="C686" s="210" t="s">
        <v>2038</v>
      </c>
      <c r="D686" s="211" t="s">
        <v>3281</v>
      </c>
      <c r="E686" s="212" t="s">
        <v>3412</v>
      </c>
    </row>
    <row r="687" spans="1:5" x14ac:dyDescent="0.2">
      <c r="A687" s="210" t="s">
        <v>3288</v>
      </c>
      <c r="B687" s="210" t="s">
        <v>2486</v>
      </c>
      <c r="C687" s="210" t="s">
        <v>2038</v>
      </c>
      <c r="D687" s="211" t="s">
        <v>3281</v>
      </c>
      <c r="E687" s="212" t="s">
        <v>3422</v>
      </c>
    </row>
    <row r="688" spans="1:5" x14ac:dyDescent="0.2">
      <c r="A688" s="210" t="s">
        <v>3288</v>
      </c>
      <c r="B688" s="210" t="s">
        <v>2415</v>
      </c>
      <c r="C688" s="210" t="s">
        <v>1978</v>
      </c>
      <c r="D688" s="211" t="s">
        <v>596</v>
      </c>
      <c r="E688" s="212" t="s">
        <v>3412</v>
      </c>
    </row>
    <row r="689" spans="1:5" x14ac:dyDescent="0.2">
      <c r="A689" s="210" t="s">
        <v>3288</v>
      </c>
      <c r="B689" s="210" t="s">
        <v>2415</v>
      </c>
      <c r="C689" s="210" t="s">
        <v>1978</v>
      </c>
      <c r="D689" s="211" t="s">
        <v>596</v>
      </c>
      <c r="E689" s="212" t="s">
        <v>3410</v>
      </c>
    </row>
    <row r="690" spans="1:5" x14ac:dyDescent="0.2">
      <c r="A690" s="210" t="s">
        <v>3288</v>
      </c>
      <c r="B690" s="210" t="s">
        <v>2415</v>
      </c>
      <c r="C690" s="210" t="s">
        <v>1978</v>
      </c>
      <c r="D690" s="211" t="s">
        <v>596</v>
      </c>
      <c r="E690" s="212" t="s">
        <v>3416</v>
      </c>
    </row>
    <row r="691" spans="1:5" x14ac:dyDescent="0.2">
      <c r="A691" s="210" t="s">
        <v>3288</v>
      </c>
      <c r="B691" s="210" t="s">
        <v>2415</v>
      </c>
      <c r="C691" s="210" t="s">
        <v>1978</v>
      </c>
      <c r="D691" s="211" t="s">
        <v>596</v>
      </c>
      <c r="E691" s="212" t="s">
        <v>3411</v>
      </c>
    </row>
    <row r="692" spans="1:5" x14ac:dyDescent="0.2">
      <c r="A692" s="210" t="s">
        <v>3288</v>
      </c>
      <c r="B692" s="210" t="s">
        <v>2075</v>
      </c>
      <c r="C692" s="210" t="s">
        <v>1795</v>
      </c>
      <c r="D692" s="211" t="s">
        <v>596</v>
      </c>
      <c r="E692" s="212" t="s">
        <v>3412</v>
      </c>
    </row>
    <row r="693" spans="1:5" x14ac:dyDescent="0.2">
      <c r="A693" s="210" t="s">
        <v>3288</v>
      </c>
      <c r="B693" s="210" t="s">
        <v>2075</v>
      </c>
      <c r="C693" s="210" t="s">
        <v>1795</v>
      </c>
      <c r="D693" s="211" t="s">
        <v>596</v>
      </c>
      <c r="E693" s="212" t="s">
        <v>3410</v>
      </c>
    </row>
    <row r="694" spans="1:5" x14ac:dyDescent="0.2">
      <c r="A694" s="210" t="s">
        <v>3288</v>
      </c>
      <c r="B694" s="210" t="s">
        <v>2075</v>
      </c>
      <c r="C694" s="210" t="s">
        <v>1795</v>
      </c>
      <c r="D694" s="211" t="s">
        <v>596</v>
      </c>
      <c r="E694" s="212" t="s">
        <v>3416</v>
      </c>
    </row>
    <row r="695" spans="1:5" x14ac:dyDescent="0.2">
      <c r="A695" s="210" t="s">
        <v>3288</v>
      </c>
      <c r="B695" s="210" t="s">
        <v>2075</v>
      </c>
      <c r="C695" s="210" t="s">
        <v>1795</v>
      </c>
      <c r="D695" s="211" t="s">
        <v>596</v>
      </c>
      <c r="E695" s="212" t="s">
        <v>3411</v>
      </c>
    </row>
    <row r="696" spans="1:5" x14ac:dyDescent="0.2">
      <c r="A696" s="210" t="s">
        <v>3288</v>
      </c>
      <c r="B696" s="210" t="s">
        <v>2076</v>
      </c>
      <c r="C696" s="210" t="s">
        <v>1835</v>
      </c>
      <c r="D696" s="211" t="s">
        <v>596</v>
      </c>
      <c r="E696" s="212" t="s">
        <v>3412</v>
      </c>
    </row>
    <row r="697" spans="1:5" x14ac:dyDescent="0.2">
      <c r="A697" s="210" t="s">
        <v>3288</v>
      </c>
      <c r="B697" s="210" t="s">
        <v>2076</v>
      </c>
      <c r="C697" s="210" t="s">
        <v>1835</v>
      </c>
      <c r="D697" s="211" t="s">
        <v>596</v>
      </c>
      <c r="E697" s="212" t="s">
        <v>3410</v>
      </c>
    </row>
    <row r="698" spans="1:5" x14ac:dyDescent="0.2">
      <c r="A698" s="210" t="s">
        <v>3288</v>
      </c>
      <c r="B698" s="210" t="s">
        <v>2076</v>
      </c>
      <c r="C698" s="210" t="s">
        <v>1835</v>
      </c>
      <c r="D698" s="211" t="s">
        <v>596</v>
      </c>
      <c r="E698" s="212" t="s">
        <v>3422</v>
      </c>
    </row>
    <row r="699" spans="1:5" x14ac:dyDescent="0.2">
      <c r="A699" s="210" t="s">
        <v>3288</v>
      </c>
      <c r="B699" s="210" t="s">
        <v>2076</v>
      </c>
      <c r="C699" s="210" t="s">
        <v>1835</v>
      </c>
      <c r="D699" s="211" t="s">
        <v>596</v>
      </c>
      <c r="E699" s="212" t="s">
        <v>3411</v>
      </c>
    </row>
    <row r="700" spans="1:5" x14ac:dyDescent="0.2">
      <c r="A700" s="210" t="s">
        <v>3288</v>
      </c>
      <c r="B700" s="210" t="s">
        <v>1168</v>
      </c>
      <c r="C700" s="210" t="s">
        <v>421</v>
      </c>
      <c r="D700" s="211" t="s">
        <v>596</v>
      </c>
      <c r="E700" s="212" t="s">
        <v>3414</v>
      </c>
    </row>
    <row r="701" spans="1:5" x14ac:dyDescent="0.2">
      <c r="A701" s="210" t="s">
        <v>3288</v>
      </c>
      <c r="B701" s="210" t="s">
        <v>1168</v>
      </c>
      <c r="C701" s="210" t="s">
        <v>421</v>
      </c>
      <c r="D701" s="211" t="s">
        <v>596</v>
      </c>
      <c r="E701" s="212" t="s">
        <v>3412</v>
      </c>
    </row>
    <row r="702" spans="1:5" x14ac:dyDescent="0.2">
      <c r="A702" s="210" t="s">
        <v>3288</v>
      </c>
      <c r="B702" s="210" t="s">
        <v>1168</v>
      </c>
      <c r="C702" s="210" t="s">
        <v>421</v>
      </c>
      <c r="D702" s="211" t="s">
        <v>596</v>
      </c>
      <c r="E702" s="212" t="s">
        <v>3415</v>
      </c>
    </row>
    <row r="703" spans="1:5" x14ac:dyDescent="0.2">
      <c r="A703" s="210" t="s">
        <v>3288</v>
      </c>
      <c r="B703" s="210" t="s">
        <v>1168</v>
      </c>
      <c r="C703" s="210" t="s">
        <v>421</v>
      </c>
      <c r="D703" s="211" t="s">
        <v>596</v>
      </c>
      <c r="E703" s="212" t="s">
        <v>3411</v>
      </c>
    </row>
    <row r="704" spans="1:5" x14ac:dyDescent="0.2">
      <c r="A704" s="210" t="s">
        <v>3288</v>
      </c>
      <c r="B704" s="210" t="s">
        <v>2329</v>
      </c>
      <c r="C704" s="210" t="s">
        <v>3404</v>
      </c>
      <c r="D704" s="211" t="s">
        <v>596</v>
      </c>
      <c r="E704" s="212" t="s">
        <v>3412</v>
      </c>
    </row>
    <row r="705" spans="1:5" x14ac:dyDescent="0.2">
      <c r="A705" s="210" t="s">
        <v>3288</v>
      </c>
      <c r="B705" s="210" t="s">
        <v>2329</v>
      </c>
      <c r="C705" s="210" t="s">
        <v>1979</v>
      </c>
      <c r="D705" s="211" t="s">
        <v>596</v>
      </c>
      <c r="E705" s="212" t="s">
        <v>3412</v>
      </c>
    </row>
    <row r="706" spans="1:5" x14ac:dyDescent="0.2">
      <c r="A706" s="210" t="s">
        <v>3288</v>
      </c>
      <c r="B706" s="210" t="s">
        <v>2329</v>
      </c>
      <c r="C706" s="210" t="s">
        <v>1979</v>
      </c>
      <c r="D706" s="211" t="s">
        <v>596</v>
      </c>
      <c r="E706" s="212" t="s">
        <v>3410</v>
      </c>
    </row>
    <row r="707" spans="1:5" x14ac:dyDescent="0.2">
      <c r="A707" s="210" t="s">
        <v>3288</v>
      </c>
      <c r="B707" s="210" t="s">
        <v>2329</v>
      </c>
      <c r="C707" s="210" t="s">
        <v>3404</v>
      </c>
      <c r="D707" s="211" t="s">
        <v>596</v>
      </c>
      <c r="E707" s="212" t="s">
        <v>3416</v>
      </c>
    </row>
    <row r="708" spans="1:5" x14ac:dyDescent="0.2">
      <c r="A708" s="210" t="s">
        <v>3288</v>
      </c>
      <c r="B708" s="210" t="s">
        <v>2329</v>
      </c>
      <c r="C708" s="210" t="s">
        <v>1979</v>
      </c>
      <c r="D708" s="211" t="s">
        <v>596</v>
      </c>
      <c r="E708" s="212" t="s">
        <v>3416</v>
      </c>
    </row>
    <row r="709" spans="1:5" x14ac:dyDescent="0.2">
      <c r="A709" s="210" t="s">
        <v>3288</v>
      </c>
      <c r="B709" s="210" t="s">
        <v>2329</v>
      </c>
      <c r="C709" s="210" t="s">
        <v>1979</v>
      </c>
      <c r="D709" s="211" t="s">
        <v>596</v>
      </c>
      <c r="E709" s="212" t="s">
        <v>3411</v>
      </c>
    </row>
    <row r="710" spans="1:5" x14ac:dyDescent="0.2">
      <c r="A710" s="210" t="s">
        <v>3288</v>
      </c>
      <c r="B710" s="210" t="s">
        <v>2077</v>
      </c>
      <c r="C710" s="210" t="s">
        <v>1831</v>
      </c>
      <c r="D710" s="211" t="s">
        <v>596</v>
      </c>
      <c r="E710" s="212" t="s">
        <v>3412</v>
      </c>
    </row>
    <row r="711" spans="1:5" x14ac:dyDescent="0.2">
      <c r="A711" s="210" t="s">
        <v>3288</v>
      </c>
      <c r="B711" s="210" t="s">
        <v>2077</v>
      </c>
      <c r="C711" s="210" t="s">
        <v>1831</v>
      </c>
      <c r="D711" s="211" t="s">
        <v>596</v>
      </c>
      <c r="E711" s="212" t="s">
        <v>3410</v>
      </c>
    </row>
    <row r="712" spans="1:5" x14ac:dyDescent="0.2">
      <c r="A712" s="210" t="s">
        <v>3288</v>
      </c>
      <c r="B712" s="210" t="s">
        <v>2077</v>
      </c>
      <c r="C712" s="210" t="s">
        <v>1831</v>
      </c>
      <c r="D712" s="211" t="s">
        <v>596</v>
      </c>
      <c r="E712" s="212" t="s">
        <v>3422</v>
      </c>
    </row>
    <row r="713" spans="1:5" x14ac:dyDescent="0.2">
      <c r="A713" s="210" t="s">
        <v>3288</v>
      </c>
      <c r="B713" s="210" t="s">
        <v>2077</v>
      </c>
      <c r="C713" s="210" t="s">
        <v>1831</v>
      </c>
      <c r="D713" s="211" t="s">
        <v>596</v>
      </c>
      <c r="E713" s="212" t="s">
        <v>3411</v>
      </c>
    </row>
    <row r="714" spans="1:5" x14ac:dyDescent="0.2">
      <c r="A714" s="210" t="s">
        <v>3288</v>
      </c>
      <c r="B714" s="210" t="s">
        <v>2078</v>
      </c>
      <c r="C714" s="210" t="s">
        <v>1787</v>
      </c>
      <c r="D714" s="211" t="s">
        <v>596</v>
      </c>
      <c r="E714" s="212" t="s">
        <v>3412</v>
      </c>
    </row>
    <row r="715" spans="1:5" x14ac:dyDescent="0.2">
      <c r="A715" s="210" t="s">
        <v>3288</v>
      </c>
      <c r="B715" s="210" t="s">
        <v>2078</v>
      </c>
      <c r="C715" s="210" t="s">
        <v>1787</v>
      </c>
      <c r="D715" s="211" t="s">
        <v>596</v>
      </c>
      <c r="E715" s="212" t="s">
        <v>3410</v>
      </c>
    </row>
    <row r="716" spans="1:5" x14ac:dyDescent="0.2">
      <c r="A716" s="210" t="s">
        <v>3288</v>
      </c>
      <c r="B716" s="210" t="s">
        <v>2078</v>
      </c>
      <c r="C716" s="210" t="s">
        <v>1787</v>
      </c>
      <c r="D716" s="211" t="s">
        <v>596</v>
      </c>
      <c r="E716" s="212" t="s">
        <v>3422</v>
      </c>
    </row>
    <row r="717" spans="1:5" x14ac:dyDescent="0.2">
      <c r="A717" s="210" t="s">
        <v>3288</v>
      </c>
      <c r="B717" s="210" t="s">
        <v>2078</v>
      </c>
      <c r="C717" s="210" t="s">
        <v>1787</v>
      </c>
      <c r="D717" s="211" t="s">
        <v>596</v>
      </c>
      <c r="E717" s="212" t="s">
        <v>3411</v>
      </c>
    </row>
    <row r="718" spans="1:5" x14ac:dyDescent="0.2">
      <c r="A718" s="210" t="s">
        <v>3288</v>
      </c>
      <c r="B718" s="210" t="s">
        <v>2078</v>
      </c>
      <c r="C718" s="210" t="s">
        <v>1787</v>
      </c>
      <c r="D718" s="211" t="s">
        <v>596</v>
      </c>
      <c r="E718" s="212" t="s">
        <v>3423</v>
      </c>
    </row>
    <row r="719" spans="1:5" x14ac:dyDescent="0.2">
      <c r="A719" s="210" t="s">
        <v>3288</v>
      </c>
      <c r="B719" s="210" t="s">
        <v>1352</v>
      </c>
      <c r="C719" s="210" t="s">
        <v>422</v>
      </c>
      <c r="D719" s="211" t="s">
        <v>596</v>
      </c>
      <c r="E719" s="212" t="s">
        <v>3414</v>
      </c>
    </row>
    <row r="720" spans="1:5" x14ac:dyDescent="0.2">
      <c r="A720" s="210" t="s">
        <v>3288</v>
      </c>
      <c r="B720" s="210" t="s">
        <v>1352</v>
      </c>
      <c r="C720" s="210" t="s">
        <v>422</v>
      </c>
      <c r="D720" s="211" t="s">
        <v>596</v>
      </c>
      <c r="E720" s="212" t="s">
        <v>3412</v>
      </c>
    </row>
    <row r="721" spans="1:5" x14ac:dyDescent="0.2">
      <c r="A721" s="210" t="s">
        <v>3288</v>
      </c>
      <c r="B721" s="210" t="s">
        <v>1352</v>
      </c>
      <c r="C721" s="210" t="s">
        <v>422</v>
      </c>
      <c r="D721" s="211" t="s">
        <v>596</v>
      </c>
      <c r="E721" s="212" t="s">
        <v>3410</v>
      </c>
    </row>
    <row r="722" spans="1:5" x14ac:dyDescent="0.2">
      <c r="A722" s="210" t="s">
        <v>3288</v>
      </c>
      <c r="B722" s="210" t="s">
        <v>1352</v>
      </c>
      <c r="C722" s="210" t="s">
        <v>422</v>
      </c>
      <c r="D722" s="211" t="s">
        <v>596</v>
      </c>
      <c r="E722" s="212" t="s">
        <v>3415</v>
      </c>
    </row>
    <row r="723" spans="1:5" x14ac:dyDescent="0.2">
      <c r="A723" s="210" t="s">
        <v>3288</v>
      </c>
      <c r="B723" s="210" t="s">
        <v>1352</v>
      </c>
      <c r="C723" s="210" t="s">
        <v>422</v>
      </c>
      <c r="D723" s="211" t="s">
        <v>596</v>
      </c>
      <c r="E723" s="212" t="s">
        <v>3416</v>
      </c>
    </row>
    <row r="724" spans="1:5" x14ac:dyDescent="0.2">
      <c r="A724" s="210" t="s">
        <v>3288</v>
      </c>
      <c r="B724" s="210" t="s">
        <v>1352</v>
      </c>
      <c r="C724" s="210" t="s">
        <v>422</v>
      </c>
      <c r="D724" s="211" t="s">
        <v>596</v>
      </c>
      <c r="E724" s="212" t="s">
        <v>3411</v>
      </c>
    </row>
    <row r="725" spans="1:5" x14ac:dyDescent="0.2">
      <c r="A725" s="210" t="s">
        <v>3288</v>
      </c>
      <c r="B725" s="210" t="s">
        <v>1352</v>
      </c>
      <c r="C725" s="210" t="s">
        <v>422</v>
      </c>
      <c r="D725" s="211" t="s">
        <v>596</v>
      </c>
      <c r="E725" s="212" t="s">
        <v>3424</v>
      </c>
    </row>
    <row r="726" spans="1:5" x14ac:dyDescent="0.2">
      <c r="A726" s="210" t="s">
        <v>3288</v>
      </c>
      <c r="B726" s="210" t="s">
        <v>1352</v>
      </c>
      <c r="C726" s="210" t="s">
        <v>422</v>
      </c>
      <c r="D726" s="211" t="s">
        <v>596</v>
      </c>
      <c r="E726" s="212" t="s">
        <v>3423</v>
      </c>
    </row>
    <row r="727" spans="1:5" x14ac:dyDescent="0.2">
      <c r="A727" s="210" t="s">
        <v>3288</v>
      </c>
      <c r="B727" s="210" t="s">
        <v>1352</v>
      </c>
      <c r="C727" s="210" t="s">
        <v>422</v>
      </c>
      <c r="D727" s="211" t="s">
        <v>596</v>
      </c>
      <c r="E727" s="212" t="s">
        <v>3418</v>
      </c>
    </row>
    <row r="728" spans="1:5" x14ac:dyDescent="0.2">
      <c r="A728" s="210" t="s">
        <v>3288</v>
      </c>
      <c r="B728" s="210" t="s">
        <v>2079</v>
      </c>
      <c r="C728" s="210" t="s">
        <v>1427</v>
      </c>
      <c r="D728" s="211" t="s">
        <v>596</v>
      </c>
      <c r="E728" s="212" t="s">
        <v>3412</v>
      </c>
    </row>
    <row r="729" spans="1:5" x14ac:dyDescent="0.2">
      <c r="A729" s="210" t="s">
        <v>3288</v>
      </c>
      <c r="B729" s="210" t="s">
        <v>2079</v>
      </c>
      <c r="C729" s="210" t="s">
        <v>1427</v>
      </c>
      <c r="D729" s="211" t="s">
        <v>596</v>
      </c>
      <c r="E729" s="212" t="s">
        <v>3410</v>
      </c>
    </row>
    <row r="730" spans="1:5" x14ac:dyDescent="0.2">
      <c r="A730" s="210" t="s">
        <v>3288</v>
      </c>
      <c r="B730" s="210" t="s">
        <v>2079</v>
      </c>
      <c r="C730" s="210" t="s">
        <v>1427</v>
      </c>
      <c r="D730" s="211" t="s">
        <v>596</v>
      </c>
      <c r="E730" s="212" t="s">
        <v>3422</v>
      </c>
    </row>
    <row r="731" spans="1:5" x14ac:dyDescent="0.2">
      <c r="A731" s="210" t="s">
        <v>3288</v>
      </c>
      <c r="B731" s="210" t="s">
        <v>2079</v>
      </c>
      <c r="C731" s="210" t="s">
        <v>1427</v>
      </c>
      <c r="D731" s="211" t="s">
        <v>596</v>
      </c>
      <c r="E731" s="212" t="s">
        <v>3413</v>
      </c>
    </row>
    <row r="732" spans="1:5" x14ac:dyDescent="0.2">
      <c r="A732" s="210" t="s">
        <v>3288</v>
      </c>
      <c r="B732" s="210" t="s">
        <v>2079</v>
      </c>
      <c r="C732" s="210" t="s">
        <v>1427</v>
      </c>
      <c r="D732" s="211" t="s">
        <v>596</v>
      </c>
      <c r="E732" s="212" t="s">
        <v>3411</v>
      </c>
    </row>
    <row r="733" spans="1:5" x14ac:dyDescent="0.2">
      <c r="A733" s="210" t="s">
        <v>3288</v>
      </c>
      <c r="B733" s="210" t="s">
        <v>2080</v>
      </c>
      <c r="C733" s="210" t="s">
        <v>1816</v>
      </c>
      <c r="D733" s="211" t="s">
        <v>596</v>
      </c>
      <c r="E733" s="212" t="s">
        <v>3412</v>
      </c>
    </row>
    <row r="734" spans="1:5" x14ac:dyDescent="0.2">
      <c r="A734" s="210" t="s">
        <v>3288</v>
      </c>
      <c r="B734" s="210" t="s">
        <v>2080</v>
      </c>
      <c r="C734" s="210" t="s">
        <v>1816</v>
      </c>
      <c r="D734" s="211" t="s">
        <v>596</v>
      </c>
      <c r="E734" s="212" t="s">
        <v>3410</v>
      </c>
    </row>
    <row r="735" spans="1:5" x14ac:dyDescent="0.2">
      <c r="A735" s="210" t="s">
        <v>3288</v>
      </c>
      <c r="B735" s="210" t="s">
        <v>2080</v>
      </c>
      <c r="C735" s="210" t="s">
        <v>1816</v>
      </c>
      <c r="D735" s="211" t="s">
        <v>596</v>
      </c>
      <c r="E735" s="212" t="s">
        <v>3411</v>
      </c>
    </row>
    <row r="736" spans="1:5" x14ac:dyDescent="0.2">
      <c r="A736" s="210" t="s">
        <v>3288</v>
      </c>
      <c r="B736" s="210" t="s">
        <v>2328</v>
      </c>
      <c r="C736" s="210" t="s">
        <v>129</v>
      </c>
      <c r="D736" s="211" t="s">
        <v>596</v>
      </c>
      <c r="E736" s="212" t="s">
        <v>3412</v>
      </c>
    </row>
    <row r="737" spans="1:5" x14ac:dyDescent="0.2">
      <c r="A737" s="210" t="s">
        <v>3288</v>
      </c>
      <c r="B737" s="210" t="s">
        <v>2328</v>
      </c>
      <c r="C737" s="210" t="s">
        <v>129</v>
      </c>
      <c r="D737" s="211" t="s">
        <v>596</v>
      </c>
      <c r="E737" s="212" t="s">
        <v>3410</v>
      </c>
    </row>
    <row r="738" spans="1:5" x14ac:dyDescent="0.2">
      <c r="A738" s="210" t="s">
        <v>3288</v>
      </c>
      <c r="B738" s="210" t="s">
        <v>2328</v>
      </c>
      <c r="C738" s="210" t="s">
        <v>129</v>
      </c>
      <c r="D738" s="211" t="s">
        <v>596</v>
      </c>
      <c r="E738" s="212" t="s">
        <v>3415</v>
      </c>
    </row>
    <row r="739" spans="1:5" x14ac:dyDescent="0.2">
      <c r="A739" s="210" t="s">
        <v>3288</v>
      </c>
      <c r="B739" s="210" t="s">
        <v>2328</v>
      </c>
      <c r="C739" s="210" t="s">
        <v>129</v>
      </c>
      <c r="D739" s="211" t="s">
        <v>596</v>
      </c>
      <c r="E739" s="212" t="s">
        <v>3416</v>
      </c>
    </row>
    <row r="740" spans="1:5" x14ac:dyDescent="0.2">
      <c r="A740" s="210" t="s">
        <v>3288</v>
      </c>
      <c r="B740" s="210" t="s">
        <v>2328</v>
      </c>
      <c r="C740" s="210" t="s">
        <v>129</v>
      </c>
      <c r="D740" s="211" t="s">
        <v>596</v>
      </c>
      <c r="E740" s="212" t="s">
        <v>3411</v>
      </c>
    </row>
    <row r="741" spans="1:5" x14ac:dyDescent="0.2">
      <c r="A741" s="210" t="s">
        <v>3288</v>
      </c>
      <c r="B741" s="210" t="s">
        <v>2328</v>
      </c>
      <c r="C741" s="210" t="s">
        <v>129</v>
      </c>
      <c r="D741" s="211" t="s">
        <v>596</v>
      </c>
      <c r="E741" s="212" t="s">
        <v>3424</v>
      </c>
    </row>
    <row r="742" spans="1:5" x14ac:dyDescent="0.2">
      <c r="A742" s="210" t="s">
        <v>3288</v>
      </c>
      <c r="B742" s="210" t="s">
        <v>2343</v>
      </c>
      <c r="C742" s="210" t="s">
        <v>1996</v>
      </c>
      <c r="D742" s="211" t="s">
        <v>596</v>
      </c>
      <c r="E742" s="212" t="s">
        <v>3412</v>
      </c>
    </row>
    <row r="743" spans="1:5" x14ac:dyDescent="0.2">
      <c r="A743" s="210" t="s">
        <v>3288</v>
      </c>
      <c r="B743" s="210" t="s">
        <v>2343</v>
      </c>
      <c r="C743" s="210" t="s">
        <v>1996</v>
      </c>
      <c r="D743" s="211" t="s">
        <v>596</v>
      </c>
      <c r="E743" s="212" t="s">
        <v>3410</v>
      </c>
    </row>
    <row r="744" spans="1:5" x14ac:dyDescent="0.2">
      <c r="A744" s="210" t="s">
        <v>3288</v>
      </c>
      <c r="B744" s="210" t="s">
        <v>2343</v>
      </c>
      <c r="C744" s="210" t="s">
        <v>1996</v>
      </c>
      <c r="D744" s="211" t="s">
        <v>596</v>
      </c>
      <c r="E744" s="212" t="s">
        <v>3415</v>
      </c>
    </row>
    <row r="745" spans="1:5" x14ac:dyDescent="0.2">
      <c r="A745" s="210" t="s">
        <v>3288</v>
      </c>
      <c r="B745" s="210" t="s">
        <v>2343</v>
      </c>
      <c r="C745" s="210" t="s">
        <v>1996</v>
      </c>
      <c r="D745" s="211" t="s">
        <v>596</v>
      </c>
      <c r="E745" s="212" t="s">
        <v>3411</v>
      </c>
    </row>
    <row r="746" spans="1:5" x14ac:dyDescent="0.2">
      <c r="A746" s="210" t="s">
        <v>3288</v>
      </c>
      <c r="B746" s="210" t="s">
        <v>3318</v>
      </c>
      <c r="C746" s="210" t="s">
        <v>3319</v>
      </c>
      <c r="D746" s="211" t="s">
        <v>596</v>
      </c>
      <c r="E746" s="212" t="s">
        <v>3410</v>
      </c>
    </row>
    <row r="747" spans="1:5" x14ac:dyDescent="0.2">
      <c r="A747" s="210" t="s">
        <v>3288</v>
      </c>
      <c r="B747" s="210" t="s">
        <v>3318</v>
      </c>
      <c r="C747" s="210" t="s">
        <v>3319</v>
      </c>
      <c r="D747" s="211" t="s">
        <v>596</v>
      </c>
      <c r="E747" s="212" t="s">
        <v>3422</v>
      </c>
    </row>
    <row r="748" spans="1:5" x14ac:dyDescent="0.2">
      <c r="A748" s="210" t="s">
        <v>3288</v>
      </c>
      <c r="B748" s="210" t="s">
        <v>2331</v>
      </c>
      <c r="C748" s="210" t="s">
        <v>1312</v>
      </c>
      <c r="D748" s="211" t="s">
        <v>596</v>
      </c>
      <c r="E748" s="212" t="s">
        <v>3412</v>
      </c>
    </row>
    <row r="749" spans="1:5" x14ac:dyDescent="0.2">
      <c r="A749" s="210" t="s">
        <v>3288</v>
      </c>
      <c r="B749" s="210" t="s">
        <v>2331</v>
      </c>
      <c r="C749" s="210" t="s">
        <v>1312</v>
      </c>
      <c r="D749" s="211" t="s">
        <v>596</v>
      </c>
      <c r="E749" s="212" t="s">
        <v>3410</v>
      </c>
    </row>
    <row r="750" spans="1:5" x14ac:dyDescent="0.2">
      <c r="A750" s="210" t="s">
        <v>3288</v>
      </c>
      <c r="B750" s="210" t="s">
        <v>2331</v>
      </c>
      <c r="C750" s="210" t="s">
        <v>1312</v>
      </c>
      <c r="D750" s="211" t="s">
        <v>596</v>
      </c>
      <c r="E750" s="212" t="s">
        <v>3422</v>
      </c>
    </row>
    <row r="751" spans="1:5" x14ac:dyDescent="0.2">
      <c r="A751" s="210" t="s">
        <v>3288</v>
      </c>
      <c r="B751" s="210" t="s">
        <v>2331</v>
      </c>
      <c r="C751" s="210" t="s">
        <v>1312</v>
      </c>
      <c r="D751" s="211" t="s">
        <v>596</v>
      </c>
      <c r="E751" s="212" t="s">
        <v>3411</v>
      </c>
    </row>
    <row r="752" spans="1:5" x14ac:dyDescent="0.2">
      <c r="A752" s="210" t="s">
        <v>3288</v>
      </c>
      <c r="B752" s="210" t="s">
        <v>2081</v>
      </c>
      <c r="C752" s="210" t="s">
        <v>1821</v>
      </c>
      <c r="D752" s="211" t="s">
        <v>596</v>
      </c>
      <c r="E752" s="212" t="s">
        <v>3412</v>
      </c>
    </row>
    <row r="753" spans="1:5" x14ac:dyDescent="0.2">
      <c r="A753" s="210" t="s">
        <v>3288</v>
      </c>
      <c r="B753" s="210" t="s">
        <v>2081</v>
      </c>
      <c r="C753" s="210" t="s">
        <v>1821</v>
      </c>
      <c r="D753" s="211" t="s">
        <v>596</v>
      </c>
      <c r="E753" s="212" t="s">
        <v>3416</v>
      </c>
    </row>
    <row r="754" spans="1:5" x14ac:dyDescent="0.2">
      <c r="A754" s="210" t="s">
        <v>3288</v>
      </c>
      <c r="B754" s="210" t="s">
        <v>2081</v>
      </c>
      <c r="C754" s="210" t="s">
        <v>1821</v>
      </c>
      <c r="D754" s="211" t="s">
        <v>596</v>
      </c>
      <c r="E754" s="212" t="s">
        <v>3411</v>
      </c>
    </row>
    <row r="755" spans="1:5" x14ac:dyDescent="0.2">
      <c r="A755" s="210" t="s">
        <v>3288</v>
      </c>
      <c r="B755" s="210" t="s">
        <v>2374</v>
      </c>
      <c r="C755" s="210" t="s">
        <v>135</v>
      </c>
      <c r="D755" s="211" t="s">
        <v>596</v>
      </c>
      <c r="E755" s="212" t="s">
        <v>3412</v>
      </c>
    </row>
    <row r="756" spans="1:5" x14ac:dyDescent="0.2">
      <c r="A756" s="210" t="s">
        <v>3288</v>
      </c>
      <c r="B756" s="210" t="s">
        <v>2374</v>
      </c>
      <c r="C756" s="210" t="s">
        <v>135</v>
      </c>
      <c r="D756" s="211" t="s">
        <v>596</v>
      </c>
      <c r="E756" s="212" t="s">
        <v>3416</v>
      </c>
    </row>
    <row r="757" spans="1:5" x14ac:dyDescent="0.2">
      <c r="A757" s="210" t="s">
        <v>3288</v>
      </c>
      <c r="B757" s="210" t="s">
        <v>2374</v>
      </c>
      <c r="C757" s="210" t="s">
        <v>135</v>
      </c>
      <c r="D757" s="211" t="s">
        <v>596</v>
      </c>
      <c r="E757" s="212" t="s">
        <v>3411</v>
      </c>
    </row>
    <row r="758" spans="1:5" x14ac:dyDescent="0.2">
      <c r="A758" s="210" t="s">
        <v>3288</v>
      </c>
      <c r="B758" s="210" t="s">
        <v>2082</v>
      </c>
      <c r="C758" s="210" t="s">
        <v>1356</v>
      </c>
      <c r="D758" s="211" t="s">
        <v>596</v>
      </c>
      <c r="E758" s="212" t="s">
        <v>3412</v>
      </c>
    </row>
    <row r="759" spans="1:5" x14ac:dyDescent="0.2">
      <c r="A759" s="210" t="s">
        <v>3288</v>
      </c>
      <c r="B759" s="210" t="s">
        <v>2082</v>
      </c>
      <c r="C759" s="210" t="s">
        <v>1356</v>
      </c>
      <c r="D759" s="211" t="s">
        <v>596</v>
      </c>
      <c r="E759" s="212" t="s">
        <v>3410</v>
      </c>
    </row>
    <row r="760" spans="1:5" x14ac:dyDescent="0.2">
      <c r="A760" s="210" t="s">
        <v>3288</v>
      </c>
      <c r="B760" s="210" t="s">
        <v>2082</v>
      </c>
      <c r="C760" s="210" t="s">
        <v>1356</v>
      </c>
      <c r="D760" s="211" t="s">
        <v>596</v>
      </c>
      <c r="E760" s="212" t="s">
        <v>3416</v>
      </c>
    </row>
    <row r="761" spans="1:5" x14ac:dyDescent="0.2">
      <c r="A761" s="210" t="s">
        <v>3288</v>
      </c>
      <c r="B761" s="210" t="s">
        <v>2082</v>
      </c>
      <c r="C761" s="210" t="s">
        <v>1356</v>
      </c>
      <c r="D761" s="211" t="s">
        <v>596</v>
      </c>
      <c r="E761" s="212" t="s">
        <v>3411</v>
      </c>
    </row>
    <row r="762" spans="1:5" x14ac:dyDescent="0.2">
      <c r="A762" s="210" t="s">
        <v>3288</v>
      </c>
      <c r="B762" s="210" t="s">
        <v>2327</v>
      </c>
      <c r="C762" s="210" t="s">
        <v>600</v>
      </c>
      <c r="D762" s="211" t="s">
        <v>596</v>
      </c>
      <c r="E762" s="212" t="s">
        <v>3412</v>
      </c>
    </row>
    <row r="763" spans="1:5" x14ac:dyDescent="0.2">
      <c r="A763" s="210" t="s">
        <v>3288</v>
      </c>
      <c r="B763" s="210" t="s">
        <v>2327</v>
      </c>
      <c r="C763" s="210" t="s">
        <v>600</v>
      </c>
      <c r="D763" s="211" t="s">
        <v>596</v>
      </c>
      <c r="E763" s="212" t="s">
        <v>3410</v>
      </c>
    </row>
    <row r="764" spans="1:5" x14ac:dyDescent="0.2">
      <c r="A764" s="210" t="s">
        <v>3288</v>
      </c>
      <c r="B764" s="210" t="s">
        <v>2327</v>
      </c>
      <c r="C764" s="210" t="s">
        <v>600</v>
      </c>
      <c r="D764" s="211" t="s">
        <v>596</v>
      </c>
      <c r="E764" s="212" t="s">
        <v>3415</v>
      </c>
    </row>
    <row r="765" spans="1:5" x14ac:dyDescent="0.2">
      <c r="A765" s="210" t="s">
        <v>3288</v>
      </c>
      <c r="B765" s="210" t="s">
        <v>2327</v>
      </c>
      <c r="C765" s="210" t="s">
        <v>600</v>
      </c>
      <c r="D765" s="211" t="s">
        <v>596</v>
      </c>
      <c r="E765" s="212" t="s">
        <v>3416</v>
      </c>
    </row>
    <row r="766" spans="1:5" x14ac:dyDescent="0.2">
      <c r="A766" s="210" t="s">
        <v>3288</v>
      </c>
      <c r="B766" s="210" t="s">
        <v>2327</v>
      </c>
      <c r="C766" s="210" t="s">
        <v>600</v>
      </c>
      <c r="D766" s="211" t="s">
        <v>596</v>
      </c>
      <c r="E766" s="212" t="s">
        <v>3411</v>
      </c>
    </row>
    <row r="767" spans="1:5" x14ac:dyDescent="0.2">
      <c r="A767" s="210" t="s">
        <v>3288</v>
      </c>
      <c r="B767" s="210" t="s">
        <v>2083</v>
      </c>
      <c r="C767" s="210" t="s">
        <v>1824</v>
      </c>
      <c r="D767" s="211" t="s">
        <v>596</v>
      </c>
      <c r="E767" s="212" t="s">
        <v>3412</v>
      </c>
    </row>
    <row r="768" spans="1:5" x14ac:dyDescent="0.2">
      <c r="A768" s="210" t="s">
        <v>3288</v>
      </c>
      <c r="B768" s="210" t="s">
        <v>2083</v>
      </c>
      <c r="C768" s="210" t="s">
        <v>1824</v>
      </c>
      <c r="D768" s="211" t="s">
        <v>596</v>
      </c>
      <c r="E768" s="212" t="s">
        <v>3410</v>
      </c>
    </row>
    <row r="769" spans="1:5" x14ac:dyDescent="0.2">
      <c r="A769" s="210" t="s">
        <v>3288</v>
      </c>
      <c r="B769" s="210" t="s">
        <v>2083</v>
      </c>
      <c r="C769" s="210" t="s">
        <v>1824</v>
      </c>
      <c r="D769" s="211" t="s">
        <v>596</v>
      </c>
      <c r="E769" s="212" t="s">
        <v>3416</v>
      </c>
    </row>
    <row r="770" spans="1:5" x14ac:dyDescent="0.2">
      <c r="A770" s="210" t="s">
        <v>3288</v>
      </c>
      <c r="B770" s="210" t="s">
        <v>2083</v>
      </c>
      <c r="C770" s="210" t="s">
        <v>1824</v>
      </c>
      <c r="D770" s="211" t="s">
        <v>596</v>
      </c>
      <c r="E770" s="212" t="s">
        <v>3411</v>
      </c>
    </row>
    <row r="771" spans="1:5" x14ac:dyDescent="0.2">
      <c r="A771" s="210" t="s">
        <v>3288</v>
      </c>
      <c r="B771" s="210" t="s">
        <v>2370</v>
      </c>
      <c r="C771" s="210" t="s">
        <v>1976</v>
      </c>
      <c r="D771" s="211" t="s">
        <v>596</v>
      </c>
      <c r="E771" s="212" t="s">
        <v>3412</v>
      </c>
    </row>
    <row r="772" spans="1:5" x14ac:dyDescent="0.2">
      <c r="A772" s="210" t="s">
        <v>3288</v>
      </c>
      <c r="B772" s="210" t="s">
        <v>2370</v>
      </c>
      <c r="C772" s="210" t="s">
        <v>1976</v>
      </c>
      <c r="D772" s="211" t="s">
        <v>596</v>
      </c>
      <c r="E772" s="212" t="s">
        <v>3410</v>
      </c>
    </row>
    <row r="773" spans="1:5" x14ac:dyDescent="0.2">
      <c r="A773" s="210" t="s">
        <v>3288</v>
      </c>
      <c r="B773" s="210" t="s">
        <v>2370</v>
      </c>
      <c r="C773" s="210" t="s">
        <v>1976</v>
      </c>
      <c r="D773" s="211" t="s">
        <v>596</v>
      </c>
      <c r="E773" s="212" t="s">
        <v>3422</v>
      </c>
    </row>
    <row r="774" spans="1:5" x14ac:dyDescent="0.2">
      <c r="A774" s="210" t="s">
        <v>3288</v>
      </c>
      <c r="B774" s="210" t="s">
        <v>2370</v>
      </c>
      <c r="C774" s="210" t="s">
        <v>1976</v>
      </c>
      <c r="D774" s="211" t="s">
        <v>596</v>
      </c>
      <c r="E774" s="212" t="s">
        <v>3416</v>
      </c>
    </row>
    <row r="775" spans="1:5" x14ac:dyDescent="0.2">
      <c r="A775" s="210" t="s">
        <v>3288</v>
      </c>
      <c r="B775" s="210" t="s">
        <v>2370</v>
      </c>
      <c r="C775" s="210" t="s">
        <v>1976</v>
      </c>
      <c r="D775" s="211" t="s">
        <v>596</v>
      </c>
      <c r="E775" s="212" t="s">
        <v>3411</v>
      </c>
    </row>
    <row r="776" spans="1:5" x14ac:dyDescent="0.2">
      <c r="A776" s="210" t="s">
        <v>3288</v>
      </c>
      <c r="B776" s="210" t="s">
        <v>1216</v>
      </c>
      <c r="C776" s="210" t="s">
        <v>423</v>
      </c>
      <c r="D776" s="211" t="s">
        <v>596</v>
      </c>
      <c r="E776" s="212" t="s">
        <v>3414</v>
      </c>
    </row>
    <row r="777" spans="1:5" x14ac:dyDescent="0.2">
      <c r="A777" s="210" t="s">
        <v>3288</v>
      </c>
      <c r="B777" s="210" t="s">
        <v>1216</v>
      </c>
      <c r="C777" s="210" t="s">
        <v>423</v>
      </c>
      <c r="D777" s="211" t="s">
        <v>596</v>
      </c>
      <c r="E777" s="212" t="s">
        <v>3412</v>
      </c>
    </row>
    <row r="778" spans="1:5" x14ac:dyDescent="0.2">
      <c r="A778" s="210" t="s">
        <v>3288</v>
      </c>
      <c r="B778" s="210" t="s">
        <v>1216</v>
      </c>
      <c r="C778" s="210" t="s">
        <v>423</v>
      </c>
      <c r="D778" s="211" t="s">
        <v>596</v>
      </c>
      <c r="E778" s="212" t="s">
        <v>3415</v>
      </c>
    </row>
    <row r="779" spans="1:5" x14ac:dyDescent="0.2">
      <c r="A779" s="210" t="s">
        <v>3288</v>
      </c>
      <c r="B779" s="210" t="s">
        <v>1216</v>
      </c>
      <c r="C779" s="210" t="s">
        <v>423</v>
      </c>
      <c r="D779" s="211" t="s">
        <v>596</v>
      </c>
      <c r="E779" s="212" t="s">
        <v>3425</v>
      </c>
    </row>
    <row r="780" spans="1:5" x14ac:dyDescent="0.2">
      <c r="A780" s="210" t="s">
        <v>3288</v>
      </c>
      <c r="B780" s="210" t="s">
        <v>1216</v>
      </c>
      <c r="C780" s="210" t="s">
        <v>423</v>
      </c>
      <c r="D780" s="211" t="s">
        <v>596</v>
      </c>
      <c r="E780" s="212" t="s">
        <v>3411</v>
      </c>
    </row>
    <row r="781" spans="1:5" x14ac:dyDescent="0.2">
      <c r="A781" s="210" t="s">
        <v>3288</v>
      </c>
      <c r="B781" s="210" t="s">
        <v>1216</v>
      </c>
      <c r="C781" s="210" t="s">
        <v>423</v>
      </c>
      <c r="D781" s="211" t="s">
        <v>596</v>
      </c>
      <c r="E781" s="212" t="s">
        <v>3423</v>
      </c>
    </row>
    <row r="782" spans="1:5" x14ac:dyDescent="0.2">
      <c r="A782" s="210" t="s">
        <v>3288</v>
      </c>
      <c r="B782" s="210" t="s">
        <v>3400</v>
      </c>
      <c r="C782" s="210" t="s">
        <v>3401</v>
      </c>
      <c r="D782" s="211" t="s">
        <v>596</v>
      </c>
      <c r="E782" s="212" t="s">
        <v>3410</v>
      </c>
    </row>
    <row r="783" spans="1:5" x14ac:dyDescent="0.2">
      <c r="A783" s="210" t="s">
        <v>3288</v>
      </c>
      <c r="B783" s="210" t="s">
        <v>3400</v>
      </c>
      <c r="C783" s="210" t="s">
        <v>3401</v>
      </c>
      <c r="D783" s="211" t="s">
        <v>596</v>
      </c>
      <c r="E783" s="212" t="s">
        <v>3416</v>
      </c>
    </row>
    <row r="784" spans="1:5" x14ac:dyDescent="0.2">
      <c r="A784" s="210" t="s">
        <v>3288</v>
      </c>
      <c r="B784" s="210" t="s">
        <v>1324</v>
      </c>
      <c r="C784" s="210" t="s">
        <v>615</v>
      </c>
      <c r="D784" s="211" t="s">
        <v>596</v>
      </c>
      <c r="E784" s="212" t="s">
        <v>3414</v>
      </c>
    </row>
    <row r="785" spans="1:5" x14ac:dyDescent="0.2">
      <c r="A785" s="210" t="s">
        <v>3288</v>
      </c>
      <c r="B785" s="210" t="s">
        <v>1324</v>
      </c>
      <c r="C785" s="210" t="s">
        <v>615</v>
      </c>
      <c r="D785" s="211" t="s">
        <v>596</v>
      </c>
      <c r="E785" s="212" t="s">
        <v>3410</v>
      </c>
    </row>
    <row r="786" spans="1:5" x14ac:dyDescent="0.2">
      <c r="A786" s="210" t="s">
        <v>3288</v>
      </c>
      <c r="B786" s="210" t="s">
        <v>1324</v>
      </c>
      <c r="C786" s="210" t="s">
        <v>615</v>
      </c>
      <c r="D786" s="211" t="s">
        <v>596</v>
      </c>
      <c r="E786" s="212" t="s">
        <v>3416</v>
      </c>
    </row>
    <row r="787" spans="1:5" x14ac:dyDescent="0.2">
      <c r="A787" s="210" t="s">
        <v>3288</v>
      </c>
      <c r="B787" s="210" t="s">
        <v>1324</v>
      </c>
      <c r="C787" s="210" t="s">
        <v>615</v>
      </c>
      <c r="D787" s="211" t="s">
        <v>596</v>
      </c>
      <c r="E787" s="212" t="s">
        <v>3411</v>
      </c>
    </row>
    <row r="788" spans="1:5" x14ac:dyDescent="0.2">
      <c r="A788" s="210" t="s">
        <v>3288</v>
      </c>
      <c r="B788" s="210" t="s">
        <v>1324</v>
      </c>
      <c r="C788" s="210" t="s">
        <v>615</v>
      </c>
      <c r="D788" s="211" t="s">
        <v>596</v>
      </c>
      <c r="E788" s="212" t="s">
        <v>3424</v>
      </c>
    </row>
    <row r="789" spans="1:5" x14ac:dyDescent="0.2">
      <c r="A789" s="210" t="s">
        <v>3288</v>
      </c>
      <c r="B789" s="210" t="s">
        <v>1169</v>
      </c>
      <c r="C789" s="210" t="s">
        <v>424</v>
      </c>
      <c r="D789" s="211" t="s">
        <v>596</v>
      </c>
      <c r="E789" s="212" t="s">
        <v>3414</v>
      </c>
    </row>
    <row r="790" spans="1:5" x14ac:dyDescent="0.2">
      <c r="A790" s="210" t="s">
        <v>3288</v>
      </c>
      <c r="B790" s="210" t="s">
        <v>1169</v>
      </c>
      <c r="C790" s="210" t="s">
        <v>424</v>
      </c>
      <c r="D790" s="211" t="s">
        <v>596</v>
      </c>
      <c r="E790" s="212" t="s">
        <v>3412</v>
      </c>
    </row>
    <row r="791" spans="1:5" x14ac:dyDescent="0.2">
      <c r="A791" s="210" t="s">
        <v>3288</v>
      </c>
      <c r="B791" s="210" t="s">
        <v>1169</v>
      </c>
      <c r="C791" s="210" t="s">
        <v>424</v>
      </c>
      <c r="D791" s="211" t="s">
        <v>596</v>
      </c>
      <c r="E791" s="212" t="s">
        <v>3410</v>
      </c>
    </row>
    <row r="792" spans="1:5" x14ac:dyDescent="0.2">
      <c r="A792" s="210" t="s">
        <v>3288</v>
      </c>
      <c r="B792" s="210" t="s">
        <v>1169</v>
      </c>
      <c r="C792" s="210" t="s">
        <v>424</v>
      </c>
      <c r="D792" s="211" t="s">
        <v>596</v>
      </c>
      <c r="E792" s="212" t="s">
        <v>3411</v>
      </c>
    </row>
    <row r="793" spans="1:5" x14ac:dyDescent="0.2">
      <c r="A793" s="210" t="s">
        <v>3288</v>
      </c>
      <c r="B793" s="210" t="s">
        <v>1169</v>
      </c>
      <c r="C793" s="210" t="s">
        <v>424</v>
      </c>
      <c r="D793" s="211" t="s">
        <v>596</v>
      </c>
      <c r="E793" s="212" t="s">
        <v>3423</v>
      </c>
    </row>
    <row r="794" spans="1:5" x14ac:dyDescent="0.2">
      <c r="A794" s="210" t="s">
        <v>3288</v>
      </c>
      <c r="B794" s="210" t="s">
        <v>1170</v>
      </c>
      <c r="C794" s="210" t="s">
        <v>425</v>
      </c>
      <c r="D794" s="211" t="s">
        <v>596</v>
      </c>
      <c r="E794" s="212" t="s">
        <v>3414</v>
      </c>
    </row>
    <row r="795" spans="1:5" x14ac:dyDescent="0.2">
      <c r="A795" s="210" t="s">
        <v>3288</v>
      </c>
      <c r="B795" s="210" t="s">
        <v>1170</v>
      </c>
      <c r="C795" s="210" t="s">
        <v>425</v>
      </c>
      <c r="D795" s="211" t="s">
        <v>596</v>
      </c>
      <c r="E795" s="212" t="s">
        <v>3412</v>
      </c>
    </row>
    <row r="796" spans="1:5" x14ac:dyDescent="0.2">
      <c r="A796" s="210" t="s">
        <v>3288</v>
      </c>
      <c r="B796" s="210" t="s">
        <v>1170</v>
      </c>
      <c r="C796" s="210" t="s">
        <v>425</v>
      </c>
      <c r="D796" s="211" t="s">
        <v>596</v>
      </c>
      <c r="E796" s="212" t="s">
        <v>3422</v>
      </c>
    </row>
    <row r="797" spans="1:5" x14ac:dyDescent="0.2">
      <c r="A797" s="210" t="s">
        <v>3288</v>
      </c>
      <c r="B797" s="210" t="s">
        <v>1170</v>
      </c>
      <c r="C797" s="210" t="s">
        <v>425</v>
      </c>
      <c r="D797" s="211" t="s">
        <v>596</v>
      </c>
      <c r="E797" s="212" t="s">
        <v>3411</v>
      </c>
    </row>
    <row r="798" spans="1:5" x14ac:dyDescent="0.2">
      <c r="A798" s="210" t="s">
        <v>3288</v>
      </c>
      <c r="B798" s="210" t="s">
        <v>1170</v>
      </c>
      <c r="C798" s="210" t="s">
        <v>425</v>
      </c>
      <c r="D798" s="211" t="s">
        <v>596</v>
      </c>
      <c r="E798" s="212" t="s">
        <v>3423</v>
      </c>
    </row>
    <row r="799" spans="1:5" x14ac:dyDescent="0.2">
      <c r="A799" s="210" t="s">
        <v>3288</v>
      </c>
      <c r="B799" s="210" t="s">
        <v>1171</v>
      </c>
      <c r="C799" s="210" t="s">
        <v>431</v>
      </c>
      <c r="D799" s="211" t="s">
        <v>596</v>
      </c>
      <c r="E799" s="212" t="s">
        <v>3414</v>
      </c>
    </row>
    <row r="800" spans="1:5" x14ac:dyDescent="0.2">
      <c r="A800" s="210" t="s">
        <v>3288</v>
      </c>
      <c r="B800" s="210" t="s">
        <v>1171</v>
      </c>
      <c r="C800" s="210" t="s">
        <v>431</v>
      </c>
      <c r="D800" s="211" t="s">
        <v>596</v>
      </c>
      <c r="E800" s="212" t="s">
        <v>3412</v>
      </c>
    </row>
    <row r="801" spans="1:5" x14ac:dyDescent="0.2">
      <c r="A801" s="210" t="s">
        <v>3288</v>
      </c>
      <c r="B801" s="210" t="s">
        <v>1171</v>
      </c>
      <c r="C801" s="210" t="s">
        <v>431</v>
      </c>
      <c r="D801" s="211" t="s">
        <v>596</v>
      </c>
      <c r="E801" s="212" t="s">
        <v>3415</v>
      </c>
    </row>
    <row r="802" spans="1:5" x14ac:dyDescent="0.2">
      <c r="A802" s="210" t="s">
        <v>3288</v>
      </c>
      <c r="B802" s="210" t="s">
        <v>1171</v>
      </c>
      <c r="C802" s="210" t="s">
        <v>431</v>
      </c>
      <c r="D802" s="211" t="s">
        <v>596</v>
      </c>
      <c r="E802" s="212" t="s">
        <v>3411</v>
      </c>
    </row>
    <row r="803" spans="1:5" x14ac:dyDescent="0.2">
      <c r="A803" s="210" t="s">
        <v>3288</v>
      </c>
      <c r="B803" s="210" t="s">
        <v>1171</v>
      </c>
      <c r="C803" s="210" t="s">
        <v>431</v>
      </c>
      <c r="D803" s="211" t="s">
        <v>596</v>
      </c>
      <c r="E803" s="212" t="s">
        <v>3423</v>
      </c>
    </row>
    <row r="804" spans="1:5" x14ac:dyDescent="0.2">
      <c r="A804" s="210" t="s">
        <v>3288</v>
      </c>
      <c r="B804" s="210" t="s">
        <v>2084</v>
      </c>
      <c r="C804" s="210" t="s">
        <v>1834</v>
      </c>
      <c r="D804" s="211" t="s">
        <v>596</v>
      </c>
      <c r="E804" s="212" t="s">
        <v>3412</v>
      </c>
    </row>
    <row r="805" spans="1:5" x14ac:dyDescent="0.2">
      <c r="A805" s="210" t="s">
        <v>3288</v>
      </c>
      <c r="B805" s="210" t="s">
        <v>2084</v>
      </c>
      <c r="C805" s="210" t="s">
        <v>1834</v>
      </c>
      <c r="D805" s="211" t="s">
        <v>596</v>
      </c>
      <c r="E805" s="212" t="s">
        <v>3410</v>
      </c>
    </row>
    <row r="806" spans="1:5" x14ac:dyDescent="0.2">
      <c r="A806" s="210" t="s">
        <v>3288</v>
      </c>
      <c r="B806" s="210" t="s">
        <v>2084</v>
      </c>
      <c r="C806" s="210" t="s">
        <v>1834</v>
      </c>
      <c r="D806" s="211" t="s">
        <v>596</v>
      </c>
      <c r="E806" s="212" t="s">
        <v>3416</v>
      </c>
    </row>
    <row r="807" spans="1:5" x14ac:dyDescent="0.2">
      <c r="A807" s="210" t="s">
        <v>3288</v>
      </c>
      <c r="B807" s="210" t="s">
        <v>2084</v>
      </c>
      <c r="C807" s="210" t="s">
        <v>1834</v>
      </c>
      <c r="D807" s="211" t="s">
        <v>596</v>
      </c>
      <c r="E807" s="212" t="s">
        <v>3411</v>
      </c>
    </row>
    <row r="808" spans="1:5" x14ac:dyDescent="0.2">
      <c r="A808" s="210" t="s">
        <v>3288</v>
      </c>
      <c r="B808" s="210" t="s">
        <v>1172</v>
      </c>
      <c r="C808" s="210" t="s">
        <v>433</v>
      </c>
      <c r="D808" s="211" t="s">
        <v>596</v>
      </c>
      <c r="E808" s="212" t="s">
        <v>3414</v>
      </c>
    </row>
    <row r="809" spans="1:5" x14ac:dyDescent="0.2">
      <c r="A809" s="210" t="s">
        <v>3288</v>
      </c>
      <c r="B809" s="210" t="s">
        <v>1172</v>
      </c>
      <c r="C809" s="210" t="s">
        <v>433</v>
      </c>
      <c r="D809" s="211" t="s">
        <v>596</v>
      </c>
      <c r="E809" s="212" t="s">
        <v>3412</v>
      </c>
    </row>
    <row r="810" spans="1:5" x14ac:dyDescent="0.2">
      <c r="A810" s="210" t="s">
        <v>3288</v>
      </c>
      <c r="B810" s="210" t="s">
        <v>1172</v>
      </c>
      <c r="C810" s="210" t="s">
        <v>433</v>
      </c>
      <c r="D810" s="211" t="s">
        <v>596</v>
      </c>
      <c r="E810" s="212" t="s">
        <v>3410</v>
      </c>
    </row>
    <row r="811" spans="1:5" x14ac:dyDescent="0.2">
      <c r="A811" s="210" t="s">
        <v>3288</v>
      </c>
      <c r="B811" s="210" t="s">
        <v>1172</v>
      </c>
      <c r="C811" s="210" t="s">
        <v>433</v>
      </c>
      <c r="D811" s="211" t="s">
        <v>596</v>
      </c>
      <c r="E811" s="212" t="s">
        <v>3411</v>
      </c>
    </row>
    <row r="812" spans="1:5" x14ac:dyDescent="0.2">
      <c r="A812" s="210" t="s">
        <v>3288</v>
      </c>
      <c r="B812" s="210" t="s">
        <v>1172</v>
      </c>
      <c r="C812" s="210" t="s">
        <v>433</v>
      </c>
      <c r="D812" s="211" t="s">
        <v>596</v>
      </c>
      <c r="E812" s="212" t="s">
        <v>3423</v>
      </c>
    </row>
    <row r="813" spans="1:5" x14ac:dyDescent="0.2">
      <c r="A813" s="210" t="s">
        <v>3288</v>
      </c>
      <c r="B813" s="210" t="s">
        <v>2356</v>
      </c>
      <c r="C813" s="210" t="s">
        <v>130</v>
      </c>
      <c r="D813" s="211" t="s">
        <v>596</v>
      </c>
      <c r="E813" s="212" t="s">
        <v>3412</v>
      </c>
    </row>
    <row r="814" spans="1:5" x14ac:dyDescent="0.2">
      <c r="A814" s="210" t="s">
        <v>3288</v>
      </c>
      <c r="B814" s="210" t="s">
        <v>2356</v>
      </c>
      <c r="C814" s="210" t="s">
        <v>130</v>
      </c>
      <c r="D814" s="211" t="s">
        <v>596</v>
      </c>
      <c r="E814" s="212" t="s">
        <v>3410</v>
      </c>
    </row>
    <row r="815" spans="1:5" x14ac:dyDescent="0.2">
      <c r="A815" s="210" t="s">
        <v>3288</v>
      </c>
      <c r="B815" s="210" t="s">
        <v>2356</v>
      </c>
      <c r="C815" s="210" t="s">
        <v>130</v>
      </c>
      <c r="D815" s="211" t="s">
        <v>596</v>
      </c>
      <c r="E815" s="212" t="s">
        <v>3416</v>
      </c>
    </row>
    <row r="816" spans="1:5" x14ac:dyDescent="0.2">
      <c r="A816" s="210" t="s">
        <v>3288</v>
      </c>
      <c r="B816" s="210" t="s">
        <v>2356</v>
      </c>
      <c r="C816" s="210" t="s">
        <v>130</v>
      </c>
      <c r="D816" s="211" t="s">
        <v>596</v>
      </c>
      <c r="E816" s="212" t="s">
        <v>3411</v>
      </c>
    </row>
    <row r="817" spans="1:5" x14ac:dyDescent="0.2">
      <c r="A817" s="210" t="s">
        <v>3288</v>
      </c>
      <c r="B817" s="210" t="s">
        <v>1173</v>
      </c>
      <c r="C817" s="210" t="s">
        <v>434</v>
      </c>
      <c r="D817" s="211" t="s">
        <v>596</v>
      </c>
      <c r="E817" s="212" t="s">
        <v>3414</v>
      </c>
    </row>
    <row r="818" spans="1:5" x14ac:dyDescent="0.2">
      <c r="A818" s="210" t="s">
        <v>3288</v>
      </c>
      <c r="B818" s="210" t="s">
        <v>1173</v>
      </c>
      <c r="C818" s="210" t="s">
        <v>434</v>
      </c>
      <c r="D818" s="211" t="s">
        <v>596</v>
      </c>
      <c r="E818" s="212" t="s">
        <v>3412</v>
      </c>
    </row>
    <row r="819" spans="1:5" x14ac:dyDescent="0.2">
      <c r="A819" s="210" t="s">
        <v>3288</v>
      </c>
      <c r="B819" s="210" t="s">
        <v>1173</v>
      </c>
      <c r="C819" s="210" t="s">
        <v>434</v>
      </c>
      <c r="D819" s="211" t="s">
        <v>596</v>
      </c>
      <c r="E819" s="212" t="s">
        <v>3411</v>
      </c>
    </row>
    <row r="820" spans="1:5" x14ac:dyDescent="0.2">
      <c r="A820" s="210" t="s">
        <v>3288</v>
      </c>
      <c r="B820" s="210" t="s">
        <v>1173</v>
      </c>
      <c r="C820" s="210" t="s">
        <v>434</v>
      </c>
      <c r="D820" s="211" t="s">
        <v>596</v>
      </c>
      <c r="E820" s="212" t="s">
        <v>3423</v>
      </c>
    </row>
    <row r="821" spans="1:5" x14ac:dyDescent="0.2">
      <c r="A821" s="210" t="s">
        <v>3288</v>
      </c>
      <c r="B821" s="210" t="s">
        <v>1174</v>
      </c>
      <c r="C821" s="210" t="s">
        <v>614</v>
      </c>
      <c r="D821" s="211" t="s">
        <v>596</v>
      </c>
      <c r="E821" s="212" t="s">
        <v>3414</v>
      </c>
    </row>
    <row r="822" spans="1:5" x14ac:dyDescent="0.2">
      <c r="A822" s="210" t="s">
        <v>3288</v>
      </c>
      <c r="B822" s="210" t="s">
        <v>1174</v>
      </c>
      <c r="C822" s="210" t="s">
        <v>614</v>
      </c>
      <c r="D822" s="211" t="s">
        <v>596</v>
      </c>
      <c r="E822" s="212" t="s">
        <v>3412</v>
      </c>
    </row>
    <row r="823" spans="1:5" x14ac:dyDescent="0.2">
      <c r="A823" s="210" t="s">
        <v>3288</v>
      </c>
      <c r="B823" s="210" t="s">
        <v>1174</v>
      </c>
      <c r="C823" s="210" t="s">
        <v>614</v>
      </c>
      <c r="D823" s="211" t="s">
        <v>596</v>
      </c>
      <c r="E823" s="212" t="s">
        <v>3410</v>
      </c>
    </row>
    <row r="824" spans="1:5" x14ac:dyDescent="0.2">
      <c r="A824" s="210" t="s">
        <v>3288</v>
      </c>
      <c r="B824" s="210" t="s">
        <v>1174</v>
      </c>
      <c r="C824" s="210" t="s">
        <v>614</v>
      </c>
      <c r="D824" s="211" t="s">
        <v>596</v>
      </c>
      <c r="E824" s="212" t="s">
        <v>3411</v>
      </c>
    </row>
    <row r="825" spans="1:5" x14ac:dyDescent="0.2">
      <c r="A825" s="210" t="s">
        <v>3288</v>
      </c>
      <c r="B825" s="210" t="s">
        <v>1174</v>
      </c>
      <c r="C825" s="210" t="s">
        <v>614</v>
      </c>
      <c r="D825" s="211" t="s">
        <v>596</v>
      </c>
      <c r="E825" s="212" t="s">
        <v>3423</v>
      </c>
    </row>
    <row r="826" spans="1:5" x14ac:dyDescent="0.2">
      <c r="A826" s="210" t="s">
        <v>3288</v>
      </c>
      <c r="B826" s="210" t="s">
        <v>1219</v>
      </c>
      <c r="C826" s="210" t="s">
        <v>617</v>
      </c>
      <c r="D826" s="211" t="s">
        <v>596</v>
      </c>
      <c r="E826" s="212" t="s">
        <v>3414</v>
      </c>
    </row>
    <row r="827" spans="1:5" x14ac:dyDescent="0.2">
      <c r="A827" s="210" t="s">
        <v>3288</v>
      </c>
      <c r="B827" s="210" t="s">
        <v>1219</v>
      </c>
      <c r="C827" s="210" t="s">
        <v>617</v>
      </c>
      <c r="D827" s="211" t="s">
        <v>596</v>
      </c>
      <c r="E827" s="212" t="s">
        <v>3412</v>
      </c>
    </row>
    <row r="828" spans="1:5" x14ac:dyDescent="0.2">
      <c r="A828" s="210" t="s">
        <v>3288</v>
      </c>
      <c r="B828" s="210" t="s">
        <v>1219</v>
      </c>
      <c r="C828" s="210" t="s">
        <v>617</v>
      </c>
      <c r="D828" s="211" t="s">
        <v>596</v>
      </c>
      <c r="E828" s="212" t="s">
        <v>3410</v>
      </c>
    </row>
    <row r="829" spans="1:5" x14ac:dyDescent="0.2">
      <c r="A829" s="210" t="s">
        <v>3288</v>
      </c>
      <c r="B829" s="210" t="s">
        <v>1229</v>
      </c>
      <c r="C829" s="210" t="s">
        <v>618</v>
      </c>
      <c r="D829" s="211" t="s">
        <v>596</v>
      </c>
      <c r="E829" s="212" t="s">
        <v>3414</v>
      </c>
    </row>
    <row r="830" spans="1:5" x14ac:dyDescent="0.2">
      <c r="A830" s="210" t="s">
        <v>3288</v>
      </c>
      <c r="B830" s="210" t="s">
        <v>1229</v>
      </c>
      <c r="C830" s="210" t="s">
        <v>618</v>
      </c>
      <c r="D830" s="211" t="s">
        <v>596</v>
      </c>
      <c r="E830" s="212" t="s">
        <v>3412</v>
      </c>
    </row>
    <row r="831" spans="1:5" x14ac:dyDescent="0.2">
      <c r="A831" s="210" t="s">
        <v>3288</v>
      </c>
      <c r="B831" s="210" t="s">
        <v>1229</v>
      </c>
      <c r="C831" s="210" t="s">
        <v>618</v>
      </c>
      <c r="D831" s="211" t="s">
        <v>596</v>
      </c>
      <c r="E831" s="212" t="s">
        <v>3410</v>
      </c>
    </row>
    <row r="832" spans="1:5" x14ac:dyDescent="0.2">
      <c r="A832" s="210" t="s">
        <v>3288</v>
      </c>
      <c r="B832" s="210" t="s">
        <v>1214</v>
      </c>
      <c r="C832" s="210" t="s">
        <v>619</v>
      </c>
      <c r="D832" s="211" t="s">
        <v>596</v>
      </c>
      <c r="E832" s="212" t="s">
        <v>3414</v>
      </c>
    </row>
    <row r="833" spans="1:5" x14ac:dyDescent="0.2">
      <c r="A833" s="210" t="s">
        <v>3288</v>
      </c>
      <c r="B833" s="210" t="s">
        <v>1214</v>
      </c>
      <c r="C833" s="210" t="s">
        <v>619</v>
      </c>
      <c r="D833" s="211" t="s">
        <v>596</v>
      </c>
      <c r="E833" s="212" t="s">
        <v>3412</v>
      </c>
    </row>
    <row r="834" spans="1:5" x14ac:dyDescent="0.2">
      <c r="A834" s="210" t="s">
        <v>3288</v>
      </c>
      <c r="B834" s="210" t="s">
        <v>1214</v>
      </c>
      <c r="C834" s="210" t="s">
        <v>619</v>
      </c>
      <c r="D834" s="211" t="s">
        <v>596</v>
      </c>
      <c r="E834" s="212" t="s">
        <v>3410</v>
      </c>
    </row>
    <row r="835" spans="1:5" x14ac:dyDescent="0.2">
      <c r="A835" s="210" t="s">
        <v>3288</v>
      </c>
      <c r="B835" s="210" t="s">
        <v>1222</v>
      </c>
      <c r="C835" s="210" t="s">
        <v>620</v>
      </c>
      <c r="D835" s="211" t="s">
        <v>596</v>
      </c>
      <c r="E835" s="212" t="s">
        <v>3414</v>
      </c>
    </row>
    <row r="836" spans="1:5" x14ac:dyDescent="0.2">
      <c r="A836" s="210" t="s">
        <v>3288</v>
      </c>
      <c r="B836" s="210" t="s">
        <v>1222</v>
      </c>
      <c r="C836" s="210" t="s">
        <v>620</v>
      </c>
      <c r="D836" s="211" t="s">
        <v>596</v>
      </c>
      <c r="E836" s="212" t="s">
        <v>3412</v>
      </c>
    </row>
    <row r="837" spans="1:5" x14ac:dyDescent="0.2">
      <c r="A837" s="210" t="s">
        <v>3288</v>
      </c>
      <c r="B837" s="210" t="s">
        <v>1222</v>
      </c>
      <c r="C837" s="210" t="s">
        <v>620</v>
      </c>
      <c r="D837" s="211" t="s">
        <v>596</v>
      </c>
      <c r="E837" s="212" t="s">
        <v>3410</v>
      </c>
    </row>
    <row r="838" spans="1:5" x14ac:dyDescent="0.2">
      <c r="A838" s="210" t="s">
        <v>3288</v>
      </c>
      <c r="B838" s="210" t="s">
        <v>1217</v>
      </c>
      <c r="C838" s="210" t="s">
        <v>616</v>
      </c>
      <c r="D838" s="211" t="s">
        <v>596</v>
      </c>
      <c r="E838" s="212" t="s">
        <v>3414</v>
      </c>
    </row>
    <row r="839" spans="1:5" x14ac:dyDescent="0.2">
      <c r="A839" s="210" t="s">
        <v>3288</v>
      </c>
      <c r="B839" s="210" t="s">
        <v>1217</v>
      </c>
      <c r="C839" s="210" t="s">
        <v>616</v>
      </c>
      <c r="D839" s="211" t="s">
        <v>596</v>
      </c>
      <c r="E839" s="212" t="s">
        <v>3412</v>
      </c>
    </row>
    <row r="840" spans="1:5" x14ac:dyDescent="0.2">
      <c r="A840" s="210" t="s">
        <v>3288</v>
      </c>
      <c r="B840" s="210" t="s">
        <v>1217</v>
      </c>
      <c r="C840" s="210" t="s">
        <v>616</v>
      </c>
      <c r="D840" s="211" t="s">
        <v>596</v>
      </c>
      <c r="E840" s="212" t="s">
        <v>3410</v>
      </c>
    </row>
    <row r="841" spans="1:5" x14ac:dyDescent="0.2">
      <c r="A841" s="210" t="s">
        <v>3288</v>
      </c>
      <c r="B841" s="210" t="s">
        <v>1918</v>
      </c>
      <c r="C841" s="210" t="s">
        <v>196</v>
      </c>
      <c r="D841" s="211" t="s">
        <v>596</v>
      </c>
      <c r="E841" s="212" t="s">
        <v>3414</v>
      </c>
    </row>
    <row r="842" spans="1:5" x14ac:dyDescent="0.2">
      <c r="A842" s="210" t="s">
        <v>3288</v>
      </c>
      <c r="B842" s="210" t="s">
        <v>1918</v>
      </c>
      <c r="C842" s="210" t="s">
        <v>196</v>
      </c>
      <c r="D842" s="211" t="s">
        <v>596</v>
      </c>
      <c r="E842" s="212" t="s">
        <v>3412</v>
      </c>
    </row>
    <row r="843" spans="1:5" x14ac:dyDescent="0.2">
      <c r="A843" s="210" t="s">
        <v>3288</v>
      </c>
      <c r="B843" s="210" t="s">
        <v>1918</v>
      </c>
      <c r="C843" s="210" t="s">
        <v>196</v>
      </c>
      <c r="D843" s="211" t="s">
        <v>596</v>
      </c>
      <c r="E843" s="212" t="s">
        <v>3411</v>
      </c>
    </row>
    <row r="844" spans="1:5" x14ac:dyDescent="0.2">
      <c r="A844" s="210" t="s">
        <v>3288</v>
      </c>
      <c r="B844" s="210" t="s">
        <v>2085</v>
      </c>
      <c r="C844" s="210" t="s">
        <v>1897</v>
      </c>
      <c r="D844" s="211" t="s">
        <v>596</v>
      </c>
      <c r="E844" s="212" t="s">
        <v>3412</v>
      </c>
    </row>
    <row r="845" spans="1:5" x14ac:dyDescent="0.2">
      <c r="A845" s="210" t="s">
        <v>3288</v>
      </c>
      <c r="B845" s="210" t="s">
        <v>2085</v>
      </c>
      <c r="C845" s="210" t="s">
        <v>1897</v>
      </c>
      <c r="D845" s="211" t="s">
        <v>596</v>
      </c>
      <c r="E845" s="212" t="s">
        <v>3410</v>
      </c>
    </row>
    <row r="846" spans="1:5" x14ac:dyDescent="0.2">
      <c r="A846" s="210" t="s">
        <v>3288</v>
      </c>
      <c r="B846" s="210" t="s">
        <v>2085</v>
      </c>
      <c r="C846" s="210" t="s">
        <v>1897</v>
      </c>
      <c r="D846" s="211" t="s">
        <v>596</v>
      </c>
      <c r="E846" s="212" t="s">
        <v>3422</v>
      </c>
    </row>
    <row r="847" spans="1:5" x14ac:dyDescent="0.2">
      <c r="A847" s="210" t="s">
        <v>3288</v>
      </c>
      <c r="B847" s="210" t="s">
        <v>2085</v>
      </c>
      <c r="C847" s="210" t="s">
        <v>1897</v>
      </c>
      <c r="D847" s="211" t="s">
        <v>596</v>
      </c>
      <c r="E847" s="212" t="s">
        <v>3411</v>
      </c>
    </row>
    <row r="848" spans="1:5" x14ac:dyDescent="0.2">
      <c r="A848" s="210" t="s">
        <v>3288</v>
      </c>
      <c r="B848" s="210" t="s">
        <v>3234</v>
      </c>
      <c r="C848" s="210" t="s">
        <v>3235</v>
      </c>
      <c r="D848" s="211" t="s">
        <v>596</v>
      </c>
      <c r="E848" s="212" t="s">
        <v>3412</v>
      </c>
    </row>
    <row r="849" spans="1:5" x14ac:dyDescent="0.2">
      <c r="A849" s="210" t="s">
        <v>3288</v>
      </c>
      <c r="B849" s="210" t="s">
        <v>2086</v>
      </c>
      <c r="C849" s="210" t="s">
        <v>1892</v>
      </c>
      <c r="D849" s="211" t="s">
        <v>596</v>
      </c>
      <c r="E849" s="212" t="s">
        <v>3412</v>
      </c>
    </row>
    <row r="850" spans="1:5" x14ac:dyDescent="0.2">
      <c r="A850" s="210" t="s">
        <v>3288</v>
      </c>
      <c r="B850" s="210" t="s">
        <v>2086</v>
      </c>
      <c r="C850" s="210" t="s">
        <v>1892</v>
      </c>
      <c r="D850" s="211" t="s">
        <v>596</v>
      </c>
      <c r="E850" s="212" t="s">
        <v>3410</v>
      </c>
    </row>
    <row r="851" spans="1:5" x14ac:dyDescent="0.2">
      <c r="A851" s="210" t="s">
        <v>3288</v>
      </c>
      <c r="B851" s="210" t="s">
        <v>2086</v>
      </c>
      <c r="C851" s="210" t="s">
        <v>1892</v>
      </c>
      <c r="D851" s="211" t="s">
        <v>596</v>
      </c>
      <c r="E851" s="212" t="s">
        <v>3415</v>
      </c>
    </row>
    <row r="852" spans="1:5" x14ac:dyDescent="0.2">
      <c r="A852" s="210" t="s">
        <v>3288</v>
      </c>
      <c r="B852" s="210" t="s">
        <v>2086</v>
      </c>
      <c r="C852" s="210" t="s">
        <v>1892</v>
      </c>
      <c r="D852" s="211" t="s">
        <v>596</v>
      </c>
      <c r="E852" s="212" t="s">
        <v>3416</v>
      </c>
    </row>
    <row r="853" spans="1:5" x14ac:dyDescent="0.2">
      <c r="A853" s="210" t="s">
        <v>3288</v>
      </c>
      <c r="B853" s="210" t="s">
        <v>2086</v>
      </c>
      <c r="C853" s="210" t="s">
        <v>1892</v>
      </c>
      <c r="D853" s="211" t="s">
        <v>596</v>
      </c>
      <c r="E853" s="212" t="s">
        <v>3411</v>
      </c>
    </row>
    <row r="854" spans="1:5" x14ac:dyDescent="0.2">
      <c r="A854" s="210" t="s">
        <v>3288</v>
      </c>
      <c r="B854" s="210" t="s">
        <v>2768</v>
      </c>
      <c r="C854" s="210" t="s">
        <v>1609</v>
      </c>
      <c r="D854" s="211" t="s">
        <v>596</v>
      </c>
      <c r="E854" s="212" t="s">
        <v>3412</v>
      </c>
    </row>
    <row r="855" spans="1:5" x14ac:dyDescent="0.2">
      <c r="A855" s="210" t="s">
        <v>3288</v>
      </c>
      <c r="B855" s="210" t="s">
        <v>2768</v>
      </c>
      <c r="C855" s="210" t="s">
        <v>1609</v>
      </c>
      <c r="D855" s="211" t="s">
        <v>596</v>
      </c>
      <c r="E855" s="212" t="s">
        <v>3410</v>
      </c>
    </row>
    <row r="856" spans="1:5" x14ac:dyDescent="0.2">
      <c r="A856" s="210" t="s">
        <v>3288</v>
      </c>
      <c r="B856" s="210" t="s">
        <v>2768</v>
      </c>
      <c r="C856" s="210" t="s">
        <v>1609</v>
      </c>
      <c r="D856" s="211" t="s">
        <v>596</v>
      </c>
      <c r="E856" s="212" t="s">
        <v>3415</v>
      </c>
    </row>
    <row r="857" spans="1:5" x14ac:dyDescent="0.2">
      <c r="A857" s="210" t="s">
        <v>3288</v>
      </c>
      <c r="B857" s="210" t="s">
        <v>2768</v>
      </c>
      <c r="C857" s="210" t="s">
        <v>1609</v>
      </c>
      <c r="D857" s="211" t="s">
        <v>596</v>
      </c>
      <c r="E857" s="212" t="s">
        <v>3411</v>
      </c>
    </row>
    <row r="858" spans="1:5" x14ac:dyDescent="0.2">
      <c r="A858" s="210" t="s">
        <v>3288</v>
      </c>
      <c r="B858" s="210" t="s">
        <v>2019</v>
      </c>
      <c r="C858" s="210" t="s">
        <v>1999</v>
      </c>
      <c r="D858" s="211" t="s">
        <v>596</v>
      </c>
      <c r="E858" s="212" t="s">
        <v>3412</v>
      </c>
    </row>
    <row r="859" spans="1:5" x14ac:dyDescent="0.2">
      <c r="A859" s="210" t="s">
        <v>3288</v>
      </c>
      <c r="B859" s="210" t="s">
        <v>2019</v>
      </c>
      <c r="C859" s="210" t="s">
        <v>1999</v>
      </c>
      <c r="D859" s="211" t="s">
        <v>596</v>
      </c>
      <c r="E859" s="212" t="s">
        <v>3410</v>
      </c>
    </row>
    <row r="860" spans="1:5" x14ac:dyDescent="0.2">
      <c r="A860" s="210" t="s">
        <v>3288</v>
      </c>
      <c r="B860" s="210" t="s">
        <v>2019</v>
      </c>
      <c r="C860" s="210" t="s">
        <v>1999</v>
      </c>
      <c r="D860" s="211" t="s">
        <v>596</v>
      </c>
      <c r="E860" s="212" t="s">
        <v>3416</v>
      </c>
    </row>
    <row r="861" spans="1:5" x14ac:dyDescent="0.2">
      <c r="A861" s="210" t="s">
        <v>3288</v>
      </c>
      <c r="B861" s="210" t="s">
        <v>2019</v>
      </c>
      <c r="C861" s="210" t="s">
        <v>1999</v>
      </c>
      <c r="D861" s="211" t="s">
        <v>596</v>
      </c>
      <c r="E861" s="212" t="s">
        <v>3411</v>
      </c>
    </row>
    <row r="862" spans="1:5" x14ac:dyDescent="0.2">
      <c r="A862" s="210" t="s">
        <v>3288</v>
      </c>
      <c r="B862" s="210" t="s">
        <v>2769</v>
      </c>
      <c r="C862" s="210" t="s">
        <v>1619</v>
      </c>
      <c r="D862" s="211" t="s">
        <v>596</v>
      </c>
      <c r="E862" s="212" t="s">
        <v>3412</v>
      </c>
    </row>
    <row r="863" spans="1:5" x14ac:dyDescent="0.2">
      <c r="A863" s="210" t="s">
        <v>3288</v>
      </c>
      <c r="B863" s="210" t="s">
        <v>2769</v>
      </c>
      <c r="C863" s="210" t="s">
        <v>1619</v>
      </c>
      <c r="D863" s="211" t="s">
        <v>596</v>
      </c>
      <c r="E863" s="212" t="s">
        <v>3410</v>
      </c>
    </row>
    <row r="864" spans="1:5" x14ac:dyDescent="0.2">
      <c r="A864" s="210" t="s">
        <v>3288</v>
      </c>
      <c r="B864" s="210" t="s">
        <v>2769</v>
      </c>
      <c r="C864" s="210" t="s">
        <v>1619</v>
      </c>
      <c r="D864" s="211" t="s">
        <v>596</v>
      </c>
      <c r="E864" s="212" t="s">
        <v>3416</v>
      </c>
    </row>
    <row r="865" spans="1:5" x14ac:dyDescent="0.2">
      <c r="A865" s="210" t="s">
        <v>3288</v>
      </c>
      <c r="B865" s="210" t="s">
        <v>2769</v>
      </c>
      <c r="C865" s="210" t="s">
        <v>1619</v>
      </c>
      <c r="D865" s="211" t="s">
        <v>596</v>
      </c>
      <c r="E865" s="212" t="s">
        <v>3411</v>
      </c>
    </row>
    <row r="866" spans="1:5" x14ac:dyDescent="0.2">
      <c r="A866" s="210" t="s">
        <v>3288</v>
      </c>
      <c r="B866" s="210" t="s">
        <v>2005</v>
      </c>
      <c r="C866" s="210" t="s">
        <v>2001</v>
      </c>
      <c r="D866" s="211" t="s">
        <v>596</v>
      </c>
      <c r="E866" s="212" t="s">
        <v>3412</v>
      </c>
    </row>
    <row r="867" spans="1:5" x14ac:dyDescent="0.2">
      <c r="A867" s="210" t="s">
        <v>3288</v>
      </c>
      <c r="B867" s="210" t="s">
        <v>2005</v>
      </c>
      <c r="C867" s="210" t="s">
        <v>2001</v>
      </c>
      <c r="D867" s="211" t="s">
        <v>596</v>
      </c>
      <c r="E867" s="212" t="s">
        <v>3410</v>
      </c>
    </row>
    <row r="868" spans="1:5" x14ac:dyDescent="0.2">
      <c r="A868" s="210" t="s">
        <v>3288</v>
      </c>
      <c r="B868" s="210" t="s">
        <v>2005</v>
      </c>
      <c r="C868" s="210" t="s">
        <v>2001</v>
      </c>
      <c r="D868" s="211" t="s">
        <v>596</v>
      </c>
      <c r="E868" s="212" t="s">
        <v>3416</v>
      </c>
    </row>
    <row r="869" spans="1:5" x14ac:dyDescent="0.2">
      <c r="A869" s="210" t="s">
        <v>3288</v>
      </c>
      <c r="B869" s="210" t="s">
        <v>2005</v>
      </c>
      <c r="C869" s="210" t="s">
        <v>2001</v>
      </c>
      <c r="D869" s="211" t="s">
        <v>596</v>
      </c>
      <c r="E869" s="212" t="s">
        <v>3411</v>
      </c>
    </row>
    <row r="870" spans="1:5" x14ac:dyDescent="0.2">
      <c r="A870" s="210" t="s">
        <v>3288</v>
      </c>
      <c r="B870" s="210" t="s">
        <v>2003</v>
      </c>
      <c r="C870" s="210" t="s">
        <v>1998</v>
      </c>
      <c r="D870" s="211" t="s">
        <v>596</v>
      </c>
      <c r="E870" s="212" t="s">
        <v>3412</v>
      </c>
    </row>
    <row r="871" spans="1:5" x14ac:dyDescent="0.2">
      <c r="A871" s="210" t="s">
        <v>3288</v>
      </c>
      <c r="B871" s="210" t="s">
        <v>2003</v>
      </c>
      <c r="C871" s="210" t="s">
        <v>1998</v>
      </c>
      <c r="D871" s="211" t="s">
        <v>596</v>
      </c>
      <c r="E871" s="212" t="s">
        <v>3410</v>
      </c>
    </row>
    <row r="872" spans="1:5" x14ac:dyDescent="0.2">
      <c r="A872" s="210" t="s">
        <v>3288</v>
      </c>
      <c r="B872" s="210" t="s">
        <v>2003</v>
      </c>
      <c r="C872" s="210" t="s">
        <v>1998</v>
      </c>
      <c r="D872" s="211" t="s">
        <v>596</v>
      </c>
      <c r="E872" s="212" t="s">
        <v>3416</v>
      </c>
    </row>
    <row r="873" spans="1:5" x14ac:dyDescent="0.2">
      <c r="A873" s="210" t="s">
        <v>3288</v>
      </c>
      <c r="B873" s="210" t="s">
        <v>2003</v>
      </c>
      <c r="C873" s="210" t="s">
        <v>1998</v>
      </c>
      <c r="D873" s="211" t="s">
        <v>596</v>
      </c>
      <c r="E873" s="212" t="s">
        <v>3411</v>
      </c>
    </row>
    <row r="874" spans="1:5" x14ac:dyDescent="0.2">
      <c r="A874" s="210" t="s">
        <v>3288</v>
      </c>
      <c r="B874" s="210" t="s">
        <v>2004</v>
      </c>
      <c r="C874" s="210" t="s">
        <v>2000</v>
      </c>
      <c r="D874" s="211" t="s">
        <v>596</v>
      </c>
      <c r="E874" s="212" t="s">
        <v>3412</v>
      </c>
    </row>
    <row r="875" spans="1:5" x14ac:dyDescent="0.2">
      <c r="A875" s="210" t="s">
        <v>3288</v>
      </c>
      <c r="B875" s="210" t="s">
        <v>2004</v>
      </c>
      <c r="C875" s="210" t="s">
        <v>2000</v>
      </c>
      <c r="D875" s="211" t="s">
        <v>596</v>
      </c>
      <c r="E875" s="212" t="s">
        <v>3410</v>
      </c>
    </row>
    <row r="876" spans="1:5" x14ac:dyDescent="0.2">
      <c r="A876" s="210" t="s">
        <v>3288</v>
      </c>
      <c r="B876" s="210" t="s">
        <v>2004</v>
      </c>
      <c r="C876" s="210" t="s">
        <v>2000</v>
      </c>
      <c r="D876" s="211" t="s">
        <v>596</v>
      </c>
      <c r="E876" s="212" t="s">
        <v>3416</v>
      </c>
    </row>
    <row r="877" spans="1:5" x14ac:dyDescent="0.2">
      <c r="A877" s="210" t="s">
        <v>3288</v>
      </c>
      <c r="B877" s="210" t="s">
        <v>2004</v>
      </c>
      <c r="C877" s="210" t="s">
        <v>2000</v>
      </c>
      <c r="D877" s="211" t="s">
        <v>596</v>
      </c>
      <c r="E877" s="212" t="s">
        <v>3411</v>
      </c>
    </row>
    <row r="878" spans="1:5" x14ac:dyDescent="0.2">
      <c r="A878" s="210" t="s">
        <v>3288</v>
      </c>
      <c r="B878" s="210" t="s">
        <v>2414</v>
      </c>
      <c r="C878" s="210" t="s">
        <v>2196</v>
      </c>
      <c r="D878" s="211" t="s">
        <v>596</v>
      </c>
      <c r="E878" s="212" t="s">
        <v>3412</v>
      </c>
    </row>
    <row r="879" spans="1:5" x14ac:dyDescent="0.2">
      <c r="A879" s="210" t="s">
        <v>3288</v>
      </c>
      <c r="B879" s="210" t="s">
        <v>2414</v>
      </c>
      <c r="C879" s="210" t="s">
        <v>2196</v>
      </c>
      <c r="D879" s="211" t="s">
        <v>596</v>
      </c>
      <c r="E879" s="212" t="s">
        <v>3416</v>
      </c>
    </row>
    <row r="880" spans="1:5" x14ac:dyDescent="0.2">
      <c r="A880" s="210" t="s">
        <v>3288</v>
      </c>
      <c r="B880" s="210" t="s">
        <v>2414</v>
      </c>
      <c r="C880" s="210" t="s">
        <v>2196</v>
      </c>
      <c r="D880" s="211" t="s">
        <v>596</v>
      </c>
      <c r="E880" s="212" t="s">
        <v>3411</v>
      </c>
    </row>
    <row r="881" spans="1:5" x14ac:dyDescent="0.2">
      <c r="A881" s="210" t="s">
        <v>3288</v>
      </c>
      <c r="B881" s="210" t="s">
        <v>2087</v>
      </c>
      <c r="C881" s="210" t="s">
        <v>1888</v>
      </c>
      <c r="D881" s="211" t="s">
        <v>596</v>
      </c>
      <c r="E881" s="212" t="s">
        <v>3412</v>
      </c>
    </row>
    <row r="882" spans="1:5" x14ac:dyDescent="0.2">
      <c r="A882" s="210" t="s">
        <v>3288</v>
      </c>
      <c r="B882" s="210" t="s">
        <v>2087</v>
      </c>
      <c r="C882" s="210" t="s">
        <v>1888</v>
      </c>
      <c r="D882" s="211" t="s">
        <v>596</v>
      </c>
      <c r="E882" s="212" t="s">
        <v>3410</v>
      </c>
    </row>
    <row r="883" spans="1:5" x14ac:dyDescent="0.2">
      <c r="A883" s="210" t="s">
        <v>3288</v>
      </c>
      <c r="B883" s="210" t="s">
        <v>2087</v>
      </c>
      <c r="C883" s="210" t="s">
        <v>1888</v>
      </c>
      <c r="D883" s="211" t="s">
        <v>596</v>
      </c>
      <c r="E883" s="212" t="s">
        <v>3416</v>
      </c>
    </row>
    <row r="884" spans="1:5" x14ac:dyDescent="0.2">
      <c r="A884" s="210" t="s">
        <v>3288</v>
      </c>
      <c r="B884" s="210" t="s">
        <v>2087</v>
      </c>
      <c r="C884" s="210" t="s">
        <v>1888</v>
      </c>
      <c r="D884" s="211" t="s">
        <v>596</v>
      </c>
      <c r="E884" s="212" t="s">
        <v>3411</v>
      </c>
    </row>
    <row r="885" spans="1:5" x14ac:dyDescent="0.2">
      <c r="A885" s="210" t="s">
        <v>3288</v>
      </c>
      <c r="B885" s="210" t="s">
        <v>2465</v>
      </c>
      <c r="C885" s="210" t="s">
        <v>2197</v>
      </c>
      <c r="D885" s="211" t="s">
        <v>596</v>
      </c>
      <c r="E885" s="212" t="s">
        <v>3412</v>
      </c>
    </row>
    <row r="886" spans="1:5" x14ac:dyDescent="0.2">
      <c r="A886" s="210" t="s">
        <v>3288</v>
      </c>
      <c r="B886" s="210" t="s">
        <v>2465</v>
      </c>
      <c r="C886" s="210" t="s">
        <v>1636</v>
      </c>
      <c r="D886" s="211" t="s">
        <v>596</v>
      </c>
      <c r="E886" s="212" t="s">
        <v>3412</v>
      </c>
    </row>
    <row r="887" spans="1:5" x14ac:dyDescent="0.2">
      <c r="A887" s="210" t="s">
        <v>3288</v>
      </c>
      <c r="B887" s="210" t="s">
        <v>2465</v>
      </c>
      <c r="C887" s="210" t="s">
        <v>1636</v>
      </c>
      <c r="D887" s="211" t="s">
        <v>596</v>
      </c>
      <c r="E887" s="212" t="s">
        <v>3410</v>
      </c>
    </row>
    <row r="888" spans="1:5" x14ac:dyDescent="0.2">
      <c r="A888" s="210" t="s">
        <v>3288</v>
      </c>
      <c r="B888" s="210" t="s">
        <v>2465</v>
      </c>
      <c r="C888" s="210" t="s">
        <v>2197</v>
      </c>
      <c r="D888" s="211" t="s">
        <v>596</v>
      </c>
      <c r="E888" s="212" t="s">
        <v>3416</v>
      </c>
    </row>
    <row r="889" spans="1:5" x14ac:dyDescent="0.2">
      <c r="A889" s="210" t="s">
        <v>3288</v>
      </c>
      <c r="B889" s="210" t="s">
        <v>2465</v>
      </c>
      <c r="C889" s="210" t="s">
        <v>1636</v>
      </c>
      <c r="D889" s="211" t="s">
        <v>596</v>
      </c>
      <c r="E889" s="212" t="s">
        <v>3416</v>
      </c>
    </row>
    <row r="890" spans="1:5" x14ac:dyDescent="0.2">
      <c r="A890" s="210" t="s">
        <v>3288</v>
      </c>
      <c r="B890" s="210" t="s">
        <v>2465</v>
      </c>
      <c r="C890" s="210" t="s">
        <v>2197</v>
      </c>
      <c r="D890" s="211" t="s">
        <v>596</v>
      </c>
      <c r="E890" s="212" t="s">
        <v>3411</v>
      </c>
    </row>
    <row r="891" spans="1:5" x14ac:dyDescent="0.2">
      <c r="A891" s="210" t="s">
        <v>3288</v>
      </c>
      <c r="B891" s="210" t="s">
        <v>2465</v>
      </c>
      <c r="C891" s="210" t="s">
        <v>1636</v>
      </c>
      <c r="D891" s="211" t="s">
        <v>596</v>
      </c>
      <c r="E891" s="212" t="s">
        <v>3411</v>
      </c>
    </row>
    <row r="892" spans="1:5" x14ac:dyDescent="0.2">
      <c r="A892" s="210" t="s">
        <v>3288</v>
      </c>
      <c r="B892" s="210" t="s">
        <v>2313</v>
      </c>
      <c r="C892" s="210" t="s">
        <v>2320</v>
      </c>
      <c r="D892" s="211" t="s">
        <v>596</v>
      </c>
      <c r="E892" s="212" t="s">
        <v>3412</v>
      </c>
    </row>
    <row r="893" spans="1:5" x14ac:dyDescent="0.2">
      <c r="A893" s="210" t="s">
        <v>3288</v>
      </c>
      <c r="B893" s="210" t="s">
        <v>2313</v>
      </c>
      <c r="C893" s="210" t="s">
        <v>2320</v>
      </c>
      <c r="D893" s="211" t="s">
        <v>596</v>
      </c>
      <c r="E893" s="212" t="s">
        <v>3410</v>
      </c>
    </row>
    <row r="894" spans="1:5" x14ac:dyDescent="0.2">
      <c r="A894" s="210" t="s">
        <v>3288</v>
      </c>
      <c r="B894" s="210" t="s">
        <v>2313</v>
      </c>
      <c r="C894" s="210" t="s">
        <v>2320</v>
      </c>
      <c r="D894" s="211" t="s">
        <v>596</v>
      </c>
      <c r="E894" s="212" t="s">
        <v>3416</v>
      </c>
    </row>
    <row r="895" spans="1:5" x14ac:dyDescent="0.2">
      <c r="A895" s="210" t="s">
        <v>3288</v>
      </c>
      <c r="B895" s="210" t="s">
        <v>2313</v>
      </c>
      <c r="C895" s="210" t="s">
        <v>2320</v>
      </c>
      <c r="D895" s="211" t="s">
        <v>596</v>
      </c>
      <c r="E895" s="212" t="s">
        <v>3411</v>
      </c>
    </row>
    <row r="896" spans="1:5" x14ac:dyDescent="0.2">
      <c r="A896" s="210" t="s">
        <v>3288</v>
      </c>
      <c r="B896" s="210" t="s">
        <v>2088</v>
      </c>
      <c r="C896" s="210" t="s">
        <v>1896</v>
      </c>
      <c r="D896" s="211" t="s">
        <v>596</v>
      </c>
      <c r="E896" s="212" t="s">
        <v>3412</v>
      </c>
    </row>
    <row r="897" spans="1:5" x14ac:dyDescent="0.2">
      <c r="A897" s="210" t="s">
        <v>3288</v>
      </c>
      <c r="B897" s="210" t="s">
        <v>2088</v>
      </c>
      <c r="C897" s="210" t="s">
        <v>1896</v>
      </c>
      <c r="D897" s="211" t="s">
        <v>596</v>
      </c>
      <c r="E897" s="212" t="s">
        <v>3410</v>
      </c>
    </row>
    <row r="898" spans="1:5" x14ac:dyDescent="0.2">
      <c r="A898" s="210" t="s">
        <v>3288</v>
      </c>
      <c r="B898" s="210" t="s">
        <v>2088</v>
      </c>
      <c r="C898" s="210" t="s">
        <v>1896</v>
      </c>
      <c r="D898" s="211" t="s">
        <v>596</v>
      </c>
      <c r="E898" s="212" t="s">
        <v>3416</v>
      </c>
    </row>
    <row r="899" spans="1:5" x14ac:dyDescent="0.2">
      <c r="A899" s="210" t="s">
        <v>3288</v>
      </c>
      <c r="B899" s="210" t="s">
        <v>2088</v>
      </c>
      <c r="C899" s="210" t="s">
        <v>1896</v>
      </c>
      <c r="D899" s="211" t="s">
        <v>596</v>
      </c>
      <c r="E899" s="212" t="s">
        <v>3411</v>
      </c>
    </row>
    <row r="900" spans="1:5" x14ac:dyDescent="0.2">
      <c r="A900" s="210" t="s">
        <v>3288</v>
      </c>
      <c r="B900" s="210" t="s">
        <v>2089</v>
      </c>
      <c r="C900" s="210" t="s">
        <v>1901</v>
      </c>
      <c r="D900" s="211" t="s">
        <v>596</v>
      </c>
      <c r="E900" s="212" t="s">
        <v>3412</v>
      </c>
    </row>
    <row r="901" spans="1:5" x14ac:dyDescent="0.2">
      <c r="A901" s="210" t="s">
        <v>3288</v>
      </c>
      <c r="B901" s="210" t="s">
        <v>2089</v>
      </c>
      <c r="C901" s="210" t="s">
        <v>1901</v>
      </c>
      <c r="D901" s="211" t="s">
        <v>596</v>
      </c>
      <c r="E901" s="212" t="s">
        <v>3410</v>
      </c>
    </row>
    <row r="902" spans="1:5" x14ac:dyDescent="0.2">
      <c r="A902" s="210" t="s">
        <v>3288</v>
      </c>
      <c r="B902" s="210" t="s">
        <v>2089</v>
      </c>
      <c r="C902" s="210" t="s">
        <v>1901</v>
      </c>
      <c r="D902" s="211" t="s">
        <v>596</v>
      </c>
      <c r="E902" s="212" t="s">
        <v>3422</v>
      </c>
    </row>
    <row r="903" spans="1:5" x14ac:dyDescent="0.2">
      <c r="A903" s="210" t="s">
        <v>3288</v>
      </c>
      <c r="B903" s="210" t="s">
        <v>2089</v>
      </c>
      <c r="C903" s="210" t="s">
        <v>1901</v>
      </c>
      <c r="D903" s="211" t="s">
        <v>596</v>
      </c>
      <c r="E903" s="212" t="s">
        <v>3411</v>
      </c>
    </row>
    <row r="904" spans="1:5" x14ac:dyDescent="0.2">
      <c r="A904" s="210" t="s">
        <v>3288</v>
      </c>
      <c r="B904" s="210" t="s">
        <v>2090</v>
      </c>
      <c r="C904" s="210" t="s">
        <v>1844</v>
      </c>
      <c r="D904" s="211" t="s">
        <v>596</v>
      </c>
      <c r="E904" s="212" t="s">
        <v>3412</v>
      </c>
    </row>
    <row r="905" spans="1:5" x14ac:dyDescent="0.2">
      <c r="A905" s="210" t="s">
        <v>3288</v>
      </c>
      <c r="B905" s="210" t="s">
        <v>2090</v>
      </c>
      <c r="C905" s="210" t="s">
        <v>1844</v>
      </c>
      <c r="D905" s="211" t="s">
        <v>596</v>
      </c>
      <c r="E905" s="212" t="s">
        <v>3410</v>
      </c>
    </row>
    <row r="906" spans="1:5" x14ac:dyDescent="0.2">
      <c r="A906" s="210" t="s">
        <v>3288</v>
      </c>
      <c r="B906" s="210" t="s">
        <v>2090</v>
      </c>
      <c r="C906" s="210" t="s">
        <v>1844</v>
      </c>
      <c r="D906" s="211" t="s">
        <v>596</v>
      </c>
      <c r="E906" s="212" t="s">
        <v>3422</v>
      </c>
    </row>
    <row r="907" spans="1:5" x14ac:dyDescent="0.2">
      <c r="A907" s="210" t="s">
        <v>3288</v>
      </c>
      <c r="B907" s="210" t="s">
        <v>2090</v>
      </c>
      <c r="C907" s="210" t="s">
        <v>1844</v>
      </c>
      <c r="D907" s="211" t="s">
        <v>596</v>
      </c>
      <c r="E907" s="212" t="s">
        <v>3411</v>
      </c>
    </row>
    <row r="908" spans="1:5" x14ac:dyDescent="0.2">
      <c r="A908" s="210" t="s">
        <v>3288</v>
      </c>
      <c r="B908" s="210" t="s">
        <v>2091</v>
      </c>
      <c r="C908" s="210" t="s">
        <v>1837</v>
      </c>
      <c r="D908" s="211" t="s">
        <v>596</v>
      </c>
      <c r="E908" s="212" t="s">
        <v>3412</v>
      </c>
    </row>
    <row r="909" spans="1:5" x14ac:dyDescent="0.2">
      <c r="A909" s="210" t="s">
        <v>3288</v>
      </c>
      <c r="B909" s="210" t="s">
        <v>2091</v>
      </c>
      <c r="C909" s="210" t="s">
        <v>1837</v>
      </c>
      <c r="D909" s="211" t="s">
        <v>596</v>
      </c>
      <c r="E909" s="212" t="s">
        <v>3422</v>
      </c>
    </row>
    <row r="910" spans="1:5" x14ac:dyDescent="0.2">
      <c r="A910" s="210" t="s">
        <v>3288</v>
      </c>
      <c r="B910" s="210" t="s">
        <v>2091</v>
      </c>
      <c r="C910" s="210" t="s">
        <v>1837</v>
      </c>
      <c r="D910" s="211" t="s">
        <v>596</v>
      </c>
      <c r="E910" s="212" t="s">
        <v>3413</v>
      </c>
    </row>
    <row r="911" spans="1:5" x14ac:dyDescent="0.2">
      <c r="A911" s="210" t="s">
        <v>3288</v>
      </c>
      <c r="B911" s="210" t="s">
        <v>2091</v>
      </c>
      <c r="C911" s="210" t="s">
        <v>1837</v>
      </c>
      <c r="D911" s="211" t="s">
        <v>596</v>
      </c>
      <c r="E911" s="212" t="s">
        <v>3411</v>
      </c>
    </row>
    <row r="912" spans="1:5" x14ac:dyDescent="0.2">
      <c r="A912" s="210" t="s">
        <v>3288</v>
      </c>
      <c r="B912" s="210" t="s">
        <v>2092</v>
      </c>
      <c r="C912" s="210" t="s">
        <v>1815</v>
      </c>
      <c r="D912" s="211" t="s">
        <v>596</v>
      </c>
      <c r="E912" s="212" t="s">
        <v>3412</v>
      </c>
    </row>
    <row r="913" spans="1:5" x14ac:dyDescent="0.2">
      <c r="A913" s="210" t="s">
        <v>3288</v>
      </c>
      <c r="B913" s="210" t="s">
        <v>2092</v>
      </c>
      <c r="C913" s="210" t="s">
        <v>1815</v>
      </c>
      <c r="D913" s="211" t="s">
        <v>596</v>
      </c>
      <c r="E913" s="212" t="s">
        <v>3422</v>
      </c>
    </row>
    <row r="914" spans="1:5" x14ac:dyDescent="0.2">
      <c r="A914" s="210" t="s">
        <v>3288</v>
      </c>
      <c r="B914" s="210" t="s">
        <v>2092</v>
      </c>
      <c r="C914" s="210" t="s">
        <v>1815</v>
      </c>
      <c r="D914" s="211" t="s">
        <v>596</v>
      </c>
      <c r="E914" s="212" t="s">
        <v>3413</v>
      </c>
    </row>
    <row r="915" spans="1:5" x14ac:dyDescent="0.2">
      <c r="A915" s="210" t="s">
        <v>3288</v>
      </c>
      <c r="B915" s="210" t="s">
        <v>2092</v>
      </c>
      <c r="C915" s="210" t="s">
        <v>1815</v>
      </c>
      <c r="D915" s="211" t="s">
        <v>596</v>
      </c>
      <c r="E915" s="212" t="s">
        <v>3411</v>
      </c>
    </row>
    <row r="916" spans="1:5" x14ac:dyDescent="0.2">
      <c r="A916" s="210" t="s">
        <v>3288</v>
      </c>
      <c r="B916" s="210" t="s">
        <v>2093</v>
      </c>
      <c r="C916" s="210" t="s">
        <v>1818</v>
      </c>
      <c r="D916" s="211" t="s">
        <v>596</v>
      </c>
      <c r="E916" s="212" t="s">
        <v>3412</v>
      </c>
    </row>
    <row r="917" spans="1:5" x14ac:dyDescent="0.2">
      <c r="A917" s="210" t="s">
        <v>3288</v>
      </c>
      <c r="B917" s="210" t="s">
        <v>2093</v>
      </c>
      <c r="C917" s="210" t="s">
        <v>1818</v>
      </c>
      <c r="D917" s="211" t="s">
        <v>596</v>
      </c>
      <c r="E917" s="212" t="s">
        <v>3410</v>
      </c>
    </row>
    <row r="918" spans="1:5" x14ac:dyDescent="0.2">
      <c r="A918" s="210" t="s">
        <v>3288</v>
      </c>
      <c r="B918" s="210" t="s">
        <v>2093</v>
      </c>
      <c r="C918" s="210" t="s">
        <v>1818</v>
      </c>
      <c r="D918" s="211" t="s">
        <v>596</v>
      </c>
      <c r="E918" s="212" t="s">
        <v>3422</v>
      </c>
    </row>
    <row r="919" spans="1:5" x14ac:dyDescent="0.2">
      <c r="A919" s="210" t="s">
        <v>3288</v>
      </c>
      <c r="B919" s="210" t="s">
        <v>2093</v>
      </c>
      <c r="C919" s="210" t="s">
        <v>1818</v>
      </c>
      <c r="D919" s="211" t="s">
        <v>596</v>
      </c>
      <c r="E919" s="212" t="s">
        <v>3413</v>
      </c>
    </row>
    <row r="920" spans="1:5" x14ac:dyDescent="0.2">
      <c r="A920" s="210" t="s">
        <v>3288</v>
      </c>
      <c r="B920" s="210" t="s">
        <v>2093</v>
      </c>
      <c r="C920" s="210" t="s">
        <v>1818</v>
      </c>
      <c r="D920" s="211" t="s">
        <v>596</v>
      </c>
      <c r="E920" s="212" t="s">
        <v>3411</v>
      </c>
    </row>
    <row r="921" spans="1:5" x14ac:dyDescent="0.2">
      <c r="A921" s="210" t="s">
        <v>3288</v>
      </c>
      <c r="B921" s="210" t="s">
        <v>2094</v>
      </c>
      <c r="C921" s="210" t="s">
        <v>1811</v>
      </c>
      <c r="D921" s="211" t="s">
        <v>596</v>
      </c>
      <c r="E921" s="212" t="s">
        <v>3412</v>
      </c>
    </row>
    <row r="922" spans="1:5" x14ac:dyDescent="0.2">
      <c r="A922" s="210" t="s">
        <v>3288</v>
      </c>
      <c r="B922" s="210" t="s">
        <v>2094</v>
      </c>
      <c r="C922" s="210" t="s">
        <v>1811</v>
      </c>
      <c r="D922" s="211" t="s">
        <v>596</v>
      </c>
      <c r="E922" s="212" t="s">
        <v>3422</v>
      </c>
    </row>
    <row r="923" spans="1:5" x14ac:dyDescent="0.2">
      <c r="A923" s="210" t="s">
        <v>3288</v>
      </c>
      <c r="B923" s="210" t="s">
        <v>2094</v>
      </c>
      <c r="C923" s="210" t="s">
        <v>1811</v>
      </c>
      <c r="D923" s="211" t="s">
        <v>596</v>
      </c>
      <c r="E923" s="212" t="s">
        <v>3413</v>
      </c>
    </row>
    <row r="924" spans="1:5" x14ac:dyDescent="0.2">
      <c r="A924" s="210" t="s">
        <v>3288</v>
      </c>
      <c r="B924" s="210" t="s">
        <v>2094</v>
      </c>
      <c r="C924" s="210" t="s">
        <v>1811</v>
      </c>
      <c r="D924" s="211" t="s">
        <v>596</v>
      </c>
      <c r="E924" s="212" t="s">
        <v>3411</v>
      </c>
    </row>
    <row r="925" spans="1:5" x14ac:dyDescent="0.2">
      <c r="A925" s="210" t="s">
        <v>3288</v>
      </c>
      <c r="B925" s="210" t="s">
        <v>2095</v>
      </c>
      <c r="C925" s="210" t="s">
        <v>1810</v>
      </c>
      <c r="D925" s="211" t="s">
        <v>596</v>
      </c>
      <c r="E925" s="212" t="s">
        <v>3412</v>
      </c>
    </row>
    <row r="926" spans="1:5" x14ac:dyDescent="0.2">
      <c r="A926" s="210" t="s">
        <v>3288</v>
      </c>
      <c r="B926" s="210" t="s">
        <v>2095</v>
      </c>
      <c r="C926" s="210" t="s">
        <v>1810</v>
      </c>
      <c r="D926" s="211" t="s">
        <v>596</v>
      </c>
      <c r="E926" s="212" t="s">
        <v>3422</v>
      </c>
    </row>
    <row r="927" spans="1:5" x14ac:dyDescent="0.2">
      <c r="A927" s="210" t="s">
        <v>3288</v>
      </c>
      <c r="B927" s="210" t="s">
        <v>2095</v>
      </c>
      <c r="C927" s="210" t="s">
        <v>1810</v>
      </c>
      <c r="D927" s="211" t="s">
        <v>596</v>
      </c>
      <c r="E927" s="212" t="s">
        <v>3413</v>
      </c>
    </row>
    <row r="928" spans="1:5" x14ac:dyDescent="0.2">
      <c r="A928" s="210" t="s">
        <v>3288</v>
      </c>
      <c r="B928" s="210" t="s">
        <v>2095</v>
      </c>
      <c r="C928" s="210" t="s">
        <v>1810</v>
      </c>
      <c r="D928" s="211" t="s">
        <v>596</v>
      </c>
      <c r="E928" s="212" t="s">
        <v>3411</v>
      </c>
    </row>
    <row r="929" spans="1:5" x14ac:dyDescent="0.2">
      <c r="A929" s="210" t="s">
        <v>3288</v>
      </c>
      <c r="B929" s="210" t="s">
        <v>2096</v>
      </c>
      <c r="C929" s="210" t="s">
        <v>1905</v>
      </c>
      <c r="D929" s="211" t="s">
        <v>596</v>
      </c>
      <c r="E929" s="212" t="s">
        <v>3412</v>
      </c>
    </row>
    <row r="930" spans="1:5" x14ac:dyDescent="0.2">
      <c r="A930" s="210" t="s">
        <v>3288</v>
      </c>
      <c r="B930" s="210" t="s">
        <v>2096</v>
      </c>
      <c r="C930" s="210" t="s">
        <v>1905</v>
      </c>
      <c r="D930" s="211" t="s">
        <v>596</v>
      </c>
      <c r="E930" s="212" t="s">
        <v>3422</v>
      </c>
    </row>
    <row r="931" spans="1:5" x14ac:dyDescent="0.2">
      <c r="A931" s="210" t="s">
        <v>3288</v>
      </c>
      <c r="B931" s="210" t="s">
        <v>2096</v>
      </c>
      <c r="C931" s="210" t="s">
        <v>1905</v>
      </c>
      <c r="D931" s="211" t="s">
        <v>596</v>
      </c>
      <c r="E931" s="212" t="s">
        <v>3413</v>
      </c>
    </row>
    <row r="932" spans="1:5" x14ac:dyDescent="0.2">
      <c r="A932" s="210" t="s">
        <v>3288</v>
      </c>
      <c r="B932" s="210" t="s">
        <v>2096</v>
      </c>
      <c r="C932" s="210" t="s">
        <v>1905</v>
      </c>
      <c r="D932" s="211" t="s">
        <v>596</v>
      </c>
      <c r="E932" s="212" t="s">
        <v>3411</v>
      </c>
    </row>
    <row r="933" spans="1:5" x14ac:dyDescent="0.2">
      <c r="A933" s="210" t="s">
        <v>3288</v>
      </c>
      <c r="B933" s="210" t="s">
        <v>2097</v>
      </c>
      <c r="C933" s="210" t="s">
        <v>1893</v>
      </c>
      <c r="D933" s="211" t="s">
        <v>596</v>
      </c>
      <c r="E933" s="212" t="s">
        <v>3422</v>
      </c>
    </row>
    <row r="934" spans="1:5" x14ac:dyDescent="0.2">
      <c r="A934" s="210" t="s">
        <v>3288</v>
      </c>
      <c r="B934" s="210" t="s">
        <v>2097</v>
      </c>
      <c r="C934" s="210" t="s">
        <v>1893</v>
      </c>
      <c r="D934" s="211" t="s">
        <v>596</v>
      </c>
      <c r="E934" s="212" t="s">
        <v>3413</v>
      </c>
    </row>
    <row r="935" spans="1:5" x14ac:dyDescent="0.2">
      <c r="A935" s="210" t="s">
        <v>3288</v>
      </c>
      <c r="B935" s="210" t="s">
        <v>2097</v>
      </c>
      <c r="C935" s="210" t="s">
        <v>1893</v>
      </c>
      <c r="D935" s="211" t="s">
        <v>596</v>
      </c>
      <c r="E935" s="212" t="s">
        <v>3411</v>
      </c>
    </row>
    <row r="936" spans="1:5" x14ac:dyDescent="0.2">
      <c r="A936" s="210" t="s">
        <v>3288</v>
      </c>
      <c r="B936" s="210" t="s">
        <v>2098</v>
      </c>
      <c r="C936" s="210" t="s">
        <v>1777</v>
      </c>
      <c r="D936" s="211" t="s">
        <v>596</v>
      </c>
      <c r="E936" s="212" t="s">
        <v>3412</v>
      </c>
    </row>
    <row r="937" spans="1:5" x14ac:dyDescent="0.2">
      <c r="A937" s="210" t="s">
        <v>3288</v>
      </c>
      <c r="B937" s="210" t="s">
        <v>2098</v>
      </c>
      <c r="C937" s="210" t="s">
        <v>1777</v>
      </c>
      <c r="D937" s="211" t="s">
        <v>596</v>
      </c>
      <c r="E937" s="212" t="s">
        <v>3410</v>
      </c>
    </row>
    <row r="938" spans="1:5" x14ac:dyDescent="0.2">
      <c r="A938" s="210" t="s">
        <v>3288</v>
      </c>
      <c r="B938" s="210" t="s">
        <v>2098</v>
      </c>
      <c r="C938" s="210" t="s">
        <v>1777</v>
      </c>
      <c r="D938" s="211" t="s">
        <v>596</v>
      </c>
      <c r="E938" s="212" t="s">
        <v>3422</v>
      </c>
    </row>
    <row r="939" spans="1:5" x14ac:dyDescent="0.2">
      <c r="A939" s="210" t="s">
        <v>3288</v>
      </c>
      <c r="B939" s="210" t="s">
        <v>2098</v>
      </c>
      <c r="C939" s="210" t="s">
        <v>1777</v>
      </c>
      <c r="D939" s="211" t="s">
        <v>596</v>
      </c>
      <c r="E939" s="212" t="s">
        <v>3413</v>
      </c>
    </row>
    <row r="940" spans="1:5" x14ac:dyDescent="0.2">
      <c r="A940" s="210" t="s">
        <v>3288</v>
      </c>
      <c r="B940" s="210" t="s">
        <v>2098</v>
      </c>
      <c r="C940" s="210" t="s">
        <v>1777</v>
      </c>
      <c r="D940" s="211" t="s">
        <v>596</v>
      </c>
      <c r="E940" s="212" t="s">
        <v>3411</v>
      </c>
    </row>
    <row r="941" spans="1:5" x14ac:dyDescent="0.2">
      <c r="A941" s="210" t="s">
        <v>3288</v>
      </c>
      <c r="B941" s="210" t="s">
        <v>2341</v>
      </c>
      <c r="C941" s="210" t="s">
        <v>1826</v>
      </c>
      <c r="D941" s="211" t="s">
        <v>596</v>
      </c>
      <c r="E941" s="212" t="s">
        <v>3412</v>
      </c>
    </row>
    <row r="942" spans="1:5" x14ac:dyDescent="0.2">
      <c r="A942" s="210" t="s">
        <v>3288</v>
      </c>
      <c r="B942" s="210" t="s">
        <v>2341</v>
      </c>
      <c r="C942" s="210" t="s">
        <v>1826</v>
      </c>
      <c r="D942" s="211" t="s">
        <v>596</v>
      </c>
      <c r="E942" s="212" t="s">
        <v>3410</v>
      </c>
    </row>
    <row r="943" spans="1:5" x14ac:dyDescent="0.2">
      <c r="A943" s="210" t="s">
        <v>3288</v>
      </c>
      <c r="B943" s="210" t="s">
        <v>2341</v>
      </c>
      <c r="C943" s="210" t="s">
        <v>1826</v>
      </c>
      <c r="D943" s="211" t="s">
        <v>596</v>
      </c>
      <c r="E943" s="212" t="s">
        <v>3422</v>
      </c>
    </row>
    <row r="944" spans="1:5" x14ac:dyDescent="0.2">
      <c r="A944" s="210" t="s">
        <v>3288</v>
      </c>
      <c r="B944" s="210" t="s">
        <v>2341</v>
      </c>
      <c r="C944" s="210" t="s">
        <v>1826</v>
      </c>
      <c r="D944" s="211" t="s">
        <v>596</v>
      </c>
      <c r="E944" s="212" t="s">
        <v>3413</v>
      </c>
    </row>
    <row r="945" spans="1:5" x14ac:dyDescent="0.2">
      <c r="A945" s="210" t="s">
        <v>3288</v>
      </c>
      <c r="B945" s="210" t="s">
        <v>2341</v>
      </c>
      <c r="C945" s="210" t="s">
        <v>1826</v>
      </c>
      <c r="D945" s="211" t="s">
        <v>596</v>
      </c>
      <c r="E945" s="212" t="s">
        <v>3411</v>
      </c>
    </row>
    <row r="946" spans="1:5" x14ac:dyDescent="0.2">
      <c r="A946" s="210" t="s">
        <v>3288</v>
      </c>
      <c r="B946" s="210" t="s">
        <v>2099</v>
      </c>
      <c r="C946" s="210" t="s">
        <v>1813</v>
      </c>
      <c r="D946" s="211" t="s">
        <v>596</v>
      </c>
      <c r="E946" s="212" t="s">
        <v>3412</v>
      </c>
    </row>
    <row r="947" spans="1:5" x14ac:dyDescent="0.2">
      <c r="A947" s="210" t="s">
        <v>3288</v>
      </c>
      <c r="B947" s="210" t="s">
        <v>2099</v>
      </c>
      <c r="C947" s="210" t="s">
        <v>1813</v>
      </c>
      <c r="D947" s="211" t="s">
        <v>596</v>
      </c>
      <c r="E947" s="212" t="s">
        <v>3422</v>
      </c>
    </row>
    <row r="948" spans="1:5" x14ac:dyDescent="0.2">
      <c r="A948" s="210" t="s">
        <v>3288</v>
      </c>
      <c r="B948" s="210" t="s">
        <v>2099</v>
      </c>
      <c r="C948" s="210" t="s">
        <v>1813</v>
      </c>
      <c r="D948" s="211" t="s">
        <v>596</v>
      </c>
      <c r="E948" s="212" t="s">
        <v>3413</v>
      </c>
    </row>
    <row r="949" spans="1:5" x14ac:dyDescent="0.2">
      <c r="A949" s="210" t="s">
        <v>3288</v>
      </c>
      <c r="B949" s="210" t="s">
        <v>2099</v>
      </c>
      <c r="C949" s="210" t="s">
        <v>1813</v>
      </c>
      <c r="D949" s="211" t="s">
        <v>596</v>
      </c>
      <c r="E949" s="212" t="s">
        <v>3411</v>
      </c>
    </row>
    <row r="950" spans="1:5" x14ac:dyDescent="0.2">
      <c r="A950" s="210" t="s">
        <v>3288</v>
      </c>
      <c r="B950" s="210" t="s">
        <v>2100</v>
      </c>
      <c r="C950" s="210" t="s">
        <v>1794</v>
      </c>
      <c r="D950" s="211" t="s">
        <v>596</v>
      </c>
      <c r="E950" s="212" t="s">
        <v>3412</v>
      </c>
    </row>
    <row r="951" spans="1:5" x14ac:dyDescent="0.2">
      <c r="A951" s="210" t="s">
        <v>3288</v>
      </c>
      <c r="B951" s="210" t="s">
        <v>2100</v>
      </c>
      <c r="C951" s="210" t="s">
        <v>1794</v>
      </c>
      <c r="D951" s="211" t="s">
        <v>596</v>
      </c>
      <c r="E951" s="212" t="s">
        <v>3415</v>
      </c>
    </row>
    <row r="952" spans="1:5" x14ac:dyDescent="0.2">
      <c r="A952" s="210" t="s">
        <v>3288</v>
      </c>
      <c r="B952" s="210" t="s">
        <v>2100</v>
      </c>
      <c r="C952" s="210" t="s">
        <v>1794</v>
      </c>
      <c r="D952" s="211" t="s">
        <v>596</v>
      </c>
      <c r="E952" s="212" t="s">
        <v>3411</v>
      </c>
    </row>
    <row r="953" spans="1:5" x14ac:dyDescent="0.2">
      <c r="A953" s="210" t="s">
        <v>3288</v>
      </c>
      <c r="B953" s="210" t="s">
        <v>2408</v>
      </c>
      <c r="C953" s="210" t="s">
        <v>9</v>
      </c>
      <c r="D953" s="211" t="s">
        <v>596</v>
      </c>
      <c r="E953" s="212" t="s">
        <v>3412</v>
      </c>
    </row>
    <row r="954" spans="1:5" x14ac:dyDescent="0.2">
      <c r="A954" s="210" t="s">
        <v>3288</v>
      </c>
      <c r="B954" s="210" t="s">
        <v>2408</v>
      </c>
      <c r="C954" s="210" t="s">
        <v>9</v>
      </c>
      <c r="D954" s="211" t="s">
        <v>596</v>
      </c>
      <c r="E954" s="212" t="s">
        <v>3410</v>
      </c>
    </row>
    <row r="955" spans="1:5" x14ac:dyDescent="0.2">
      <c r="A955" s="210" t="s">
        <v>3288</v>
      </c>
      <c r="B955" s="210" t="s">
        <v>2408</v>
      </c>
      <c r="C955" s="210" t="s">
        <v>9</v>
      </c>
      <c r="D955" s="211" t="s">
        <v>596</v>
      </c>
      <c r="E955" s="212" t="s">
        <v>3411</v>
      </c>
    </row>
    <row r="956" spans="1:5" x14ac:dyDescent="0.2">
      <c r="A956" s="210" t="s">
        <v>3288</v>
      </c>
      <c r="B956" s="210" t="s">
        <v>2437</v>
      </c>
      <c r="C956" s="210" t="s">
        <v>10</v>
      </c>
      <c r="D956" s="211" t="s">
        <v>596</v>
      </c>
      <c r="E956" s="212" t="s">
        <v>3412</v>
      </c>
    </row>
    <row r="957" spans="1:5" x14ac:dyDescent="0.2">
      <c r="A957" s="210" t="s">
        <v>3288</v>
      </c>
      <c r="B957" s="210" t="s">
        <v>2437</v>
      </c>
      <c r="C957" s="210" t="s">
        <v>10</v>
      </c>
      <c r="D957" s="211" t="s">
        <v>596</v>
      </c>
      <c r="E957" s="212" t="s">
        <v>3410</v>
      </c>
    </row>
    <row r="958" spans="1:5" x14ac:dyDescent="0.2">
      <c r="A958" s="210" t="s">
        <v>3288</v>
      </c>
      <c r="B958" s="210" t="s">
        <v>2437</v>
      </c>
      <c r="C958" s="210" t="s">
        <v>10</v>
      </c>
      <c r="D958" s="211" t="s">
        <v>596</v>
      </c>
      <c r="E958" s="212" t="s">
        <v>3411</v>
      </c>
    </row>
    <row r="959" spans="1:5" x14ac:dyDescent="0.2">
      <c r="A959" s="210" t="s">
        <v>3288</v>
      </c>
      <c r="B959" s="210" t="s">
        <v>1175</v>
      </c>
      <c r="C959" s="210" t="s">
        <v>276</v>
      </c>
      <c r="D959" s="211" t="s">
        <v>596</v>
      </c>
      <c r="E959" s="212" t="s">
        <v>3414</v>
      </c>
    </row>
    <row r="960" spans="1:5" x14ac:dyDescent="0.2">
      <c r="A960" s="210" t="s">
        <v>3288</v>
      </c>
      <c r="B960" s="210" t="s">
        <v>1175</v>
      </c>
      <c r="C960" s="210" t="s">
        <v>276</v>
      </c>
      <c r="D960" s="211" t="s">
        <v>596</v>
      </c>
      <c r="E960" s="212" t="s">
        <v>3412</v>
      </c>
    </row>
    <row r="961" spans="1:5" x14ac:dyDescent="0.2">
      <c r="A961" s="210" t="s">
        <v>3288</v>
      </c>
      <c r="B961" s="210" t="s">
        <v>1175</v>
      </c>
      <c r="C961" s="210" t="s">
        <v>276</v>
      </c>
      <c r="D961" s="211" t="s">
        <v>596</v>
      </c>
      <c r="E961" s="212" t="s">
        <v>3410</v>
      </c>
    </row>
    <row r="962" spans="1:5" x14ac:dyDescent="0.2">
      <c r="A962" s="210" t="s">
        <v>3288</v>
      </c>
      <c r="B962" s="210" t="s">
        <v>1175</v>
      </c>
      <c r="C962" s="210" t="s">
        <v>276</v>
      </c>
      <c r="D962" s="211" t="s">
        <v>596</v>
      </c>
      <c r="E962" s="212" t="s">
        <v>3411</v>
      </c>
    </row>
    <row r="963" spans="1:5" x14ac:dyDescent="0.2">
      <c r="A963" s="210" t="s">
        <v>3288</v>
      </c>
      <c r="B963" s="210" t="s">
        <v>2101</v>
      </c>
      <c r="C963" s="210" t="s">
        <v>1825</v>
      </c>
      <c r="D963" s="211" t="s">
        <v>596</v>
      </c>
      <c r="E963" s="212" t="s">
        <v>3412</v>
      </c>
    </row>
    <row r="964" spans="1:5" x14ac:dyDescent="0.2">
      <c r="A964" s="210" t="s">
        <v>3288</v>
      </c>
      <c r="B964" s="210" t="s">
        <v>2101</v>
      </c>
      <c r="C964" s="210" t="s">
        <v>1825</v>
      </c>
      <c r="D964" s="211" t="s">
        <v>596</v>
      </c>
      <c r="E964" s="212" t="s">
        <v>3410</v>
      </c>
    </row>
    <row r="965" spans="1:5" x14ac:dyDescent="0.2">
      <c r="A965" s="210" t="s">
        <v>3288</v>
      </c>
      <c r="B965" s="210" t="s">
        <v>2101</v>
      </c>
      <c r="C965" s="210" t="s">
        <v>1825</v>
      </c>
      <c r="D965" s="211" t="s">
        <v>596</v>
      </c>
      <c r="E965" s="212" t="s">
        <v>3411</v>
      </c>
    </row>
    <row r="966" spans="1:5" x14ac:dyDescent="0.2">
      <c r="A966" s="210" t="s">
        <v>3288</v>
      </c>
      <c r="B966" s="210" t="s">
        <v>2102</v>
      </c>
      <c r="C966" s="210" t="s">
        <v>1840</v>
      </c>
      <c r="D966" s="211" t="s">
        <v>596</v>
      </c>
      <c r="E966" s="212" t="s">
        <v>3412</v>
      </c>
    </row>
    <row r="967" spans="1:5" x14ac:dyDescent="0.2">
      <c r="A967" s="210" t="s">
        <v>3288</v>
      </c>
      <c r="B967" s="210" t="s">
        <v>2102</v>
      </c>
      <c r="C967" s="210" t="s">
        <v>1840</v>
      </c>
      <c r="D967" s="211" t="s">
        <v>596</v>
      </c>
      <c r="E967" s="212" t="s">
        <v>3410</v>
      </c>
    </row>
    <row r="968" spans="1:5" x14ac:dyDescent="0.2">
      <c r="A968" s="210" t="s">
        <v>3288</v>
      </c>
      <c r="B968" s="210" t="s">
        <v>2102</v>
      </c>
      <c r="C968" s="210" t="s">
        <v>1840</v>
      </c>
      <c r="D968" s="211" t="s">
        <v>596</v>
      </c>
      <c r="E968" s="212" t="s">
        <v>3411</v>
      </c>
    </row>
    <row r="969" spans="1:5" x14ac:dyDescent="0.2">
      <c r="A969" s="210" t="s">
        <v>3288</v>
      </c>
      <c r="B969" s="210" t="s">
        <v>2103</v>
      </c>
      <c r="C969" s="210" t="s">
        <v>1788</v>
      </c>
      <c r="D969" s="211" t="s">
        <v>596</v>
      </c>
      <c r="E969" s="212" t="s">
        <v>3412</v>
      </c>
    </row>
    <row r="970" spans="1:5" x14ac:dyDescent="0.2">
      <c r="A970" s="210" t="s">
        <v>3288</v>
      </c>
      <c r="B970" s="210" t="s">
        <v>2103</v>
      </c>
      <c r="C970" s="210" t="s">
        <v>1788</v>
      </c>
      <c r="D970" s="211" t="s">
        <v>596</v>
      </c>
      <c r="E970" s="212" t="s">
        <v>3410</v>
      </c>
    </row>
    <row r="971" spans="1:5" x14ac:dyDescent="0.2">
      <c r="A971" s="210" t="s">
        <v>3288</v>
      </c>
      <c r="B971" s="210" t="s">
        <v>2103</v>
      </c>
      <c r="C971" s="210" t="s">
        <v>1788</v>
      </c>
      <c r="D971" s="211" t="s">
        <v>596</v>
      </c>
      <c r="E971" s="212" t="s">
        <v>3411</v>
      </c>
    </row>
    <row r="972" spans="1:5" x14ac:dyDescent="0.2">
      <c r="A972" s="210" t="s">
        <v>3288</v>
      </c>
      <c r="B972" s="210" t="s">
        <v>2104</v>
      </c>
      <c r="C972" s="210" t="s">
        <v>1827</v>
      </c>
      <c r="D972" s="211" t="s">
        <v>596</v>
      </c>
      <c r="E972" s="212" t="s">
        <v>3412</v>
      </c>
    </row>
    <row r="973" spans="1:5" x14ac:dyDescent="0.2">
      <c r="A973" s="210" t="s">
        <v>3288</v>
      </c>
      <c r="B973" s="210" t="s">
        <v>2104</v>
      </c>
      <c r="C973" s="210" t="s">
        <v>1827</v>
      </c>
      <c r="D973" s="211" t="s">
        <v>596</v>
      </c>
      <c r="E973" s="212" t="s">
        <v>3410</v>
      </c>
    </row>
    <row r="974" spans="1:5" x14ac:dyDescent="0.2">
      <c r="A974" s="210" t="s">
        <v>3288</v>
      </c>
      <c r="B974" s="210" t="s">
        <v>2104</v>
      </c>
      <c r="C974" s="210" t="s">
        <v>1827</v>
      </c>
      <c r="D974" s="211" t="s">
        <v>596</v>
      </c>
      <c r="E974" s="212" t="s">
        <v>3411</v>
      </c>
    </row>
    <row r="975" spans="1:5" x14ac:dyDescent="0.2">
      <c r="A975" s="210" t="s">
        <v>3288</v>
      </c>
      <c r="B975" s="210" t="s">
        <v>2105</v>
      </c>
      <c r="C975" s="210" t="s">
        <v>1819</v>
      </c>
      <c r="D975" s="211" t="s">
        <v>596</v>
      </c>
      <c r="E975" s="212" t="s">
        <v>3412</v>
      </c>
    </row>
    <row r="976" spans="1:5" x14ac:dyDescent="0.2">
      <c r="A976" s="210" t="s">
        <v>3288</v>
      </c>
      <c r="B976" s="210" t="s">
        <v>2105</v>
      </c>
      <c r="C976" s="210" t="s">
        <v>1819</v>
      </c>
      <c r="D976" s="211" t="s">
        <v>596</v>
      </c>
      <c r="E976" s="212" t="s">
        <v>3410</v>
      </c>
    </row>
    <row r="977" spans="1:5" x14ac:dyDescent="0.2">
      <c r="A977" s="210" t="s">
        <v>3288</v>
      </c>
      <c r="B977" s="210" t="s">
        <v>2105</v>
      </c>
      <c r="C977" s="210" t="s">
        <v>1819</v>
      </c>
      <c r="D977" s="211" t="s">
        <v>596</v>
      </c>
      <c r="E977" s="212" t="s">
        <v>3411</v>
      </c>
    </row>
    <row r="978" spans="1:5" x14ac:dyDescent="0.2">
      <c r="A978" s="210" t="s">
        <v>3288</v>
      </c>
      <c r="B978" s="210" t="s">
        <v>2106</v>
      </c>
      <c r="C978" s="210" t="s">
        <v>1829</v>
      </c>
      <c r="D978" s="211" t="s">
        <v>596</v>
      </c>
      <c r="E978" s="212" t="s">
        <v>3412</v>
      </c>
    </row>
    <row r="979" spans="1:5" x14ac:dyDescent="0.2">
      <c r="A979" s="210" t="s">
        <v>3288</v>
      </c>
      <c r="B979" s="210" t="s">
        <v>2106</v>
      </c>
      <c r="C979" s="210" t="s">
        <v>1829</v>
      </c>
      <c r="D979" s="211" t="s">
        <v>596</v>
      </c>
      <c r="E979" s="212" t="s">
        <v>3410</v>
      </c>
    </row>
    <row r="980" spans="1:5" x14ac:dyDescent="0.2">
      <c r="A980" s="210" t="s">
        <v>3288</v>
      </c>
      <c r="B980" s="210" t="s">
        <v>2106</v>
      </c>
      <c r="C980" s="210" t="s">
        <v>1829</v>
      </c>
      <c r="D980" s="211" t="s">
        <v>596</v>
      </c>
      <c r="E980" s="212" t="s">
        <v>3411</v>
      </c>
    </row>
    <row r="981" spans="1:5" x14ac:dyDescent="0.2">
      <c r="A981" s="210" t="s">
        <v>3288</v>
      </c>
      <c r="B981" s="210" t="s">
        <v>2107</v>
      </c>
      <c r="C981" s="210" t="s">
        <v>1822</v>
      </c>
      <c r="D981" s="211" t="s">
        <v>596</v>
      </c>
      <c r="E981" s="212" t="s">
        <v>3412</v>
      </c>
    </row>
    <row r="982" spans="1:5" x14ac:dyDescent="0.2">
      <c r="A982" s="210" t="s">
        <v>3288</v>
      </c>
      <c r="B982" s="210" t="s">
        <v>2107</v>
      </c>
      <c r="C982" s="210" t="s">
        <v>1822</v>
      </c>
      <c r="D982" s="211" t="s">
        <v>596</v>
      </c>
      <c r="E982" s="212" t="s">
        <v>3410</v>
      </c>
    </row>
    <row r="983" spans="1:5" x14ac:dyDescent="0.2">
      <c r="A983" s="210" t="s">
        <v>3288</v>
      </c>
      <c r="B983" s="210" t="s">
        <v>2107</v>
      </c>
      <c r="C983" s="210" t="s">
        <v>1822</v>
      </c>
      <c r="D983" s="211" t="s">
        <v>596</v>
      </c>
      <c r="E983" s="212" t="s">
        <v>3411</v>
      </c>
    </row>
    <row r="984" spans="1:5" x14ac:dyDescent="0.2">
      <c r="A984" s="210" t="s">
        <v>3288</v>
      </c>
      <c r="B984" s="210" t="s">
        <v>2108</v>
      </c>
      <c r="C984" s="210" t="s">
        <v>1428</v>
      </c>
      <c r="D984" s="211" t="s">
        <v>596</v>
      </c>
      <c r="E984" s="212" t="s">
        <v>3412</v>
      </c>
    </row>
    <row r="985" spans="1:5" x14ac:dyDescent="0.2">
      <c r="A985" s="210" t="s">
        <v>3288</v>
      </c>
      <c r="B985" s="210" t="s">
        <v>2108</v>
      </c>
      <c r="C985" s="210" t="s">
        <v>1428</v>
      </c>
      <c r="D985" s="211" t="s">
        <v>596</v>
      </c>
      <c r="E985" s="212" t="s">
        <v>3422</v>
      </c>
    </row>
    <row r="986" spans="1:5" x14ac:dyDescent="0.2">
      <c r="A986" s="210" t="s">
        <v>3288</v>
      </c>
      <c r="B986" s="210" t="s">
        <v>2108</v>
      </c>
      <c r="C986" s="210" t="s">
        <v>1428</v>
      </c>
      <c r="D986" s="211" t="s">
        <v>596</v>
      </c>
      <c r="E986" s="212" t="s">
        <v>3413</v>
      </c>
    </row>
    <row r="987" spans="1:5" x14ac:dyDescent="0.2">
      <c r="A987" s="210" t="s">
        <v>3288</v>
      </c>
      <c r="B987" s="210" t="s">
        <v>2108</v>
      </c>
      <c r="C987" s="210" t="s">
        <v>1428</v>
      </c>
      <c r="D987" s="211" t="s">
        <v>596</v>
      </c>
      <c r="E987" s="212" t="s">
        <v>3411</v>
      </c>
    </row>
    <row r="988" spans="1:5" x14ac:dyDescent="0.2">
      <c r="A988" s="210" t="s">
        <v>3288</v>
      </c>
      <c r="B988" s="210" t="s">
        <v>2109</v>
      </c>
      <c r="C988" s="210" t="s">
        <v>1429</v>
      </c>
      <c r="D988" s="211" t="s">
        <v>596</v>
      </c>
      <c r="E988" s="212" t="s">
        <v>3412</v>
      </c>
    </row>
    <row r="989" spans="1:5" x14ac:dyDescent="0.2">
      <c r="A989" s="210" t="s">
        <v>3288</v>
      </c>
      <c r="B989" s="210" t="s">
        <v>2109</v>
      </c>
      <c r="C989" s="210" t="s">
        <v>1429</v>
      </c>
      <c r="D989" s="211" t="s">
        <v>596</v>
      </c>
      <c r="E989" s="212" t="s">
        <v>3410</v>
      </c>
    </row>
    <row r="990" spans="1:5" x14ac:dyDescent="0.2">
      <c r="A990" s="210" t="s">
        <v>3288</v>
      </c>
      <c r="B990" s="210" t="s">
        <v>2109</v>
      </c>
      <c r="C990" s="210" t="s">
        <v>1429</v>
      </c>
      <c r="D990" s="211" t="s">
        <v>596</v>
      </c>
      <c r="E990" s="212" t="s">
        <v>3411</v>
      </c>
    </row>
    <row r="991" spans="1:5" x14ac:dyDescent="0.2">
      <c r="A991" s="210" t="s">
        <v>3288</v>
      </c>
      <c r="B991" s="210" t="s">
        <v>2340</v>
      </c>
      <c r="C991" s="210" t="s">
        <v>1270</v>
      </c>
      <c r="D991" s="211" t="s">
        <v>596</v>
      </c>
      <c r="E991" s="212" t="s">
        <v>3412</v>
      </c>
    </row>
    <row r="992" spans="1:5" x14ac:dyDescent="0.2">
      <c r="A992" s="210" t="s">
        <v>3288</v>
      </c>
      <c r="B992" s="210" t="s">
        <v>2340</v>
      </c>
      <c r="C992" s="210" t="s">
        <v>1270</v>
      </c>
      <c r="D992" s="211" t="s">
        <v>596</v>
      </c>
      <c r="E992" s="212" t="s">
        <v>3415</v>
      </c>
    </row>
    <row r="993" spans="1:5" x14ac:dyDescent="0.2">
      <c r="A993" s="210" t="s">
        <v>3288</v>
      </c>
      <c r="B993" s="210" t="s">
        <v>2340</v>
      </c>
      <c r="C993" s="210" t="s">
        <v>1270</v>
      </c>
      <c r="D993" s="211" t="s">
        <v>596</v>
      </c>
      <c r="E993" s="212" t="s">
        <v>3411</v>
      </c>
    </row>
    <row r="994" spans="1:5" x14ac:dyDescent="0.2">
      <c r="A994" s="210" t="s">
        <v>3288</v>
      </c>
      <c r="B994" s="210" t="s">
        <v>3325</v>
      </c>
      <c r="C994" s="210" t="s">
        <v>3326</v>
      </c>
      <c r="D994" s="211" t="s">
        <v>596</v>
      </c>
      <c r="E994" s="212" t="s">
        <v>3412</v>
      </c>
    </row>
    <row r="995" spans="1:5" x14ac:dyDescent="0.2">
      <c r="A995" s="210" t="s">
        <v>3288</v>
      </c>
      <c r="B995" s="210" t="s">
        <v>3325</v>
      </c>
      <c r="C995" s="210" t="s">
        <v>3326</v>
      </c>
      <c r="D995" s="211" t="s">
        <v>596</v>
      </c>
      <c r="E995" s="212" t="s">
        <v>3415</v>
      </c>
    </row>
    <row r="996" spans="1:5" x14ac:dyDescent="0.2">
      <c r="A996" s="210" t="s">
        <v>3288</v>
      </c>
      <c r="B996" s="210" t="s">
        <v>2324</v>
      </c>
      <c r="C996" s="210" t="s">
        <v>428</v>
      </c>
      <c r="D996" s="211" t="s">
        <v>596</v>
      </c>
      <c r="E996" s="212" t="s">
        <v>3414</v>
      </c>
    </row>
    <row r="997" spans="1:5" x14ac:dyDescent="0.2">
      <c r="A997" s="210" t="s">
        <v>3288</v>
      </c>
      <c r="B997" s="210" t="s">
        <v>2324</v>
      </c>
      <c r="C997" s="210" t="s">
        <v>428</v>
      </c>
      <c r="D997" s="211" t="s">
        <v>596</v>
      </c>
      <c r="E997" s="212" t="s">
        <v>3412</v>
      </c>
    </row>
    <row r="998" spans="1:5" x14ac:dyDescent="0.2">
      <c r="A998" s="210" t="s">
        <v>3288</v>
      </c>
      <c r="B998" s="210" t="s">
        <v>2324</v>
      </c>
      <c r="C998" s="210" t="s">
        <v>428</v>
      </c>
      <c r="D998" s="211" t="s">
        <v>596</v>
      </c>
      <c r="E998" s="212" t="s">
        <v>3410</v>
      </c>
    </row>
    <row r="999" spans="1:5" x14ac:dyDescent="0.2">
      <c r="A999" s="210" t="s">
        <v>3288</v>
      </c>
      <c r="B999" s="210" t="s">
        <v>2324</v>
      </c>
      <c r="C999" s="210" t="s">
        <v>428</v>
      </c>
      <c r="D999" s="211" t="s">
        <v>596</v>
      </c>
      <c r="E999" s="212" t="s">
        <v>3415</v>
      </c>
    </row>
    <row r="1000" spans="1:5" x14ac:dyDescent="0.2">
      <c r="A1000" s="210" t="s">
        <v>3288</v>
      </c>
      <c r="B1000" s="210" t="s">
        <v>2324</v>
      </c>
      <c r="C1000" s="210" t="s">
        <v>428</v>
      </c>
      <c r="D1000" s="211" t="s">
        <v>596</v>
      </c>
      <c r="E1000" s="212" t="s">
        <v>3416</v>
      </c>
    </row>
    <row r="1001" spans="1:5" x14ac:dyDescent="0.2">
      <c r="A1001" s="210" t="s">
        <v>3288</v>
      </c>
      <c r="B1001" s="210" t="s">
        <v>2324</v>
      </c>
      <c r="C1001" s="210" t="s">
        <v>428</v>
      </c>
      <c r="D1001" s="211" t="s">
        <v>596</v>
      </c>
      <c r="E1001" s="212" t="s">
        <v>3411</v>
      </c>
    </row>
    <row r="1002" spans="1:5" x14ac:dyDescent="0.2">
      <c r="A1002" s="210" t="s">
        <v>3288</v>
      </c>
      <c r="B1002" s="210" t="s">
        <v>2324</v>
      </c>
      <c r="C1002" s="210" t="s">
        <v>428</v>
      </c>
      <c r="D1002" s="211" t="s">
        <v>596</v>
      </c>
      <c r="E1002" s="212" t="s">
        <v>3424</v>
      </c>
    </row>
    <row r="1003" spans="1:5" x14ac:dyDescent="0.2">
      <c r="A1003" s="210" t="s">
        <v>3288</v>
      </c>
      <c r="B1003" s="210" t="s">
        <v>2324</v>
      </c>
      <c r="C1003" s="210" t="s">
        <v>428</v>
      </c>
      <c r="D1003" s="211" t="s">
        <v>596</v>
      </c>
      <c r="E1003" s="212" t="s">
        <v>3423</v>
      </c>
    </row>
    <row r="1004" spans="1:5" x14ac:dyDescent="0.2">
      <c r="A1004" s="210" t="s">
        <v>3288</v>
      </c>
      <c r="B1004" s="210" t="s">
        <v>2324</v>
      </c>
      <c r="C1004" s="210" t="s">
        <v>428</v>
      </c>
      <c r="D1004" s="211" t="s">
        <v>596</v>
      </c>
      <c r="E1004" s="212" t="s">
        <v>3418</v>
      </c>
    </row>
    <row r="1005" spans="1:5" x14ac:dyDescent="0.2">
      <c r="A1005" s="210" t="s">
        <v>3288</v>
      </c>
      <c r="B1005" s="210" t="s">
        <v>2326</v>
      </c>
      <c r="C1005" s="210" t="s">
        <v>427</v>
      </c>
      <c r="D1005" s="211" t="s">
        <v>596</v>
      </c>
      <c r="E1005" s="212" t="s">
        <v>3414</v>
      </c>
    </row>
    <row r="1006" spans="1:5" x14ac:dyDescent="0.2">
      <c r="A1006" s="210" t="s">
        <v>3288</v>
      </c>
      <c r="B1006" s="210" t="s">
        <v>2326</v>
      </c>
      <c r="C1006" s="210" t="s">
        <v>427</v>
      </c>
      <c r="D1006" s="211" t="s">
        <v>596</v>
      </c>
      <c r="E1006" s="212" t="s">
        <v>3412</v>
      </c>
    </row>
    <row r="1007" spans="1:5" x14ac:dyDescent="0.2">
      <c r="A1007" s="210" t="s">
        <v>3288</v>
      </c>
      <c r="B1007" s="210" t="s">
        <v>2326</v>
      </c>
      <c r="C1007" s="210" t="s">
        <v>427</v>
      </c>
      <c r="D1007" s="211" t="s">
        <v>596</v>
      </c>
      <c r="E1007" s="212" t="s">
        <v>3410</v>
      </c>
    </row>
    <row r="1008" spans="1:5" x14ac:dyDescent="0.2">
      <c r="A1008" s="210" t="s">
        <v>3288</v>
      </c>
      <c r="B1008" s="210" t="s">
        <v>2326</v>
      </c>
      <c r="C1008" s="210" t="s">
        <v>427</v>
      </c>
      <c r="D1008" s="211" t="s">
        <v>596</v>
      </c>
      <c r="E1008" s="212" t="s">
        <v>3415</v>
      </c>
    </row>
    <row r="1009" spans="1:5" x14ac:dyDescent="0.2">
      <c r="A1009" s="210" t="s">
        <v>3288</v>
      </c>
      <c r="B1009" s="210" t="s">
        <v>2326</v>
      </c>
      <c r="C1009" s="210" t="s">
        <v>427</v>
      </c>
      <c r="D1009" s="211" t="s">
        <v>596</v>
      </c>
      <c r="E1009" s="212" t="s">
        <v>3416</v>
      </c>
    </row>
    <row r="1010" spans="1:5" x14ac:dyDescent="0.2">
      <c r="A1010" s="210" t="s">
        <v>3288</v>
      </c>
      <c r="B1010" s="210" t="s">
        <v>2326</v>
      </c>
      <c r="C1010" s="210" t="s">
        <v>427</v>
      </c>
      <c r="D1010" s="211" t="s">
        <v>596</v>
      </c>
      <c r="E1010" s="212" t="s">
        <v>3411</v>
      </c>
    </row>
    <row r="1011" spans="1:5" x14ac:dyDescent="0.2">
      <c r="A1011" s="210" t="s">
        <v>3288</v>
      </c>
      <c r="B1011" s="210" t="s">
        <v>2326</v>
      </c>
      <c r="C1011" s="210" t="s">
        <v>427</v>
      </c>
      <c r="D1011" s="211" t="s">
        <v>596</v>
      </c>
      <c r="E1011" s="212" t="s">
        <v>3423</v>
      </c>
    </row>
    <row r="1012" spans="1:5" x14ac:dyDescent="0.2">
      <c r="A1012" s="210" t="s">
        <v>3288</v>
      </c>
      <c r="B1012" s="210" t="s">
        <v>2326</v>
      </c>
      <c r="C1012" s="210" t="s">
        <v>427</v>
      </c>
      <c r="D1012" s="211" t="s">
        <v>596</v>
      </c>
      <c r="E1012" s="212" t="s">
        <v>3418</v>
      </c>
    </row>
    <row r="1013" spans="1:5" x14ac:dyDescent="0.2">
      <c r="A1013" s="210" t="s">
        <v>3288</v>
      </c>
      <c r="B1013" s="210" t="s">
        <v>2325</v>
      </c>
      <c r="C1013" s="210" t="s">
        <v>429</v>
      </c>
      <c r="D1013" s="211" t="s">
        <v>596</v>
      </c>
      <c r="E1013" s="212" t="s">
        <v>3414</v>
      </c>
    </row>
    <row r="1014" spans="1:5" x14ac:dyDescent="0.2">
      <c r="A1014" s="210" t="s">
        <v>3288</v>
      </c>
      <c r="B1014" s="210" t="s">
        <v>2325</v>
      </c>
      <c r="C1014" s="210" t="s">
        <v>429</v>
      </c>
      <c r="D1014" s="211" t="s">
        <v>596</v>
      </c>
      <c r="E1014" s="212" t="s">
        <v>3412</v>
      </c>
    </row>
    <row r="1015" spans="1:5" x14ac:dyDescent="0.2">
      <c r="A1015" s="210" t="s">
        <v>3288</v>
      </c>
      <c r="B1015" s="210" t="s">
        <v>2325</v>
      </c>
      <c r="C1015" s="210" t="s">
        <v>429</v>
      </c>
      <c r="D1015" s="211" t="s">
        <v>596</v>
      </c>
      <c r="E1015" s="212" t="s">
        <v>3410</v>
      </c>
    </row>
    <row r="1016" spans="1:5" x14ac:dyDescent="0.2">
      <c r="A1016" s="210" t="s">
        <v>3288</v>
      </c>
      <c r="B1016" s="210" t="s">
        <v>2325</v>
      </c>
      <c r="C1016" s="210" t="s">
        <v>429</v>
      </c>
      <c r="D1016" s="211" t="s">
        <v>596</v>
      </c>
      <c r="E1016" s="212" t="s">
        <v>3415</v>
      </c>
    </row>
    <row r="1017" spans="1:5" x14ac:dyDescent="0.2">
      <c r="A1017" s="210" t="s">
        <v>3288</v>
      </c>
      <c r="B1017" s="210" t="s">
        <v>2325</v>
      </c>
      <c r="C1017" s="210" t="s">
        <v>429</v>
      </c>
      <c r="D1017" s="211" t="s">
        <v>596</v>
      </c>
      <c r="E1017" s="212" t="s">
        <v>3416</v>
      </c>
    </row>
    <row r="1018" spans="1:5" x14ac:dyDescent="0.2">
      <c r="A1018" s="210" t="s">
        <v>3288</v>
      </c>
      <c r="B1018" s="210" t="s">
        <v>2325</v>
      </c>
      <c r="C1018" s="210" t="s">
        <v>429</v>
      </c>
      <c r="D1018" s="211" t="s">
        <v>596</v>
      </c>
      <c r="E1018" s="212" t="s">
        <v>3411</v>
      </c>
    </row>
    <row r="1019" spans="1:5" x14ac:dyDescent="0.2">
      <c r="A1019" s="210" t="s">
        <v>3288</v>
      </c>
      <c r="B1019" s="210" t="s">
        <v>2325</v>
      </c>
      <c r="C1019" s="210" t="s">
        <v>429</v>
      </c>
      <c r="D1019" s="211" t="s">
        <v>596</v>
      </c>
      <c r="E1019" s="212" t="s">
        <v>3424</v>
      </c>
    </row>
    <row r="1020" spans="1:5" x14ac:dyDescent="0.2">
      <c r="A1020" s="210" t="s">
        <v>3288</v>
      </c>
      <c r="B1020" s="210" t="s">
        <v>2325</v>
      </c>
      <c r="C1020" s="210" t="s">
        <v>429</v>
      </c>
      <c r="D1020" s="211" t="s">
        <v>596</v>
      </c>
      <c r="E1020" s="212" t="s">
        <v>3423</v>
      </c>
    </row>
    <row r="1021" spans="1:5" x14ac:dyDescent="0.2">
      <c r="A1021" s="210" t="s">
        <v>3288</v>
      </c>
      <c r="B1021" s="210" t="s">
        <v>2110</v>
      </c>
      <c r="C1021" s="210" t="s">
        <v>1782</v>
      </c>
      <c r="D1021" s="211" t="s">
        <v>596</v>
      </c>
      <c r="E1021" s="212" t="s">
        <v>3412</v>
      </c>
    </row>
    <row r="1022" spans="1:5" x14ac:dyDescent="0.2">
      <c r="A1022" s="210" t="s">
        <v>3288</v>
      </c>
      <c r="B1022" s="210" t="s">
        <v>2110</v>
      </c>
      <c r="C1022" s="210" t="s">
        <v>1782</v>
      </c>
      <c r="D1022" s="211" t="s">
        <v>596</v>
      </c>
      <c r="E1022" s="212" t="s">
        <v>3415</v>
      </c>
    </row>
    <row r="1023" spans="1:5" x14ac:dyDescent="0.2">
      <c r="A1023" s="210" t="s">
        <v>3288</v>
      </c>
      <c r="B1023" s="210" t="s">
        <v>2110</v>
      </c>
      <c r="C1023" s="210" t="s">
        <v>1782</v>
      </c>
      <c r="D1023" s="211" t="s">
        <v>596</v>
      </c>
      <c r="E1023" s="212" t="s">
        <v>3411</v>
      </c>
    </row>
    <row r="1024" spans="1:5" x14ac:dyDescent="0.2">
      <c r="A1024" s="210" t="s">
        <v>3288</v>
      </c>
      <c r="B1024" s="210" t="s">
        <v>1176</v>
      </c>
      <c r="C1024" s="210" t="s">
        <v>430</v>
      </c>
      <c r="D1024" s="211" t="s">
        <v>596</v>
      </c>
      <c r="E1024" s="212" t="s">
        <v>3414</v>
      </c>
    </row>
    <row r="1025" spans="1:5" x14ac:dyDescent="0.2">
      <c r="A1025" s="210" t="s">
        <v>3288</v>
      </c>
      <c r="B1025" s="210" t="s">
        <v>1176</v>
      </c>
      <c r="C1025" s="210" t="s">
        <v>430</v>
      </c>
      <c r="D1025" s="211" t="s">
        <v>596</v>
      </c>
      <c r="E1025" s="212" t="s">
        <v>3412</v>
      </c>
    </row>
    <row r="1026" spans="1:5" x14ac:dyDescent="0.2">
      <c r="A1026" s="210" t="s">
        <v>3288</v>
      </c>
      <c r="B1026" s="210" t="s">
        <v>1176</v>
      </c>
      <c r="C1026" s="210" t="s">
        <v>430</v>
      </c>
      <c r="D1026" s="211" t="s">
        <v>596</v>
      </c>
      <c r="E1026" s="212" t="s">
        <v>3410</v>
      </c>
    </row>
    <row r="1027" spans="1:5" x14ac:dyDescent="0.2">
      <c r="A1027" s="210" t="s">
        <v>3288</v>
      </c>
      <c r="B1027" s="210" t="s">
        <v>1176</v>
      </c>
      <c r="C1027" s="210" t="s">
        <v>430</v>
      </c>
      <c r="D1027" s="211" t="s">
        <v>596</v>
      </c>
      <c r="E1027" s="212" t="s">
        <v>3415</v>
      </c>
    </row>
    <row r="1028" spans="1:5" x14ac:dyDescent="0.2">
      <c r="A1028" s="210" t="s">
        <v>3288</v>
      </c>
      <c r="B1028" s="210" t="s">
        <v>1176</v>
      </c>
      <c r="C1028" s="210" t="s">
        <v>430</v>
      </c>
      <c r="D1028" s="211" t="s">
        <v>596</v>
      </c>
      <c r="E1028" s="212" t="s">
        <v>3411</v>
      </c>
    </row>
    <row r="1029" spans="1:5" x14ac:dyDescent="0.2">
      <c r="A1029" s="210" t="s">
        <v>3288</v>
      </c>
      <c r="B1029" s="210" t="s">
        <v>1176</v>
      </c>
      <c r="C1029" s="210" t="s">
        <v>430</v>
      </c>
      <c r="D1029" s="211" t="s">
        <v>596</v>
      </c>
      <c r="E1029" s="212" t="s">
        <v>3424</v>
      </c>
    </row>
    <row r="1030" spans="1:5" x14ac:dyDescent="0.2">
      <c r="A1030" s="210" t="s">
        <v>3288</v>
      </c>
      <c r="B1030" s="210" t="s">
        <v>1176</v>
      </c>
      <c r="C1030" s="210" t="s">
        <v>430</v>
      </c>
      <c r="D1030" s="211" t="s">
        <v>596</v>
      </c>
      <c r="E1030" s="212" t="s">
        <v>3423</v>
      </c>
    </row>
    <row r="1031" spans="1:5" x14ac:dyDescent="0.2">
      <c r="A1031" s="210" t="s">
        <v>3288</v>
      </c>
      <c r="B1031" s="210" t="s">
        <v>2111</v>
      </c>
      <c r="C1031" s="210" t="s">
        <v>1785</v>
      </c>
      <c r="D1031" s="211" t="s">
        <v>596</v>
      </c>
      <c r="E1031" s="212" t="s">
        <v>3412</v>
      </c>
    </row>
    <row r="1032" spans="1:5" x14ac:dyDescent="0.2">
      <c r="A1032" s="210" t="s">
        <v>3288</v>
      </c>
      <c r="B1032" s="210" t="s">
        <v>2111</v>
      </c>
      <c r="C1032" s="210" t="s">
        <v>1785</v>
      </c>
      <c r="D1032" s="211" t="s">
        <v>596</v>
      </c>
      <c r="E1032" s="212" t="s">
        <v>3415</v>
      </c>
    </row>
    <row r="1033" spans="1:5" x14ac:dyDescent="0.2">
      <c r="A1033" s="210" t="s">
        <v>3288</v>
      </c>
      <c r="B1033" s="210" t="s">
        <v>2111</v>
      </c>
      <c r="C1033" s="210" t="s">
        <v>1785</v>
      </c>
      <c r="D1033" s="211" t="s">
        <v>596</v>
      </c>
      <c r="E1033" s="212" t="s">
        <v>3411</v>
      </c>
    </row>
    <row r="1034" spans="1:5" x14ac:dyDescent="0.2">
      <c r="A1034" s="210" t="s">
        <v>3288</v>
      </c>
      <c r="B1034" s="210" t="s">
        <v>2378</v>
      </c>
      <c r="C1034" s="210" t="s">
        <v>432</v>
      </c>
      <c r="D1034" s="211" t="s">
        <v>596</v>
      </c>
      <c r="E1034" s="212" t="s">
        <v>3414</v>
      </c>
    </row>
    <row r="1035" spans="1:5" x14ac:dyDescent="0.2">
      <c r="A1035" s="210" t="s">
        <v>3288</v>
      </c>
      <c r="B1035" s="210" t="s">
        <v>2378</v>
      </c>
      <c r="C1035" s="210" t="s">
        <v>432</v>
      </c>
      <c r="D1035" s="211" t="s">
        <v>596</v>
      </c>
      <c r="E1035" s="212" t="s">
        <v>3412</v>
      </c>
    </row>
    <row r="1036" spans="1:5" x14ac:dyDescent="0.2">
      <c r="A1036" s="210" t="s">
        <v>3288</v>
      </c>
      <c r="B1036" s="210" t="s">
        <v>2378</v>
      </c>
      <c r="C1036" s="210" t="s">
        <v>432</v>
      </c>
      <c r="D1036" s="211" t="s">
        <v>596</v>
      </c>
      <c r="E1036" s="212" t="s">
        <v>3411</v>
      </c>
    </row>
    <row r="1037" spans="1:5" x14ac:dyDescent="0.2">
      <c r="A1037" s="210" t="s">
        <v>3288</v>
      </c>
      <c r="B1037" s="210" t="s">
        <v>2378</v>
      </c>
      <c r="C1037" s="210" t="s">
        <v>432</v>
      </c>
      <c r="D1037" s="211" t="s">
        <v>596</v>
      </c>
      <c r="E1037" s="212" t="s">
        <v>3424</v>
      </c>
    </row>
    <row r="1038" spans="1:5" x14ac:dyDescent="0.2">
      <c r="A1038" s="210" t="s">
        <v>3288</v>
      </c>
      <c r="B1038" s="210" t="s">
        <v>2378</v>
      </c>
      <c r="C1038" s="210" t="s">
        <v>432</v>
      </c>
      <c r="D1038" s="211" t="s">
        <v>596</v>
      </c>
      <c r="E1038" s="212" t="s">
        <v>3423</v>
      </c>
    </row>
    <row r="1039" spans="1:5" x14ac:dyDescent="0.2">
      <c r="A1039" s="210" t="s">
        <v>3288</v>
      </c>
      <c r="B1039" s="210" t="s">
        <v>1177</v>
      </c>
      <c r="C1039" s="210" t="s">
        <v>426</v>
      </c>
      <c r="D1039" s="211" t="s">
        <v>596</v>
      </c>
      <c r="E1039" s="212" t="s">
        <v>3414</v>
      </c>
    </row>
    <row r="1040" spans="1:5" x14ac:dyDescent="0.2">
      <c r="A1040" s="210" t="s">
        <v>3288</v>
      </c>
      <c r="B1040" s="210" t="s">
        <v>1177</v>
      </c>
      <c r="C1040" s="210" t="s">
        <v>426</v>
      </c>
      <c r="D1040" s="211" t="s">
        <v>596</v>
      </c>
      <c r="E1040" s="212" t="s">
        <v>3412</v>
      </c>
    </row>
    <row r="1041" spans="1:5" x14ac:dyDescent="0.2">
      <c r="A1041" s="210" t="s">
        <v>3288</v>
      </c>
      <c r="B1041" s="210" t="s">
        <v>1177</v>
      </c>
      <c r="C1041" s="210" t="s">
        <v>426</v>
      </c>
      <c r="D1041" s="211" t="s">
        <v>596</v>
      </c>
      <c r="E1041" s="212" t="s">
        <v>3410</v>
      </c>
    </row>
    <row r="1042" spans="1:5" x14ac:dyDescent="0.2">
      <c r="A1042" s="210" t="s">
        <v>3288</v>
      </c>
      <c r="B1042" s="210" t="s">
        <v>1177</v>
      </c>
      <c r="C1042" s="210" t="s">
        <v>426</v>
      </c>
      <c r="D1042" s="211" t="s">
        <v>596</v>
      </c>
      <c r="E1042" s="212" t="s">
        <v>3415</v>
      </c>
    </row>
    <row r="1043" spans="1:5" x14ac:dyDescent="0.2">
      <c r="A1043" s="210" t="s">
        <v>3288</v>
      </c>
      <c r="B1043" s="210" t="s">
        <v>1177</v>
      </c>
      <c r="C1043" s="210" t="s">
        <v>426</v>
      </c>
      <c r="D1043" s="211" t="s">
        <v>596</v>
      </c>
      <c r="E1043" s="212" t="s">
        <v>3416</v>
      </c>
    </row>
    <row r="1044" spans="1:5" x14ac:dyDescent="0.2">
      <c r="A1044" s="210" t="s">
        <v>3288</v>
      </c>
      <c r="B1044" s="210" t="s">
        <v>1177</v>
      </c>
      <c r="C1044" s="210" t="s">
        <v>426</v>
      </c>
      <c r="D1044" s="211" t="s">
        <v>596</v>
      </c>
      <c r="E1044" s="212" t="s">
        <v>3411</v>
      </c>
    </row>
    <row r="1045" spans="1:5" x14ac:dyDescent="0.2">
      <c r="A1045" s="210" t="s">
        <v>3288</v>
      </c>
      <c r="B1045" s="210" t="s">
        <v>1177</v>
      </c>
      <c r="C1045" s="210" t="s">
        <v>426</v>
      </c>
      <c r="D1045" s="211" t="s">
        <v>596</v>
      </c>
      <c r="E1045" s="212" t="s">
        <v>3424</v>
      </c>
    </row>
    <row r="1046" spans="1:5" x14ac:dyDescent="0.2">
      <c r="A1046" s="210" t="s">
        <v>3288</v>
      </c>
      <c r="B1046" s="210" t="s">
        <v>1177</v>
      </c>
      <c r="C1046" s="210" t="s">
        <v>426</v>
      </c>
      <c r="D1046" s="211" t="s">
        <v>596</v>
      </c>
      <c r="E1046" s="212" t="s">
        <v>3423</v>
      </c>
    </row>
    <row r="1047" spans="1:5" x14ac:dyDescent="0.2">
      <c r="A1047" s="210" t="s">
        <v>3288</v>
      </c>
      <c r="B1047" s="210" t="s">
        <v>2112</v>
      </c>
      <c r="C1047" s="210" t="s">
        <v>1798</v>
      </c>
      <c r="D1047" s="211" t="s">
        <v>596</v>
      </c>
      <c r="E1047" s="212" t="s">
        <v>3412</v>
      </c>
    </row>
    <row r="1048" spans="1:5" x14ac:dyDescent="0.2">
      <c r="A1048" s="210" t="s">
        <v>3288</v>
      </c>
      <c r="B1048" s="210" t="s">
        <v>2112</v>
      </c>
      <c r="C1048" s="210" t="s">
        <v>1798</v>
      </c>
      <c r="D1048" s="211" t="s">
        <v>596</v>
      </c>
      <c r="E1048" s="212" t="s">
        <v>3415</v>
      </c>
    </row>
    <row r="1049" spans="1:5" x14ac:dyDescent="0.2">
      <c r="A1049" s="210" t="s">
        <v>3288</v>
      </c>
      <c r="B1049" s="210" t="s">
        <v>2112</v>
      </c>
      <c r="C1049" s="210" t="s">
        <v>1798</v>
      </c>
      <c r="D1049" s="211" t="s">
        <v>596</v>
      </c>
      <c r="E1049" s="212" t="s">
        <v>3411</v>
      </c>
    </row>
    <row r="1050" spans="1:5" x14ac:dyDescent="0.2">
      <c r="A1050" s="210" t="s">
        <v>3288</v>
      </c>
      <c r="B1050" s="210" t="s">
        <v>2113</v>
      </c>
      <c r="C1050" s="210" t="s">
        <v>1801</v>
      </c>
      <c r="D1050" s="211" t="s">
        <v>596</v>
      </c>
      <c r="E1050" s="212" t="s">
        <v>3412</v>
      </c>
    </row>
    <row r="1051" spans="1:5" x14ac:dyDescent="0.2">
      <c r="A1051" s="210" t="s">
        <v>3288</v>
      </c>
      <c r="B1051" s="210" t="s">
        <v>2113</v>
      </c>
      <c r="C1051" s="210" t="s">
        <v>1801</v>
      </c>
      <c r="D1051" s="211" t="s">
        <v>596</v>
      </c>
      <c r="E1051" s="212" t="s">
        <v>3415</v>
      </c>
    </row>
    <row r="1052" spans="1:5" x14ac:dyDescent="0.2">
      <c r="A1052" s="210" t="s">
        <v>3288</v>
      </c>
      <c r="B1052" s="210" t="s">
        <v>2113</v>
      </c>
      <c r="C1052" s="210" t="s">
        <v>1801</v>
      </c>
      <c r="D1052" s="211" t="s">
        <v>596</v>
      </c>
      <c r="E1052" s="212" t="s">
        <v>3411</v>
      </c>
    </row>
    <row r="1053" spans="1:5" x14ac:dyDescent="0.2">
      <c r="A1053" s="210" t="s">
        <v>3288</v>
      </c>
      <c r="B1053" s="210" t="s">
        <v>2114</v>
      </c>
      <c r="C1053" s="210" t="s">
        <v>1624</v>
      </c>
      <c r="D1053" s="211" t="s">
        <v>596</v>
      </c>
      <c r="E1053" s="212" t="s">
        <v>3412</v>
      </c>
    </row>
    <row r="1054" spans="1:5" x14ac:dyDescent="0.2">
      <c r="A1054" s="210" t="s">
        <v>3288</v>
      </c>
      <c r="B1054" s="210" t="s">
        <v>2114</v>
      </c>
      <c r="C1054" s="210" t="s">
        <v>1624</v>
      </c>
      <c r="D1054" s="211" t="s">
        <v>596</v>
      </c>
      <c r="E1054" s="212" t="s">
        <v>3422</v>
      </c>
    </row>
    <row r="1055" spans="1:5" x14ac:dyDescent="0.2">
      <c r="A1055" s="210" t="s">
        <v>3288</v>
      </c>
      <c r="B1055" s="210" t="s">
        <v>2114</v>
      </c>
      <c r="C1055" s="210" t="s">
        <v>1624</v>
      </c>
      <c r="D1055" s="211" t="s">
        <v>596</v>
      </c>
      <c r="E1055" s="212" t="s">
        <v>3413</v>
      </c>
    </row>
    <row r="1056" spans="1:5" x14ac:dyDescent="0.2">
      <c r="A1056" s="210" t="s">
        <v>3288</v>
      </c>
      <c r="B1056" s="210" t="s">
        <v>2114</v>
      </c>
      <c r="C1056" s="210" t="s">
        <v>1624</v>
      </c>
      <c r="D1056" s="211" t="s">
        <v>596</v>
      </c>
      <c r="E1056" s="212" t="s">
        <v>3411</v>
      </c>
    </row>
    <row r="1057" spans="1:5" x14ac:dyDescent="0.2">
      <c r="A1057" s="210" t="s">
        <v>3288</v>
      </c>
      <c r="B1057" s="210" t="s">
        <v>2115</v>
      </c>
      <c r="C1057" s="210" t="s">
        <v>1783</v>
      </c>
      <c r="D1057" s="211" t="s">
        <v>596</v>
      </c>
      <c r="E1057" s="212" t="s">
        <v>3412</v>
      </c>
    </row>
    <row r="1058" spans="1:5" x14ac:dyDescent="0.2">
      <c r="A1058" s="210" t="s">
        <v>3288</v>
      </c>
      <c r="B1058" s="210" t="s">
        <v>2115</v>
      </c>
      <c r="C1058" s="210" t="s">
        <v>1783</v>
      </c>
      <c r="D1058" s="211" t="s">
        <v>596</v>
      </c>
      <c r="E1058" s="212" t="s">
        <v>3410</v>
      </c>
    </row>
    <row r="1059" spans="1:5" x14ac:dyDescent="0.2">
      <c r="A1059" s="210" t="s">
        <v>3288</v>
      </c>
      <c r="B1059" s="210" t="s">
        <v>2115</v>
      </c>
      <c r="C1059" s="210" t="s">
        <v>1783</v>
      </c>
      <c r="D1059" s="211" t="s">
        <v>596</v>
      </c>
      <c r="E1059" s="212" t="s">
        <v>3415</v>
      </c>
    </row>
    <row r="1060" spans="1:5" x14ac:dyDescent="0.2">
      <c r="A1060" s="210" t="s">
        <v>3288</v>
      </c>
      <c r="B1060" s="210" t="s">
        <v>2115</v>
      </c>
      <c r="C1060" s="210" t="s">
        <v>1783</v>
      </c>
      <c r="D1060" s="211" t="s">
        <v>596</v>
      </c>
      <c r="E1060" s="212" t="s">
        <v>3411</v>
      </c>
    </row>
    <row r="1061" spans="1:5" x14ac:dyDescent="0.2">
      <c r="A1061" s="210" t="s">
        <v>3288</v>
      </c>
      <c r="B1061" s="210" t="s">
        <v>2366</v>
      </c>
      <c r="C1061" s="210" t="s">
        <v>1858</v>
      </c>
      <c r="D1061" s="211" t="s">
        <v>596</v>
      </c>
      <c r="E1061" s="212" t="s">
        <v>3410</v>
      </c>
    </row>
    <row r="1062" spans="1:5" x14ac:dyDescent="0.2">
      <c r="A1062" s="210" t="s">
        <v>3288</v>
      </c>
      <c r="B1062" s="210" t="s">
        <v>2366</v>
      </c>
      <c r="C1062" s="210" t="s">
        <v>1858</v>
      </c>
      <c r="D1062" s="211" t="s">
        <v>596</v>
      </c>
      <c r="E1062" s="212" t="s">
        <v>3422</v>
      </c>
    </row>
    <row r="1063" spans="1:5" x14ac:dyDescent="0.2">
      <c r="A1063" s="210" t="s">
        <v>3288</v>
      </c>
      <c r="B1063" s="210" t="s">
        <v>2366</v>
      </c>
      <c r="C1063" s="210" t="s">
        <v>1858</v>
      </c>
      <c r="D1063" s="211" t="s">
        <v>596</v>
      </c>
      <c r="E1063" s="212" t="s">
        <v>3413</v>
      </c>
    </row>
    <row r="1064" spans="1:5" x14ac:dyDescent="0.2">
      <c r="A1064" s="210" t="s">
        <v>3288</v>
      </c>
      <c r="B1064" s="210" t="s">
        <v>2366</v>
      </c>
      <c r="C1064" s="210" t="s">
        <v>1858</v>
      </c>
      <c r="D1064" s="211" t="s">
        <v>596</v>
      </c>
      <c r="E1064" s="212" t="s">
        <v>3411</v>
      </c>
    </row>
    <row r="1065" spans="1:5" x14ac:dyDescent="0.2">
      <c r="A1065" s="210" t="s">
        <v>3288</v>
      </c>
      <c r="B1065" s="210" t="s">
        <v>3331</v>
      </c>
      <c r="C1065" s="210" t="s">
        <v>3332</v>
      </c>
      <c r="D1065" s="211" t="s">
        <v>596</v>
      </c>
      <c r="E1065" s="212" t="s">
        <v>3422</v>
      </c>
    </row>
    <row r="1066" spans="1:5" x14ac:dyDescent="0.2">
      <c r="A1066" s="210" t="s">
        <v>3288</v>
      </c>
      <c r="B1066" s="210" t="s">
        <v>3331</v>
      </c>
      <c r="C1066" s="210" t="s">
        <v>3332</v>
      </c>
      <c r="D1066" s="211" t="s">
        <v>596</v>
      </c>
      <c r="E1066" s="212" t="s">
        <v>3413</v>
      </c>
    </row>
    <row r="1067" spans="1:5" x14ac:dyDescent="0.2">
      <c r="A1067" s="210" t="s">
        <v>3288</v>
      </c>
      <c r="B1067" s="210" t="s">
        <v>2391</v>
      </c>
      <c r="C1067" s="210" t="s">
        <v>132</v>
      </c>
      <c r="D1067" s="211" t="s">
        <v>596</v>
      </c>
      <c r="E1067" s="212" t="s">
        <v>3412</v>
      </c>
    </row>
    <row r="1068" spans="1:5" x14ac:dyDescent="0.2">
      <c r="A1068" s="210" t="s">
        <v>3288</v>
      </c>
      <c r="B1068" s="210" t="s">
        <v>2391</v>
      </c>
      <c r="C1068" s="210" t="s">
        <v>132</v>
      </c>
      <c r="D1068" s="211" t="s">
        <v>596</v>
      </c>
      <c r="E1068" s="212" t="s">
        <v>3410</v>
      </c>
    </row>
    <row r="1069" spans="1:5" x14ac:dyDescent="0.2">
      <c r="A1069" s="210" t="s">
        <v>3288</v>
      </c>
      <c r="B1069" s="210" t="s">
        <v>2391</v>
      </c>
      <c r="C1069" s="210" t="s">
        <v>132</v>
      </c>
      <c r="D1069" s="211" t="s">
        <v>596</v>
      </c>
      <c r="E1069" s="212" t="s">
        <v>3415</v>
      </c>
    </row>
    <row r="1070" spans="1:5" x14ac:dyDescent="0.2">
      <c r="A1070" s="210" t="s">
        <v>3288</v>
      </c>
      <c r="B1070" s="210" t="s">
        <v>2391</v>
      </c>
      <c r="C1070" s="210" t="s">
        <v>132</v>
      </c>
      <c r="D1070" s="211" t="s">
        <v>596</v>
      </c>
      <c r="E1070" s="212" t="s">
        <v>3411</v>
      </c>
    </row>
    <row r="1071" spans="1:5" x14ac:dyDescent="0.2">
      <c r="A1071" s="210" t="s">
        <v>3288</v>
      </c>
      <c r="B1071" s="210" t="s">
        <v>2362</v>
      </c>
      <c r="C1071" s="210" t="s">
        <v>133</v>
      </c>
      <c r="D1071" s="211" t="s">
        <v>596</v>
      </c>
      <c r="E1071" s="212" t="s">
        <v>3412</v>
      </c>
    </row>
    <row r="1072" spans="1:5" x14ac:dyDescent="0.2">
      <c r="A1072" s="210" t="s">
        <v>3288</v>
      </c>
      <c r="B1072" s="210" t="s">
        <v>2362</v>
      </c>
      <c r="C1072" s="210" t="s">
        <v>133</v>
      </c>
      <c r="D1072" s="211" t="s">
        <v>596</v>
      </c>
      <c r="E1072" s="212" t="s">
        <v>3410</v>
      </c>
    </row>
    <row r="1073" spans="1:5" x14ac:dyDescent="0.2">
      <c r="A1073" s="210" t="s">
        <v>3288</v>
      </c>
      <c r="B1073" s="210" t="s">
        <v>2362</v>
      </c>
      <c r="C1073" s="210" t="s">
        <v>133</v>
      </c>
      <c r="D1073" s="211" t="s">
        <v>596</v>
      </c>
      <c r="E1073" s="212" t="s">
        <v>3415</v>
      </c>
    </row>
    <row r="1074" spans="1:5" x14ac:dyDescent="0.2">
      <c r="A1074" s="210" t="s">
        <v>3288</v>
      </c>
      <c r="B1074" s="210" t="s">
        <v>2362</v>
      </c>
      <c r="C1074" s="210" t="s">
        <v>133</v>
      </c>
      <c r="D1074" s="211" t="s">
        <v>596</v>
      </c>
      <c r="E1074" s="212" t="s">
        <v>3416</v>
      </c>
    </row>
    <row r="1075" spans="1:5" x14ac:dyDescent="0.2">
      <c r="A1075" s="210" t="s">
        <v>3288</v>
      </c>
      <c r="B1075" s="210" t="s">
        <v>2362</v>
      </c>
      <c r="C1075" s="210" t="s">
        <v>133</v>
      </c>
      <c r="D1075" s="211" t="s">
        <v>596</v>
      </c>
      <c r="E1075" s="212" t="s">
        <v>3411</v>
      </c>
    </row>
    <row r="1076" spans="1:5" x14ac:dyDescent="0.2">
      <c r="A1076" s="210" t="s">
        <v>3288</v>
      </c>
      <c r="B1076" s="210" t="s">
        <v>2116</v>
      </c>
      <c r="C1076" s="210" t="s">
        <v>1802</v>
      </c>
      <c r="D1076" s="211" t="s">
        <v>596</v>
      </c>
      <c r="E1076" s="212" t="s">
        <v>3412</v>
      </c>
    </row>
    <row r="1077" spans="1:5" x14ac:dyDescent="0.2">
      <c r="A1077" s="210" t="s">
        <v>3288</v>
      </c>
      <c r="B1077" s="210" t="s">
        <v>2116</v>
      </c>
      <c r="C1077" s="210" t="s">
        <v>1802</v>
      </c>
      <c r="D1077" s="211" t="s">
        <v>596</v>
      </c>
      <c r="E1077" s="212" t="s">
        <v>3415</v>
      </c>
    </row>
    <row r="1078" spans="1:5" x14ac:dyDescent="0.2">
      <c r="A1078" s="210" t="s">
        <v>3288</v>
      </c>
      <c r="B1078" s="210" t="s">
        <v>2116</v>
      </c>
      <c r="C1078" s="210" t="s">
        <v>1802</v>
      </c>
      <c r="D1078" s="211" t="s">
        <v>596</v>
      </c>
      <c r="E1078" s="212" t="s">
        <v>3411</v>
      </c>
    </row>
    <row r="1079" spans="1:5" x14ac:dyDescent="0.2">
      <c r="A1079" s="210" t="s">
        <v>3288</v>
      </c>
      <c r="B1079" s="210" t="s">
        <v>2117</v>
      </c>
      <c r="C1079" s="210" t="s">
        <v>1797</v>
      </c>
      <c r="D1079" s="211" t="s">
        <v>596</v>
      </c>
      <c r="E1079" s="212" t="s">
        <v>3412</v>
      </c>
    </row>
    <row r="1080" spans="1:5" x14ac:dyDescent="0.2">
      <c r="A1080" s="210" t="s">
        <v>3288</v>
      </c>
      <c r="B1080" s="210" t="s">
        <v>2117</v>
      </c>
      <c r="C1080" s="210" t="s">
        <v>1797</v>
      </c>
      <c r="D1080" s="211" t="s">
        <v>596</v>
      </c>
      <c r="E1080" s="212" t="s">
        <v>3415</v>
      </c>
    </row>
    <row r="1081" spans="1:5" x14ac:dyDescent="0.2">
      <c r="A1081" s="210" t="s">
        <v>3288</v>
      </c>
      <c r="B1081" s="210" t="s">
        <v>2117</v>
      </c>
      <c r="C1081" s="210" t="s">
        <v>1797</v>
      </c>
      <c r="D1081" s="211" t="s">
        <v>596</v>
      </c>
      <c r="E1081" s="212" t="s">
        <v>3411</v>
      </c>
    </row>
    <row r="1082" spans="1:5" x14ac:dyDescent="0.2">
      <c r="A1082" s="210" t="s">
        <v>3288</v>
      </c>
      <c r="B1082" s="210" t="s">
        <v>2118</v>
      </c>
      <c r="C1082" s="210" t="s">
        <v>1906</v>
      </c>
      <c r="D1082" s="211" t="s">
        <v>596</v>
      </c>
      <c r="E1082" s="212" t="s">
        <v>3412</v>
      </c>
    </row>
    <row r="1083" spans="1:5" x14ac:dyDescent="0.2">
      <c r="A1083" s="210" t="s">
        <v>3288</v>
      </c>
      <c r="B1083" s="210" t="s">
        <v>2118</v>
      </c>
      <c r="C1083" s="210" t="s">
        <v>1906</v>
      </c>
      <c r="D1083" s="211" t="s">
        <v>596</v>
      </c>
      <c r="E1083" s="212" t="s">
        <v>3410</v>
      </c>
    </row>
    <row r="1084" spans="1:5" x14ac:dyDescent="0.2">
      <c r="A1084" s="210" t="s">
        <v>3288</v>
      </c>
      <c r="B1084" s="210" t="s">
        <v>2118</v>
      </c>
      <c r="C1084" s="210" t="s">
        <v>1906</v>
      </c>
      <c r="D1084" s="211" t="s">
        <v>596</v>
      </c>
      <c r="E1084" s="212" t="s">
        <v>3411</v>
      </c>
    </row>
    <row r="1085" spans="1:5" x14ac:dyDescent="0.2">
      <c r="A1085" s="210" t="s">
        <v>3288</v>
      </c>
      <c r="B1085" s="210" t="s">
        <v>2119</v>
      </c>
      <c r="C1085" s="210" t="s">
        <v>1907</v>
      </c>
      <c r="D1085" s="211" t="s">
        <v>596</v>
      </c>
      <c r="E1085" s="212" t="s">
        <v>3412</v>
      </c>
    </row>
    <row r="1086" spans="1:5" x14ac:dyDescent="0.2">
      <c r="A1086" s="210" t="s">
        <v>3288</v>
      </c>
      <c r="B1086" s="210" t="s">
        <v>2119</v>
      </c>
      <c r="C1086" s="210" t="s">
        <v>1907</v>
      </c>
      <c r="D1086" s="211" t="s">
        <v>596</v>
      </c>
      <c r="E1086" s="212" t="s">
        <v>3410</v>
      </c>
    </row>
    <row r="1087" spans="1:5" x14ac:dyDescent="0.2">
      <c r="A1087" s="210" t="s">
        <v>3288</v>
      </c>
      <c r="B1087" s="210" t="s">
        <v>2119</v>
      </c>
      <c r="C1087" s="210" t="s">
        <v>1907</v>
      </c>
      <c r="D1087" s="211" t="s">
        <v>596</v>
      </c>
      <c r="E1087" s="212" t="s">
        <v>3411</v>
      </c>
    </row>
    <row r="1088" spans="1:5" x14ac:dyDescent="0.2">
      <c r="A1088" s="210" t="s">
        <v>3288</v>
      </c>
      <c r="B1088" s="210" t="s">
        <v>2647</v>
      </c>
      <c r="C1088" s="210" t="s">
        <v>2648</v>
      </c>
      <c r="D1088" s="211" t="s">
        <v>596</v>
      </c>
      <c r="E1088" s="212" t="s">
        <v>3412</v>
      </c>
    </row>
    <row r="1089" spans="1:5" x14ac:dyDescent="0.2">
      <c r="A1089" s="210" t="s">
        <v>3288</v>
      </c>
      <c r="B1089" s="210" t="s">
        <v>2647</v>
      </c>
      <c r="C1089" s="210" t="s">
        <v>2648</v>
      </c>
      <c r="D1089" s="211" t="s">
        <v>596</v>
      </c>
      <c r="E1089" s="212" t="s">
        <v>3422</v>
      </c>
    </row>
    <row r="1090" spans="1:5" x14ac:dyDescent="0.2">
      <c r="A1090" s="210" t="s">
        <v>3288</v>
      </c>
      <c r="B1090" s="210" t="s">
        <v>2647</v>
      </c>
      <c r="C1090" s="210" t="s">
        <v>2648</v>
      </c>
      <c r="D1090" s="211" t="s">
        <v>596</v>
      </c>
      <c r="E1090" s="212" t="s">
        <v>3413</v>
      </c>
    </row>
    <row r="1091" spans="1:5" x14ac:dyDescent="0.2">
      <c r="A1091" s="210" t="s">
        <v>3288</v>
      </c>
      <c r="B1091" s="210" t="s">
        <v>2645</v>
      </c>
      <c r="C1091" s="210" t="s">
        <v>2646</v>
      </c>
      <c r="D1091" s="211" t="s">
        <v>596</v>
      </c>
      <c r="E1091" s="212" t="s">
        <v>3412</v>
      </c>
    </row>
    <row r="1092" spans="1:5" x14ac:dyDescent="0.2">
      <c r="A1092" s="210" t="s">
        <v>3288</v>
      </c>
      <c r="B1092" s="210" t="s">
        <v>2645</v>
      </c>
      <c r="C1092" s="210" t="s">
        <v>2646</v>
      </c>
      <c r="D1092" s="211" t="s">
        <v>596</v>
      </c>
      <c r="E1092" s="212" t="s">
        <v>3422</v>
      </c>
    </row>
    <row r="1093" spans="1:5" x14ac:dyDescent="0.2">
      <c r="A1093" s="210" t="s">
        <v>3288</v>
      </c>
      <c r="B1093" s="210" t="s">
        <v>2645</v>
      </c>
      <c r="C1093" s="210" t="s">
        <v>2646</v>
      </c>
      <c r="D1093" s="211" t="s">
        <v>596</v>
      </c>
      <c r="E1093" s="212" t="s">
        <v>3413</v>
      </c>
    </row>
    <row r="1094" spans="1:5" x14ac:dyDescent="0.2">
      <c r="A1094" s="210" t="s">
        <v>3288</v>
      </c>
      <c r="B1094" s="210" t="s">
        <v>2120</v>
      </c>
      <c r="C1094" s="210" t="s">
        <v>1846</v>
      </c>
      <c r="D1094" s="211" t="s">
        <v>596</v>
      </c>
      <c r="E1094" s="212" t="s">
        <v>3412</v>
      </c>
    </row>
    <row r="1095" spans="1:5" x14ac:dyDescent="0.2">
      <c r="A1095" s="210" t="s">
        <v>3288</v>
      </c>
      <c r="B1095" s="210" t="s">
        <v>2120</v>
      </c>
      <c r="C1095" s="210" t="s">
        <v>1846</v>
      </c>
      <c r="D1095" s="211" t="s">
        <v>596</v>
      </c>
      <c r="E1095" s="212" t="s">
        <v>3410</v>
      </c>
    </row>
    <row r="1096" spans="1:5" x14ac:dyDescent="0.2">
      <c r="A1096" s="210" t="s">
        <v>3288</v>
      </c>
      <c r="B1096" s="210" t="s">
        <v>2120</v>
      </c>
      <c r="C1096" s="210" t="s">
        <v>1846</v>
      </c>
      <c r="D1096" s="211" t="s">
        <v>596</v>
      </c>
      <c r="E1096" s="212" t="s">
        <v>3416</v>
      </c>
    </row>
    <row r="1097" spans="1:5" x14ac:dyDescent="0.2">
      <c r="A1097" s="210" t="s">
        <v>3288</v>
      </c>
      <c r="B1097" s="210" t="s">
        <v>2120</v>
      </c>
      <c r="C1097" s="210" t="s">
        <v>1846</v>
      </c>
      <c r="D1097" s="211" t="s">
        <v>596</v>
      </c>
      <c r="E1097" s="212" t="s">
        <v>3411</v>
      </c>
    </row>
    <row r="1098" spans="1:5" x14ac:dyDescent="0.2">
      <c r="A1098" s="210" t="s">
        <v>3288</v>
      </c>
      <c r="B1098" s="210" t="s">
        <v>2121</v>
      </c>
      <c r="C1098" s="210" t="s">
        <v>1899</v>
      </c>
      <c r="D1098" s="211" t="s">
        <v>596</v>
      </c>
      <c r="E1098" s="212" t="s">
        <v>3422</v>
      </c>
    </row>
    <row r="1099" spans="1:5" x14ac:dyDescent="0.2">
      <c r="A1099" s="210" t="s">
        <v>3288</v>
      </c>
      <c r="B1099" s="210" t="s">
        <v>2121</v>
      </c>
      <c r="C1099" s="210" t="s">
        <v>1899</v>
      </c>
      <c r="D1099" s="211" t="s">
        <v>596</v>
      </c>
      <c r="E1099" s="212" t="s">
        <v>3413</v>
      </c>
    </row>
    <row r="1100" spans="1:5" x14ac:dyDescent="0.2">
      <c r="A1100" s="210" t="s">
        <v>3288</v>
      </c>
      <c r="B1100" s="210" t="s">
        <v>2121</v>
      </c>
      <c r="C1100" s="210" t="s">
        <v>1899</v>
      </c>
      <c r="D1100" s="211" t="s">
        <v>596</v>
      </c>
      <c r="E1100" s="212" t="s">
        <v>3411</v>
      </c>
    </row>
    <row r="1101" spans="1:5" x14ac:dyDescent="0.2">
      <c r="A1101" s="210" t="s">
        <v>3288</v>
      </c>
      <c r="B1101" s="210" t="s">
        <v>2122</v>
      </c>
      <c r="C1101" s="210" t="s">
        <v>1796</v>
      </c>
      <c r="D1101" s="211" t="s">
        <v>596</v>
      </c>
      <c r="E1101" s="212" t="s">
        <v>3412</v>
      </c>
    </row>
    <row r="1102" spans="1:5" x14ac:dyDescent="0.2">
      <c r="A1102" s="210" t="s">
        <v>3288</v>
      </c>
      <c r="B1102" s="210" t="s">
        <v>2122</v>
      </c>
      <c r="C1102" s="210" t="s">
        <v>1796</v>
      </c>
      <c r="D1102" s="211" t="s">
        <v>596</v>
      </c>
      <c r="E1102" s="212" t="s">
        <v>3422</v>
      </c>
    </row>
    <row r="1103" spans="1:5" x14ac:dyDescent="0.2">
      <c r="A1103" s="210" t="s">
        <v>3288</v>
      </c>
      <c r="B1103" s="210" t="s">
        <v>2122</v>
      </c>
      <c r="C1103" s="210" t="s">
        <v>1796</v>
      </c>
      <c r="D1103" s="211" t="s">
        <v>596</v>
      </c>
      <c r="E1103" s="212" t="s">
        <v>3413</v>
      </c>
    </row>
    <row r="1104" spans="1:5" x14ac:dyDescent="0.2">
      <c r="A1104" s="210" t="s">
        <v>3288</v>
      </c>
      <c r="B1104" s="210" t="s">
        <v>2122</v>
      </c>
      <c r="C1104" s="210" t="s">
        <v>1796</v>
      </c>
      <c r="D1104" s="211" t="s">
        <v>596</v>
      </c>
      <c r="E1104" s="212" t="s">
        <v>3411</v>
      </c>
    </row>
    <row r="1105" spans="1:5" x14ac:dyDescent="0.2">
      <c r="A1105" s="210" t="s">
        <v>3288</v>
      </c>
      <c r="B1105" s="210" t="s">
        <v>2123</v>
      </c>
      <c r="C1105" s="210" t="s">
        <v>1820</v>
      </c>
      <c r="D1105" s="211" t="s">
        <v>596</v>
      </c>
      <c r="E1105" s="212" t="s">
        <v>3412</v>
      </c>
    </row>
    <row r="1106" spans="1:5" x14ac:dyDescent="0.2">
      <c r="A1106" s="210" t="s">
        <v>3288</v>
      </c>
      <c r="B1106" s="210" t="s">
        <v>2123</v>
      </c>
      <c r="C1106" s="210" t="s">
        <v>1820</v>
      </c>
      <c r="D1106" s="211" t="s">
        <v>596</v>
      </c>
      <c r="E1106" s="212" t="s">
        <v>3410</v>
      </c>
    </row>
    <row r="1107" spans="1:5" x14ac:dyDescent="0.2">
      <c r="A1107" s="210" t="s">
        <v>3288</v>
      </c>
      <c r="B1107" s="210" t="s">
        <v>2123</v>
      </c>
      <c r="C1107" s="210" t="s">
        <v>1820</v>
      </c>
      <c r="D1107" s="211" t="s">
        <v>596</v>
      </c>
      <c r="E1107" s="212" t="s">
        <v>3411</v>
      </c>
    </row>
    <row r="1108" spans="1:5" x14ac:dyDescent="0.2">
      <c r="A1108" s="210" t="s">
        <v>3288</v>
      </c>
      <c r="B1108" s="210" t="s">
        <v>2124</v>
      </c>
      <c r="C1108" s="210" t="s">
        <v>1792</v>
      </c>
      <c r="D1108" s="211" t="s">
        <v>596</v>
      </c>
      <c r="E1108" s="212" t="s">
        <v>3412</v>
      </c>
    </row>
    <row r="1109" spans="1:5" x14ac:dyDescent="0.2">
      <c r="A1109" s="210" t="s">
        <v>3288</v>
      </c>
      <c r="B1109" s="210" t="s">
        <v>2124</v>
      </c>
      <c r="C1109" s="210" t="s">
        <v>1792</v>
      </c>
      <c r="D1109" s="211" t="s">
        <v>596</v>
      </c>
      <c r="E1109" s="212" t="s">
        <v>3422</v>
      </c>
    </row>
    <row r="1110" spans="1:5" x14ac:dyDescent="0.2">
      <c r="A1110" s="210" t="s">
        <v>3288</v>
      </c>
      <c r="B1110" s="210" t="s">
        <v>2124</v>
      </c>
      <c r="C1110" s="210" t="s">
        <v>1792</v>
      </c>
      <c r="D1110" s="211" t="s">
        <v>596</v>
      </c>
      <c r="E1110" s="212" t="s">
        <v>3413</v>
      </c>
    </row>
    <row r="1111" spans="1:5" x14ac:dyDescent="0.2">
      <c r="A1111" s="210" t="s">
        <v>3288</v>
      </c>
      <c r="B1111" s="210" t="s">
        <v>2124</v>
      </c>
      <c r="C1111" s="210" t="s">
        <v>1792</v>
      </c>
      <c r="D1111" s="211" t="s">
        <v>596</v>
      </c>
      <c r="E1111" s="212" t="s">
        <v>3411</v>
      </c>
    </row>
    <row r="1112" spans="1:5" x14ac:dyDescent="0.2">
      <c r="A1112" s="210" t="s">
        <v>3288</v>
      </c>
      <c r="B1112" s="210" t="s">
        <v>2125</v>
      </c>
      <c r="C1112" s="210" t="s">
        <v>1833</v>
      </c>
      <c r="D1112" s="211" t="s">
        <v>596</v>
      </c>
      <c r="E1112" s="212" t="s">
        <v>3412</v>
      </c>
    </row>
    <row r="1113" spans="1:5" x14ac:dyDescent="0.2">
      <c r="A1113" s="210" t="s">
        <v>3288</v>
      </c>
      <c r="B1113" s="210" t="s">
        <v>2125</v>
      </c>
      <c r="C1113" s="210" t="s">
        <v>1833</v>
      </c>
      <c r="D1113" s="211" t="s">
        <v>596</v>
      </c>
      <c r="E1113" s="212" t="s">
        <v>3410</v>
      </c>
    </row>
    <row r="1114" spans="1:5" x14ac:dyDescent="0.2">
      <c r="A1114" s="210" t="s">
        <v>3288</v>
      </c>
      <c r="B1114" s="210" t="s">
        <v>2125</v>
      </c>
      <c r="C1114" s="210" t="s">
        <v>1833</v>
      </c>
      <c r="D1114" s="211" t="s">
        <v>596</v>
      </c>
      <c r="E1114" s="212" t="s">
        <v>3411</v>
      </c>
    </row>
    <row r="1115" spans="1:5" x14ac:dyDescent="0.2">
      <c r="A1115" s="210" t="s">
        <v>3288</v>
      </c>
      <c r="B1115" s="210" t="s">
        <v>2126</v>
      </c>
      <c r="C1115" s="210" t="s">
        <v>1845</v>
      </c>
      <c r="D1115" s="211" t="s">
        <v>596</v>
      </c>
      <c r="E1115" s="212" t="s">
        <v>3412</v>
      </c>
    </row>
    <row r="1116" spans="1:5" x14ac:dyDescent="0.2">
      <c r="A1116" s="210" t="s">
        <v>3288</v>
      </c>
      <c r="B1116" s="210" t="s">
        <v>2126</v>
      </c>
      <c r="C1116" s="210" t="s">
        <v>1845</v>
      </c>
      <c r="D1116" s="211" t="s">
        <v>596</v>
      </c>
      <c r="E1116" s="212" t="s">
        <v>3410</v>
      </c>
    </row>
    <row r="1117" spans="1:5" x14ac:dyDescent="0.2">
      <c r="A1117" s="210" t="s">
        <v>3288</v>
      </c>
      <c r="B1117" s="210" t="s">
        <v>2126</v>
      </c>
      <c r="C1117" s="210" t="s">
        <v>1845</v>
      </c>
      <c r="D1117" s="211" t="s">
        <v>596</v>
      </c>
      <c r="E1117" s="212" t="s">
        <v>3416</v>
      </c>
    </row>
    <row r="1118" spans="1:5" x14ac:dyDescent="0.2">
      <c r="A1118" s="210" t="s">
        <v>3288</v>
      </c>
      <c r="B1118" s="210" t="s">
        <v>2126</v>
      </c>
      <c r="C1118" s="210" t="s">
        <v>1845</v>
      </c>
      <c r="D1118" s="211" t="s">
        <v>596</v>
      </c>
      <c r="E1118" s="212" t="s">
        <v>3411</v>
      </c>
    </row>
    <row r="1119" spans="1:5" x14ac:dyDescent="0.2">
      <c r="A1119" s="210" t="s">
        <v>3288</v>
      </c>
      <c r="B1119" s="210" t="s">
        <v>2127</v>
      </c>
      <c r="C1119" s="210" t="s">
        <v>1830</v>
      </c>
      <c r="D1119" s="211" t="s">
        <v>596</v>
      </c>
      <c r="E1119" s="212" t="s">
        <v>3412</v>
      </c>
    </row>
    <row r="1120" spans="1:5" x14ac:dyDescent="0.2">
      <c r="A1120" s="210" t="s">
        <v>3288</v>
      </c>
      <c r="B1120" s="210" t="s">
        <v>2127</v>
      </c>
      <c r="C1120" s="210" t="s">
        <v>1830</v>
      </c>
      <c r="D1120" s="211" t="s">
        <v>596</v>
      </c>
      <c r="E1120" s="212" t="s">
        <v>3410</v>
      </c>
    </row>
    <row r="1121" spans="1:5" x14ac:dyDescent="0.2">
      <c r="A1121" s="210" t="s">
        <v>3288</v>
      </c>
      <c r="B1121" s="210" t="s">
        <v>2127</v>
      </c>
      <c r="C1121" s="210" t="s">
        <v>1830</v>
      </c>
      <c r="D1121" s="211" t="s">
        <v>596</v>
      </c>
      <c r="E1121" s="212" t="s">
        <v>3416</v>
      </c>
    </row>
    <row r="1122" spans="1:5" x14ac:dyDescent="0.2">
      <c r="A1122" s="210" t="s">
        <v>3288</v>
      </c>
      <c r="B1122" s="210" t="s">
        <v>2127</v>
      </c>
      <c r="C1122" s="210" t="s">
        <v>1830</v>
      </c>
      <c r="D1122" s="211" t="s">
        <v>596</v>
      </c>
      <c r="E1122" s="212" t="s">
        <v>3411</v>
      </c>
    </row>
    <row r="1123" spans="1:5" x14ac:dyDescent="0.2">
      <c r="A1123" s="210" t="s">
        <v>3288</v>
      </c>
      <c r="B1123" s="210" t="s">
        <v>2128</v>
      </c>
      <c r="C1123" s="210" t="s">
        <v>1891</v>
      </c>
      <c r="D1123" s="211" t="s">
        <v>596</v>
      </c>
      <c r="E1123" s="212" t="s">
        <v>3412</v>
      </c>
    </row>
    <row r="1124" spans="1:5" x14ac:dyDescent="0.2">
      <c r="A1124" s="210" t="s">
        <v>3288</v>
      </c>
      <c r="B1124" s="210" t="s">
        <v>2128</v>
      </c>
      <c r="C1124" s="210" t="s">
        <v>1891</v>
      </c>
      <c r="D1124" s="211" t="s">
        <v>596</v>
      </c>
      <c r="E1124" s="212" t="s">
        <v>3410</v>
      </c>
    </row>
    <row r="1125" spans="1:5" x14ac:dyDescent="0.2">
      <c r="A1125" s="210" t="s">
        <v>3288</v>
      </c>
      <c r="B1125" s="210" t="s">
        <v>2128</v>
      </c>
      <c r="C1125" s="210" t="s">
        <v>1891</v>
      </c>
      <c r="D1125" s="211" t="s">
        <v>596</v>
      </c>
      <c r="E1125" s="212" t="s">
        <v>3416</v>
      </c>
    </row>
    <row r="1126" spans="1:5" x14ac:dyDescent="0.2">
      <c r="A1126" s="210" t="s">
        <v>3288</v>
      </c>
      <c r="B1126" s="210" t="s">
        <v>2128</v>
      </c>
      <c r="C1126" s="210" t="s">
        <v>1891</v>
      </c>
      <c r="D1126" s="211" t="s">
        <v>596</v>
      </c>
      <c r="E1126" s="212" t="s">
        <v>3411</v>
      </c>
    </row>
    <row r="1127" spans="1:5" x14ac:dyDescent="0.2">
      <c r="A1127" s="210" t="s">
        <v>3288</v>
      </c>
      <c r="B1127" s="210" t="s">
        <v>2410</v>
      </c>
      <c r="C1127" s="210" t="s">
        <v>1977</v>
      </c>
      <c r="D1127" s="211" t="s">
        <v>596</v>
      </c>
      <c r="E1127" s="212" t="s">
        <v>3412</v>
      </c>
    </row>
    <row r="1128" spans="1:5" x14ac:dyDescent="0.2">
      <c r="A1128" s="210" t="s">
        <v>3288</v>
      </c>
      <c r="B1128" s="210" t="s">
        <v>2410</v>
      </c>
      <c r="C1128" s="210" t="s">
        <v>1977</v>
      </c>
      <c r="D1128" s="211" t="s">
        <v>596</v>
      </c>
      <c r="E1128" s="212" t="s">
        <v>3410</v>
      </c>
    </row>
    <row r="1129" spans="1:5" x14ac:dyDescent="0.2">
      <c r="A1129" s="210" t="s">
        <v>3288</v>
      </c>
      <c r="B1129" s="210" t="s">
        <v>2410</v>
      </c>
      <c r="C1129" s="210" t="s">
        <v>1977</v>
      </c>
      <c r="D1129" s="211" t="s">
        <v>596</v>
      </c>
      <c r="E1129" s="212" t="s">
        <v>3416</v>
      </c>
    </row>
    <row r="1130" spans="1:5" x14ac:dyDescent="0.2">
      <c r="A1130" s="210" t="s">
        <v>3288</v>
      </c>
      <c r="B1130" s="210" t="s">
        <v>2410</v>
      </c>
      <c r="C1130" s="210" t="s">
        <v>1977</v>
      </c>
      <c r="D1130" s="211" t="s">
        <v>596</v>
      </c>
      <c r="E1130" s="212" t="s">
        <v>3411</v>
      </c>
    </row>
    <row r="1131" spans="1:5" x14ac:dyDescent="0.2">
      <c r="A1131" s="210" t="s">
        <v>3288</v>
      </c>
      <c r="B1131" s="210" t="s">
        <v>2129</v>
      </c>
      <c r="C1131" s="210" t="s">
        <v>1900</v>
      </c>
      <c r="D1131" s="211" t="s">
        <v>596</v>
      </c>
      <c r="E1131" s="212" t="s">
        <v>3412</v>
      </c>
    </row>
    <row r="1132" spans="1:5" x14ac:dyDescent="0.2">
      <c r="A1132" s="210" t="s">
        <v>3288</v>
      </c>
      <c r="B1132" s="210" t="s">
        <v>2129</v>
      </c>
      <c r="C1132" s="210" t="s">
        <v>1900</v>
      </c>
      <c r="D1132" s="211" t="s">
        <v>596</v>
      </c>
      <c r="E1132" s="212" t="s">
        <v>3410</v>
      </c>
    </row>
    <row r="1133" spans="1:5" x14ac:dyDescent="0.2">
      <c r="A1133" s="210" t="s">
        <v>3288</v>
      </c>
      <c r="B1133" s="210" t="s">
        <v>2129</v>
      </c>
      <c r="C1133" s="210" t="s">
        <v>1900</v>
      </c>
      <c r="D1133" s="211" t="s">
        <v>596</v>
      </c>
      <c r="E1133" s="212" t="s">
        <v>3411</v>
      </c>
    </row>
    <row r="1134" spans="1:5" x14ac:dyDescent="0.2">
      <c r="A1134" s="210" t="s">
        <v>3288</v>
      </c>
      <c r="B1134" s="210" t="s">
        <v>2130</v>
      </c>
      <c r="C1134" s="210" t="s">
        <v>1895</v>
      </c>
      <c r="D1134" s="211" t="s">
        <v>596</v>
      </c>
      <c r="E1134" s="212" t="s">
        <v>3412</v>
      </c>
    </row>
    <row r="1135" spans="1:5" x14ac:dyDescent="0.2">
      <c r="A1135" s="210" t="s">
        <v>3288</v>
      </c>
      <c r="B1135" s="210" t="s">
        <v>2130</v>
      </c>
      <c r="C1135" s="210" t="s">
        <v>1895</v>
      </c>
      <c r="D1135" s="211" t="s">
        <v>596</v>
      </c>
      <c r="E1135" s="212" t="s">
        <v>3422</v>
      </c>
    </row>
    <row r="1136" spans="1:5" x14ac:dyDescent="0.2">
      <c r="A1136" s="210" t="s">
        <v>3288</v>
      </c>
      <c r="B1136" s="210" t="s">
        <v>2130</v>
      </c>
      <c r="C1136" s="210" t="s">
        <v>1895</v>
      </c>
      <c r="D1136" s="211" t="s">
        <v>596</v>
      </c>
      <c r="E1136" s="212" t="s">
        <v>3413</v>
      </c>
    </row>
    <row r="1137" spans="1:5" x14ac:dyDescent="0.2">
      <c r="A1137" s="210" t="s">
        <v>3288</v>
      </c>
      <c r="B1137" s="210" t="s">
        <v>2130</v>
      </c>
      <c r="C1137" s="210" t="s">
        <v>1895</v>
      </c>
      <c r="D1137" s="211" t="s">
        <v>596</v>
      </c>
      <c r="E1137" s="212" t="s">
        <v>3411</v>
      </c>
    </row>
    <row r="1138" spans="1:5" x14ac:dyDescent="0.2">
      <c r="A1138" s="210" t="s">
        <v>3288</v>
      </c>
      <c r="B1138" s="210" t="s">
        <v>2770</v>
      </c>
      <c r="C1138" s="210" t="s">
        <v>1814</v>
      </c>
      <c r="D1138" s="211" t="s">
        <v>596</v>
      </c>
      <c r="E1138" s="212" t="s">
        <v>3412</v>
      </c>
    </row>
    <row r="1139" spans="1:5" x14ac:dyDescent="0.2">
      <c r="A1139" s="210" t="s">
        <v>3288</v>
      </c>
      <c r="B1139" s="210" t="s">
        <v>2770</v>
      </c>
      <c r="C1139" s="210" t="s">
        <v>1814</v>
      </c>
      <c r="D1139" s="211" t="s">
        <v>596</v>
      </c>
      <c r="E1139" s="212" t="s">
        <v>3410</v>
      </c>
    </row>
    <row r="1140" spans="1:5" x14ac:dyDescent="0.2">
      <c r="A1140" s="210" t="s">
        <v>3288</v>
      </c>
      <c r="B1140" s="210" t="s">
        <v>2770</v>
      </c>
      <c r="C1140" s="210" t="s">
        <v>1814</v>
      </c>
      <c r="D1140" s="211" t="s">
        <v>596</v>
      </c>
      <c r="E1140" s="212" t="s">
        <v>3422</v>
      </c>
    </row>
    <row r="1141" spans="1:5" x14ac:dyDescent="0.2">
      <c r="A1141" s="210" t="s">
        <v>3288</v>
      </c>
      <c r="B1141" s="210" t="s">
        <v>2770</v>
      </c>
      <c r="C1141" s="210" t="s">
        <v>1814</v>
      </c>
      <c r="D1141" s="211" t="s">
        <v>596</v>
      </c>
      <c r="E1141" s="212" t="s">
        <v>3413</v>
      </c>
    </row>
    <row r="1142" spans="1:5" x14ac:dyDescent="0.2">
      <c r="A1142" s="210" t="s">
        <v>3288</v>
      </c>
      <c r="B1142" s="210" t="s">
        <v>2770</v>
      </c>
      <c r="C1142" s="210" t="s">
        <v>1814</v>
      </c>
      <c r="D1142" s="211" t="s">
        <v>596</v>
      </c>
      <c r="E1142" s="212" t="s">
        <v>3411</v>
      </c>
    </row>
    <row r="1143" spans="1:5" x14ac:dyDescent="0.2">
      <c r="A1143" s="210" t="s">
        <v>3288</v>
      </c>
      <c r="B1143" s="210" t="s">
        <v>2131</v>
      </c>
      <c r="C1143" s="210" t="s">
        <v>1812</v>
      </c>
      <c r="D1143" s="211" t="s">
        <v>596</v>
      </c>
      <c r="E1143" s="212" t="s">
        <v>3412</v>
      </c>
    </row>
    <row r="1144" spans="1:5" x14ac:dyDescent="0.2">
      <c r="A1144" s="210" t="s">
        <v>3288</v>
      </c>
      <c r="B1144" s="210" t="s">
        <v>2131</v>
      </c>
      <c r="C1144" s="210" t="s">
        <v>1812</v>
      </c>
      <c r="D1144" s="211" t="s">
        <v>596</v>
      </c>
      <c r="E1144" s="212" t="s">
        <v>3410</v>
      </c>
    </row>
    <row r="1145" spans="1:5" x14ac:dyDescent="0.2">
      <c r="A1145" s="210" t="s">
        <v>3288</v>
      </c>
      <c r="B1145" s="210" t="s">
        <v>2131</v>
      </c>
      <c r="C1145" s="210" t="s">
        <v>1812</v>
      </c>
      <c r="D1145" s="211" t="s">
        <v>596</v>
      </c>
      <c r="E1145" s="212" t="s">
        <v>3422</v>
      </c>
    </row>
    <row r="1146" spans="1:5" x14ac:dyDescent="0.2">
      <c r="A1146" s="210" t="s">
        <v>3288</v>
      </c>
      <c r="B1146" s="210" t="s">
        <v>2131</v>
      </c>
      <c r="C1146" s="210" t="s">
        <v>1812</v>
      </c>
      <c r="D1146" s="211" t="s">
        <v>596</v>
      </c>
      <c r="E1146" s="212" t="s">
        <v>3413</v>
      </c>
    </row>
    <row r="1147" spans="1:5" x14ac:dyDescent="0.2">
      <c r="A1147" s="210" t="s">
        <v>3288</v>
      </c>
      <c r="B1147" s="210" t="s">
        <v>2131</v>
      </c>
      <c r="C1147" s="210" t="s">
        <v>1812</v>
      </c>
      <c r="D1147" s="211" t="s">
        <v>596</v>
      </c>
      <c r="E1147" s="212" t="s">
        <v>3411</v>
      </c>
    </row>
    <row r="1148" spans="1:5" x14ac:dyDescent="0.2">
      <c r="A1148" s="210" t="s">
        <v>3288</v>
      </c>
      <c r="B1148" s="210" t="s">
        <v>2771</v>
      </c>
      <c r="C1148" s="210" t="s">
        <v>1904</v>
      </c>
      <c r="D1148" s="211" t="s">
        <v>596</v>
      </c>
      <c r="E1148" s="212" t="s">
        <v>3412</v>
      </c>
    </row>
    <row r="1149" spans="1:5" x14ac:dyDescent="0.2">
      <c r="A1149" s="210" t="s">
        <v>3288</v>
      </c>
      <c r="B1149" s="210" t="s">
        <v>2771</v>
      </c>
      <c r="C1149" s="210" t="s">
        <v>1904</v>
      </c>
      <c r="D1149" s="211" t="s">
        <v>596</v>
      </c>
      <c r="E1149" s="212" t="s">
        <v>3422</v>
      </c>
    </row>
    <row r="1150" spans="1:5" x14ac:dyDescent="0.2">
      <c r="A1150" s="210" t="s">
        <v>3288</v>
      </c>
      <c r="B1150" s="210" t="s">
        <v>2771</v>
      </c>
      <c r="C1150" s="210" t="s">
        <v>1904</v>
      </c>
      <c r="D1150" s="211" t="s">
        <v>596</v>
      </c>
      <c r="E1150" s="212" t="s">
        <v>3413</v>
      </c>
    </row>
    <row r="1151" spans="1:5" x14ac:dyDescent="0.2">
      <c r="A1151" s="210" t="s">
        <v>3288</v>
      </c>
      <c r="B1151" s="210" t="s">
        <v>2771</v>
      </c>
      <c r="C1151" s="210" t="s">
        <v>1904</v>
      </c>
      <c r="D1151" s="211" t="s">
        <v>596</v>
      </c>
      <c r="E1151" s="212" t="s">
        <v>3411</v>
      </c>
    </row>
    <row r="1152" spans="1:5" x14ac:dyDescent="0.2">
      <c r="A1152" s="210" t="s">
        <v>3288</v>
      </c>
      <c r="B1152" s="210" t="s">
        <v>2435</v>
      </c>
      <c r="C1152" s="210" t="s">
        <v>1539</v>
      </c>
      <c r="D1152" s="211" t="s">
        <v>596</v>
      </c>
      <c r="E1152" s="212" t="s">
        <v>3412</v>
      </c>
    </row>
    <row r="1153" spans="1:5" x14ac:dyDescent="0.2">
      <c r="A1153" s="210" t="s">
        <v>3288</v>
      </c>
      <c r="B1153" s="210" t="s">
        <v>2435</v>
      </c>
      <c r="C1153" s="210" t="s">
        <v>1539</v>
      </c>
      <c r="D1153" s="211" t="s">
        <v>596</v>
      </c>
      <c r="E1153" s="212" t="s">
        <v>3416</v>
      </c>
    </row>
    <row r="1154" spans="1:5" x14ac:dyDescent="0.2">
      <c r="A1154" s="210" t="s">
        <v>3288</v>
      </c>
      <c r="B1154" s="210" t="s">
        <v>2435</v>
      </c>
      <c r="C1154" s="210" t="s">
        <v>1539</v>
      </c>
      <c r="D1154" s="211" t="s">
        <v>596</v>
      </c>
      <c r="E1154" s="212" t="s">
        <v>3411</v>
      </c>
    </row>
    <row r="1155" spans="1:5" x14ac:dyDescent="0.2">
      <c r="A1155" s="210" t="s">
        <v>3288</v>
      </c>
      <c r="B1155" s="210" t="s">
        <v>2132</v>
      </c>
      <c r="C1155" s="210" t="s">
        <v>1843</v>
      </c>
      <c r="D1155" s="211" t="s">
        <v>596</v>
      </c>
      <c r="E1155" s="212" t="s">
        <v>3412</v>
      </c>
    </row>
    <row r="1156" spans="1:5" x14ac:dyDescent="0.2">
      <c r="A1156" s="210" t="s">
        <v>3288</v>
      </c>
      <c r="B1156" s="210" t="s">
        <v>2132</v>
      </c>
      <c r="C1156" s="210" t="s">
        <v>1843</v>
      </c>
      <c r="D1156" s="211" t="s">
        <v>596</v>
      </c>
      <c r="E1156" s="212" t="s">
        <v>3416</v>
      </c>
    </row>
    <row r="1157" spans="1:5" x14ac:dyDescent="0.2">
      <c r="A1157" s="210" t="s">
        <v>3288</v>
      </c>
      <c r="B1157" s="210" t="s">
        <v>2132</v>
      </c>
      <c r="C1157" s="210" t="s">
        <v>1843</v>
      </c>
      <c r="D1157" s="211" t="s">
        <v>596</v>
      </c>
      <c r="E1157" s="212" t="s">
        <v>3411</v>
      </c>
    </row>
    <row r="1158" spans="1:5" x14ac:dyDescent="0.2">
      <c r="A1158" s="210" t="s">
        <v>3288</v>
      </c>
      <c r="B1158" s="210" t="s">
        <v>1914</v>
      </c>
      <c r="C1158" s="210" t="s">
        <v>623</v>
      </c>
      <c r="D1158" s="211" t="s">
        <v>596</v>
      </c>
      <c r="E1158" s="212" t="s">
        <v>3414</v>
      </c>
    </row>
    <row r="1159" spans="1:5" x14ac:dyDescent="0.2">
      <c r="A1159" s="210" t="s">
        <v>3288</v>
      </c>
      <c r="B1159" s="210" t="s">
        <v>1914</v>
      </c>
      <c r="C1159" s="210" t="s">
        <v>623</v>
      </c>
      <c r="D1159" s="211" t="s">
        <v>596</v>
      </c>
      <c r="E1159" s="212" t="s">
        <v>3412</v>
      </c>
    </row>
    <row r="1160" spans="1:5" x14ac:dyDescent="0.2">
      <c r="A1160" s="210" t="s">
        <v>3288</v>
      </c>
      <c r="B1160" s="210" t="s">
        <v>1914</v>
      </c>
      <c r="C1160" s="210" t="s">
        <v>623</v>
      </c>
      <c r="D1160" s="211" t="s">
        <v>596</v>
      </c>
      <c r="E1160" s="212" t="s">
        <v>3415</v>
      </c>
    </row>
    <row r="1161" spans="1:5" x14ac:dyDescent="0.2">
      <c r="A1161" s="210" t="s">
        <v>3288</v>
      </c>
      <c r="B1161" s="210" t="s">
        <v>1914</v>
      </c>
      <c r="C1161" s="210" t="s">
        <v>623</v>
      </c>
      <c r="D1161" s="211" t="s">
        <v>596</v>
      </c>
      <c r="E1161" s="212" t="s">
        <v>3425</v>
      </c>
    </row>
    <row r="1162" spans="1:5" x14ac:dyDescent="0.2">
      <c r="A1162" s="210" t="s">
        <v>3288</v>
      </c>
      <c r="B1162" s="210" t="s">
        <v>1914</v>
      </c>
      <c r="C1162" s="210" t="s">
        <v>623</v>
      </c>
      <c r="D1162" s="211" t="s">
        <v>596</v>
      </c>
      <c r="E1162" s="212" t="s">
        <v>3411</v>
      </c>
    </row>
    <row r="1163" spans="1:5" x14ac:dyDescent="0.2">
      <c r="A1163" s="210" t="s">
        <v>3288</v>
      </c>
      <c r="B1163" s="210" t="s">
        <v>1914</v>
      </c>
      <c r="C1163" s="210" t="s">
        <v>623</v>
      </c>
      <c r="D1163" s="211" t="s">
        <v>596</v>
      </c>
      <c r="E1163" s="212" t="s">
        <v>3424</v>
      </c>
    </row>
    <row r="1164" spans="1:5" x14ac:dyDescent="0.2">
      <c r="A1164" s="210" t="s">
        <v>3288</v>
      </c>
      <c r="B1164" s="210" t="s">
        <v>1914</v>
      </c>
      <c r="C1164" s="210" t="s">
        <v>623</v>
      </c>
      <c r="D1164" s="211" t="s">
        <v>596</v>
      </c>
      <c r="E1164" s="212" t="s">
        <v>3423</v>
      </c>
    </row>
    <row r="1165" spans="1:5" x14ac:dyDescent="0.2">
      <c r="A1165" s="210" t="s">
        <v>3288</v>
      </c>
      <c r="B1165" s="210" t="s">
        <v>1914</v>
      </c>
      <c r="C1165" s="210" t="s">
        <v>623</v>
      </c>
      <c r="D1165" s="211" t="s">
        <v>596</v>
      </c>
      <c r="E1165" s="212" t="s">
        <v>3418</v>
      </c>
    </row>
    <row r="1166" spans="1:5" x14ac:dyDescent="0.2">
      <c r="A1166" s="210" t="s">
        <v>3288</v>
      </c>
      <c r="B1166" s="210" t="s">
        <v>2133</v>
      </c>
      <c r="C1166" s="210" t="s">
        <v>1781</v>
      </c>
      <c r="D1166" s="211" t="s">
        <v>596</v>
      </c>
      <c r="E1166" s="212" t="s">
        <v>3412</v>
      </c>
    </row>
    <row r="1167" spans="1:5" x14ac:dyDescent="0.2">
      <c r="A1167" s="210" t="s">
        <v>3288</v>
      </c>
      <c r="B1167" s="210" t="s">
        <v>2133</v>
      </c>
      <c r="C1167" s="210" t="s">
        <v>1781</v>
      </c>
      <c r="D1167" s="211" t="s">
        <v>596</v>
      </c>
      <c r="E1167" s="212" t="s">
        <v>3410</v>
      </c>
    </row>
    <row r="1168" spans="1:5" x14ac:dyDescent="0.2">
      <c r="A1168" s="210" t="s">
        <v>3288</v>
      </c>
      <c r="B1168" s="210" t="s">
        <v>2133</v>
      </c>
      <c r="C1168" s="210" t="s">
        <v>1781</v>
      </c>
      <c r="D1168" s="211" t="s">
        <v>596</v>
      </c>
      <c r="E1168" s="212" t="s">
        <v>3422</v>
      </c>
    </row>
    <row r="1169" spans="1:5" x14ac:dyDescent="0.2">
      <c r="A1169" s="210" t="s">
        <v>3288</v>
      </c>
      <c r="B1169" s="210" t="s">
        <v>2133</v>
      </c>
      <c r="C1169" s="210" t="s">
        <v>1781</v>
      </c>
      <c r="D1169" s="211" t="s">
        <v>596</v>
      </c>
      <c r="E1169" s="212" t="s">
        <v>3411</v>
      </c>
    </row>
    <row r="1170" spans="1:5" x14ac:dyDescent="0.2">
      <c r="A1170" s="210" t="s">
        <v>3288</v>
      </c>
      <c r="B1170" s="210" t="s">
        <v>2133</v>
      </c>
      <c r="C1170" s="210" t="s">
        <v>1781</v>
      </c>
      <c r="D1170" s="211" t="s">
        <v>596</v>
      </c>
      <c r="E1170" s="212" t="s">
        <v>3423</v>
      </c>
    </row>
    <row r="1171" spans="1:5" x14ac:dyDescent="0.2">
      <c r="A1171" s="210" t="s">
        <v>3288</v>
      </c>
      <c r="B1171" s="210" t="s">
        <v>2134</v>
      </c>
      <c r="C1171" s="210" t="s">
        <v>1894</v>
      </c>
      <c r="D1171" s="211" t="s">
        <v>596</v>
      </c>
      <c r="E1171" s="212" t="s">
        <v>3412</v>
      </c>
    </row>
    <row r="1172" spans="1:5" x14ac:dyDescent="0.2">
      <c r="A1172" s="210" t="s">
        <v>3288</v>
      </c>
      <c r="B1172" s="210" t="s">
        <v>2134</v>
      </c>
      <c r="C1172" s="210" t="s">
        <v>1894</v>
      </c>
      <c r="D1172" s="211" t="s">
        <v>596</v>
      </c>
      <c r="E1172" s="212" t="s">
        <v>3416</v>
      </c>
    </row>
    <row r="1173" spans="1:5" x14ac:dyDescent="0.2">
      <c r="A1173" s="210" t="s">
        <v>3288</v>
      </c>
      <c r="B1173" s="210" t="s">
        <v>2134</v>
      </c>
      <c r="C1173" s="210" t="s">
        <v>1894</v>
      </c>
      <c r="D1173" s="211" t="s">
        <v>596</v>
      </c>
      <c r="E1173" s="212" t="s">
        <v>3411</v>
      </c>
    </row>
    <row r="1174" spans="1:5" x14ac:dyDescent="0.2">
      <c r="A1174" s="210" t="s">
        <v>3288</v>
      </c>
      <c r="B1174" s="210" t="s">
        <v>2135</v>
      </c>
      <c r="C1174" s="210" t="s">
        <v>1430</v>
      </c>
      <c r="D1174" s="211" t="s">
        <v>596</v>
      </c>
      <c r="E1174" s="212" t="s">
        <v>3412</v>
      </c>
    </row>
    <row r="1175" spans="1:5" x14ac:dyDescent="0.2">
      <c r="A1175" s="210" t="s">
        <v>3288</v>
      </c>
      <c r="B1175" s="210" t="s">
        <v>2135</v>
      </c>
      <c r="C1175" s="210" t="s">
        <v>1430</v>
      </c>
      <c r="D1175" s="211" t="s">
        <v>596</v>
      </c>
      <c r="E1175" s="212" t="s">
        <v>3416</v>
      </c>
    </row>
    <row r="1176" spans="1:5" x14ac:dyDescent="0.2">
      <c r="A1176" s="210" t="s">
        <v>3288</v>
      </c>
      <c r="B1176" s="210" t="s">
        <v>2135</v>
      </c>
      <c r="C1176" s="210" t="s">
        <v>1430</v>
      </c>
      <c r="D1176" s="211" t="s">
        <v>596</v>
      </c>
      <c r="E1176" s="212" t="s">
        <v>3411</v>
      </c>
    </row>
    <row r="1177" spans="1:5" x14ac:dyDescent="0.2">
      <c r="A1177" s="210" t="s">
        <v>3288</v>
      </c>
      <c r="B1177" s="210" t="s">
        <v>2440</v>
      </c>
      <c r="C1177" s="210" t="s">
        <v>240</v>
      </c>
      <c r="D1177" s="211" t="s">
        <v>596</v>
      </c>
      <c r="E1177" s="212" t="s">
        <v>3412</v>
      </c>
    </row>
    <row r="1178" spans="1:5" x14ac:dyDescent="0.2">
      <c r="A1178" s="210" t="s">
        <v>3288</v>
      </c>
      <c r="B1178" s="210" t="s">
        <v>2440</v>
      </c>
      <c r="C1178" s="210" t="s">
        <v>240</v>
      </c>
      <c r="D1178" s="211" t="s">
        <v>596</v>
      </c>
      <c r="E1178" s="212" t="s">
        <v>3410</v>
      </c>
    </row>
    <row r="1179" spans="1:5" x14ac:dyDescent="0.2">
      <c r="A1179" s="210" t="s">
        <v>3288</v>
      </c>
      <c r="B1179" s="210" t="s">
        <v>2440</v>
      </c>
      <c r="C1179" s="210" t="s">
        <v>240</v>
      </c>
      <c r="D1179" s="211" t="s">
        <v>596</v>
      </c>
      <c r="E1179" s="212" t="s">
        <v>3422</v>
      </c>
    </row>
    <row r="1180" spans="1:5" x14ac:dyDescent="0.2">
      <c r="A1180" s="210" t="s">
        <v>3288</v>
      </c>
      <c r="B1180" s="210" t="s">
        <v>2440</v>
      </c>
      <c r="C1180" s="210" t="s">
        <v>240</v>
      </c>
      <c r="D1180" s="211" t="s">
        <v>596</v>
      </c>
      <c r="E1180" s="212" t="s">
        <v>3411</v>
      </c>
    </row>
    <row r="1181" spans="1:5" x14ac:dyDescent="0.2">
      <c r="A1181" s="210" t="s">
        <v>3288</v>
      </c>
      <c r="B1181" s="210" t="s">
        <v>2136</v>
      </c>
      <c r="C1181" s="210" t="s">
        <v>1786</v>
      </c>
      <c r="D1181" s="211" t="s">
        <v>596</v>
      </c>
      <c r="E1181" s="212" t="s">
        <v>3412</v>
      </c>
    </row>
    <row r="1182" spans="1:5" x14ac:dyDescent="0.2">
      <c r="A1182" s="210" t="s">
        <v>3288</v>
      </c>
      <c r="B1182" s="210" t="s">
        <v>2136</v>
      </c>
      <c r="C1182" s="210" t="s">
        <v>1786</v>
      </c>
      <c r="D1182" s="211" t="s">
        <v>596</v>
      </c>
      <c r="E1182" s="212" t="s">
        <v>3410</v>
      </c>
    </row>
    <row r="1183" spans="1:5" x14ac:dyDescent="0.2">
      <c r="A1183" s="210" t="s">
        <v>3288</v>
      </c>
      <c r="B1183" s="210" t="s">
        <v>2136</v>
      </c>
      <c r="C1183" s="210" t="s">
        <v>1786</v>
      </c>
      <c r="D1183" s="211" t="s">
        <v>596</v>
      </c>
      <c r="E1183" s="212" t="s">
        <v>3422</v>
      </c>
    </row>
    <row r="1184" spans="1:5" x14ac:dyDescent="0.2">
      <c r="A1184" s="210" t="s">
        <v>3288</v>
      </c>
      <c r="B1184" s="210" t="s">
        <v>2136</v>
      </c>
      <c r="C1184" s="210" t="s">
        <v>1786</v>
      </c>
      <c r="D1184" s="211" t="s">
        <v>596</v>
      </c>
      <c r="E1184" s="212" t="s">
        <v>3411</v>
      </c>
    </row>
    <row r="1185" spans="1:5" x14ac:dyDescent="0.2">
      <c r="A1185" s="210" t="s">
        <v>3288</v>
      </c>
      <c r="B1185" s="210" t="s">
        <v>2347</v>
      </c>
      <c r="C1185" s="210" t="s">
        <v>136</v>
      </c>
      <c r="D1185" s="211" t="s">
        <v>596</v>
      </c>
      <c r="E1185" s="212" t="s">
        <v>3412</v>
      </c>
    </row>
    <row r="1186" spans="1:5" x14ac:dyDescent="0.2">
      <c r="A1186" s="210" t="s">
        <v>3288</v>
      </c>
      <c r="B1186" s="210" t="s">
        <v>2347</v>
      </c>
      <c r="C1186" s="210" t="s">
        <v>136</v>
      </c>
      <c r="D1186" s="211" t="s">
        <v>596</v>
      </c>
      <c r="E1186" s="212" t="s">
        <v>3416</v>
      </c>
    </row>
    <row r="1187" spans="1:5" x14ac:dyDescent="0.2">
      <c r="A1187" s="210" t="s">
        <v>3288</v>
      </c>
      <c r="B1187" s="210" t="s">
        <v>2347</v>
      </c>
      <c r="C1187" s="210" t="s">
        <v>136</v>
      </c>
      <c r="D1187" s="211" t="s">
        <v>596</v>
      </c>
      <c r="E1187" s="212" t="s">
        <v>3411</v>
      </c>
    </row>
    <row r="1188" spans="1:5" x14ac:dyDescent="0.2">
      <c r="A1188" s="210" t="s">
        <v>3288</v>
      </c>
      <c r="B1188" s="210" t="s">
        <v>2413</v>
      </c>
      <c r="C1188" s="210" t="s">
        <v>1533</v>
      </c>
      <c r="D1188" s="211" t="s">
        <v>596</v>
      </c>
      <c r="E1188" s="212" t="s">
        <v>3412</v>
      </c>
    </row>
    <row r="1189" spans="1:5" x14ac:dyDescent="0.2">
      <c r="A1189" s="210" t="s">
        <v>3288</v>
      </c>
      <c r="B1189" s="210" t="s">
        <v>2413</v>
      </c>
      <c r="C1189" s="210" t="s">
        <v>1533</v>
      </c>
      <c r="D1189" s="211" t="s">
        <v>596</v>
      </c>
      <c r="E1189" s="212" t="s">
        <v>3410</v>
      </c>
    </row>
    <row r="1190" spans="1:5" x14ac:dyDescent="0.2">
      <c r="A1190" s="210" t="s">
        <v>3288</v>
      </c>
      <c r="B1190" s="210" t="s">
        <v>2413</v>
      </c>
      <c r="C1190" s="210" t="s">
        <v>1533</v>
      </c>
      <c r="D1190" s="211" t="s">
        <v>596</v>
      </c>
      <c r="E1190" s="212" t="s">
        <v>3422</v>
      </c>
    </row>
    <row r="1191" spans="1:5" x14ac:dyDescent="0.2">
      <c r="A1191" s="210" t="s">
        <v>3288</v>
      </c>
      <c r="B1191" s="210" t="s">
        <v>2413</v>
      </c>
      <c r="C1191" s="210" t="s">
        <v>1533</v>
      </c>
      <c r="D1191" s="211" t="s">
        <v>596</v>
      </c>
      <c r="E1191" s="212" t="s">
        <v>3411</v>
      </c>
    </row>
    <row r="1192" spans="1:5" x14ac:dyDescent="0.2">
      <c r="A1192" s="210" t="s">
        <v>3288</v>
      </c>
      <c r="B1192" s="210" t="s">
        <v>2137</v>
      </c>
      <c r="C1192" s="210" t="s">
        <v>1791</v>
      </c>
      <c r="D1192" s="211" t="s">
        <v>596</v>
      </c>
      <c r="E1192" s="212" t="s">
        <v>3412</v>
      </c>
    </row>
    <row r="1193" spans="1:5" x14ac:dyDescent="0.2">
      <c r="A1193" s="210" t="s">
        <v>3288</v>
      </c>
      <c r="B1193" s="210" t="s">
        <v>2137</v>
      </c>
      <c r="C1193" s="210" t="s">
        <v>1791</v>
      </c>
      <c r="D1193" s="211" t="s">
        <v>596</v>
      </c>
      <c r="E1193" s="212" t="s">
        <v>3410</v>
      </c>
    </row>
    <row r="1194" spans="1:5" x14ac:dyDescent="0.2">
      <c r="A1194" s="210" t="s">
        <v>3288</v>
      </c>
      <c r="B1194" s="210" t="s">
        <v>2137</v>
      </c>
      <c r="C1194" s="210" t="s">
        <v>1791</v>
      </c>
      <c r="D1194" s="211" t="s">
        <v>596</v>
      </c>
      <c r="E1194" s="212" t="s">
        <v>3422</v>
      </c>
    </row>
    <row r="1195" spans="1:5" x14ac:dyDescent="0.2">
      <c r="A1195" s="210" t="s">
        <v>3288</v>
      </c>
      <c r="B1195" s="210" t="s">
        <v>2137</v>
      </c>
      <c r="C1195" s="210" t="s">
        <v>1791</v>
      </c>
      <c r="D1195" s="211" t="s">
        <v>596</v>
      </c>
      <c r="E1195" s="212" t="s">
        <v>3411</v>
      </c>
    </row>
    <row r="1196" spans="1:5" x14ac:dyDescent="0.2">
      <c r="A1196" s="210" t="s">
        <v>3288</v>
      </c>
      <c r="B1196" s="210" t="s">
        <v>2336</v>
      </c>
      <c r="C1196" s="210" t="s">
        <v>243</v>
      </c>
      <c r="D1196" s="211" t="s">
        <v>596</v>
      </c>
      <c r="E1196" s="212" t="s">
        <v>3412</v>
      </c>
    </row>
    <row r="1197" spans="1:5" x14ac:dyDescent="0.2">
      <c r="A1197" s="210" t="s">
        <v>3288</v>
      </c>
      <c r="B1197" s="210" t="s">
        <v>2336</v>
      </c>
      <c r="C1197" s="210" t="s">
        <v>243</v>
      </c>
      <c r="D1197" s="211" t="s">
        <v>596</v>
      </c>
      <c r="E1197" s="212" t="s">
        <v>3410</v>
      </c>
    </row>
    <row r="1198" spans="1:5" x14ac:dyDescent="0.2">
      <c r="A1198" s="210" t="s">
        <v>3288</v>
      </c>
      <c r="B1198" s="210" t="s">
        <v>2336</v>
      </c>
      <c r="C1198" s="210" t="s">
        <v>243</v>
      </c>
      <c r="D1198" s="211" t="s">
        <v>596</v>
      </c>
      <c r="E1198" s="212" t="s">
        <v>3422</v>
      </c>
    </row>
    <row r="1199" spans="1:5" x14ac:dyDescent="0.2">
      <c r="A1199" s="210" t="s">
        <v>3288</v>
      </c>
      <c r="B1199" s="210" t="s">
        <v>2336</v>
      </c>
      <c r="C1199" s="210" t="s">
        <v>243</v>
      </c>
      <c r="D1199" s="211" t="s">
        <v>596</v>
      </c>
      <c r="E1199" s="212" t="s">
        <v>3411</v>
      </c>
    </row>
    <row r="1200" spans="1:5" x14ac:dyDescent="0.2">
      <c r="A1200" s="210" t="s">
        <v>3288</v>
      </c>
      <c r="B1200" s="210" t="s">
        <v>2138</v>
      </c>
      <c r="C1200" s="210" t="s">
        <v>1836</v>
      </c>
      <c r="D1200" s="211" t="s">
        <v>596</v>
      </c>
      <c r="E1200" s="212" t="s">
        <v>3412</v>
      </c>
    </row>
    <row r="1201" spans="1:5" x14ac:dyDescent="0.2">
      <c r="A1201" s="210" t="s">
        <v>3288</v>
      </c>
      <c r="B1201" s="210" t="s">
        <v>2138</v>
      </c>
      <c r="C1201" s="210" t="s">
        <v>1836</v>
      </c>
      <c r="D1201" s="211" t="s">
        <v>596</v>
      </c>
      <c r="E1201" s="212" t="s">
        <v>3410</v>
      </c>
    </row>
    <row r="1202" spans="1:5" x14ac:dyDescent="0.2">
      <c r="A1202" s="210" t="s">
        <v>3288</v>
      </c>
      <c r="B1202" s="210" t="s">
        <v>2138</v>
      </c>
      <c r="C1202" s="210" t="s">
        <v>1836</v>
      </c>
      <c r="D1202" s="211" t="s">
        <v>596</v>
      </c>
      <c r="E1202" s="212" t="s">
        <v>3422</v>
      </c>
    </row>
    <row r="1203" spans="1:5" x14ac:dyDescent="0.2">
      <c r="A1203" s="210" t="s">
        <v>3288</v>
      </c>
      <c r="B1203" s="210" t="s">
        <v>2138</v>
      </c>
      <c r="C1203" s="210" t="s">
        <v>1836</v>
      </c>
      <c r="D1203" s="211" t="s">
        <v>596</v>
      </c>
      <c r="E1203" s="212" t="s">
        <v>3411</v>
      </c>
    </row>
    <row r="1204" spans="1:5" x14ac:dyDescent="0.2">
      <c r="A1204" s="210" t="s">
        <v>3288</v>
      </c>
      <c r="B1204" s="210" t="s">
        <v>2139</v>
      </c>
      <c r="C1204" s="210" t="s">
        <v>1839</v>
      </c>
      <c r="D1204" s="211" t="s">
        <v>596</v>
      </c>
      <c r="E1204" s="212" t="s">
        <v>3412</v>
      </c>
    </row>
    <row r="1205" spans="1:5" x14ac:dyDescent="0.2">
      <c r="A1205" s="210" t="s">
        <v>3288</v>
      </c>
      <c r="B1205" s="210" t="s">
        <v>2139</v>
      </c>
      <c r="C1205" s="210" t="s">
        <v>1839</v>
      </c>
      <c r="D1205" s="211" t="s">
        <v>596</v>
      </c>
      <c r="E1205" s="212" t="s">
        <v>3410</v>
      </c>
    </row>
    <row r="1206" spans="1:5" x14ac:dyDescent="0.2">
      <c r="A1206" s="210" t="s">
        <v>3288</v>
      </c>
      <c r="B1206" s="210" t="s">
        <v>2139</v>
      </c>
      <c r="C1206" s="210" t="s">
        <v>1839</v>
      </c>
      <c r="D1206" s="211" t="s">
        <v>596</v>
      </c>
      <c r="E1206" s="212" t="s">
        <v>3422</v>
      </c>
    </row>
    <row r="1207" spans="1:5" x14ac:dyDescent="0.2">
      <c r="A1207" s="210" t="s">
        <v>3288</v>
      </c>
      <c r="B1207" s="210" t="s">
        <v>2139</v>
      </c>
      <c r="C1207" s="210" t="s">
        <v>1839</v>
      </c>
      <c r="D1207" s="211" t="s">
        <v>596</v>
      </c>
      <c r="E1207" s="212" t="s">
        <v>3411</v>
      </c>
    </row>
    <row r="1208" spans="1:5" x14ac:dyDescent="0.2">
      <c r="A1208" s="210" t="s">
        <v>3288</v>
      </c>
      <c r="B1208" s="210" t="s">
        <v>2140</v>
      </c>
      <c r="C1208" s="210" t="s">
        <v>1828</v>
      </c>
      <c r="D1208" s="211" t="s">
        <v>596</v>
      </c>
      <c r="E1208" s="212" t="s">
        <v>3412</v>
      </c>
    </row>
    <row r="1209" spans="1:5" x14ac:dyDescent="0.2">
      <c r="A1209" s="210" t="s">
        <v>3288</v>
      </c>
      <c r="B1209" s="210" t="s">
        <v>2140</v>
      </c>
      <c r="C1209" s="210" t="s">
        <v>1828</v>
      </c>
      <c r="D1209" s="211" t="s">
        <v>596</v>
      </c>
      <c r="E1209" s="212" t="s">
        <v>3410</v>
      </c>
    </row>
    <row r="1210" spans="1:5" x14ac:dyDescent="0.2">
      <c r="A1210" s="210" t="s">
        <v>3288</v>
      </c>
      <c r="B1210" s="210" t="s">
        <v>2140</v>
      </c>
      <c r="C1210" s="210" t="s">
        <v>1828</v>
      </c>
      <c r="D1210" s="211" t="s">
        <v>596</v>
      </c>
      <c r="E1210" s="212" t="s">
        <v>3422</v>
      </c>
    </row>
    <row r="1211" spans="1:5" x14ac:dyDescent="0.2">
      <c r="A1211" s="210" t="s">
        <v>3288</v>
      </c>
      <c r="B1211" s="210" t="s">
        <v>2140</v>
      </c>
      <c r="C1211" s="210" t="s">
        <v>1828</v>
      </c>
      <c r="D1211" s="211" t="s">
        <v>596</v>
      </c>
      <c r="E1211" s="212" t="s">
        <v>3411</v>
      </c>
    </row>
    <row r="1212" spans="1:5" x14ac:dyDescent="0.2">
      <c r="A1212" s="210" t="s">
        <v>3288</v>
      </c>
      <c r="B1212" s="210" t="s">
        <v>2141</v>
      </c>
      <c r="C1212" s="210" t="s">
        <v>1416</v>
      </c>
      <c r="D1212" s="211" t="s">
        <v>596</v>
      </c>
      <c r="E1212" s="212" t="s">
        <v>3412</v>
      </c>
    </row>
    <row r="1213" spans="1:5" x14ac:dyDescent="0.2">
      <c r="A1213" s="210" t="s">
        <v>3288</v>
      </c>
      <c r="B1213" s="210" t="s">
        <v>2141</v>
      </c>
      <c r="C1213" s="210" t="s">
        <v>1416</v>
      </c>
      <c r="D1213" s="211" t="s">
        <v>596</v>
      </c>
      <c r="E1213" s="212" t="s">
        <v>3410</v>
      </c>
    </row>
    <row r="1214" spans="1:5" x14ac:dyDescent="0.2">
      <c r="A1214" s="210" t="s">
        <v>3288</v>
      </c>
      <c r="B1214" s="210" t="s">
        <v>2141</v>
      </c>
      <c r="C1214" s="210" t="s">
        <v>1416</v>
      </c>
      <c r="D1214" s="211" t="s">
        <v>596</v>
      </c>
      <c r="E1214" s="212" t="s">
        <v>3422</v>
      </c>
    </row>
    <row r="1215" spans="1:5" x14ac:dyDescent="0.2">
      <c r="A1215" s="210" t="s">
        <v>3288</v>
      </c>
      <c r="B1215" s="210" t="s">
        <v>2141</v>
      </c>
      <c r="C1215" s="210" t="s">
        <v>1416</v>
      </c>
      <c r="D1215" s="211" t="s">
        <v>596</v>
      </c>
      <c r="E1215" s="212" t="s">
        <v>3411</v>
      </c>
    </row>
    <row r="1216" spans="1:5" x14ac:dyDescent="0.2">
      <c r="A1216" s="210" t="s">
        <v>3288</v>
      </c>
      <c r="B1216" s="210" t="s">
        <v>2141</v>
      </c>
      <c r="C1216" s="210" t="s">
        <v>1416</v>
      </c>
      <c r="D1216" s="211" t="s">
        <v>596</v>
      </c>
      <c r="E1216" s="212" t="s">
        <v>3423</v>
      </c>
    </row>
    <row r="1217" spans="1:5" x14ac:dyDescent="0.2">
      <c r="A1217" s="210" t="s">
        <v>3288</v>
      </c>
      <c r="B1217" s="210" t="s">
        <v>2417</v>
      </c>
      <c r="C1217" s="210" t="s">
        <v>1908</v>
      </c>
      <c r="D1217" s="211" t="s">
        <v>596</v>
      </c>
      <c r="E1217" s="212" t="s">
        <v>3410</v>
      </c>
    </row>
    <row r="1218" spans="1:5" x14ac:dyDescent="0.2">
      <c r="A1218" s="210" t="s">
        <v>3288</v>
      </c>
      <c r="B1218" s="210" t="s">
        <v>2417</v>
      </c>
      <c r="C1218" s="210" t="s">
        <v>1908</v>
      </c>
      <c r="D1218" s="211" t="s">
        <v>596</v>
      </c>
      <c r="E1218" s="212" t="s">
        <v>3422</v>
      </c>
    </row>
    <row r="1219" spans="1:5" x14ac:dyDescent="0.2">
      <c r="A1219" s="210" t="s">
        <v>3288</v>
      </c>
      <c r="B1219" s="210" t="s">
        <v>2417</v>
      </c>
      <c r="C1219" s="210" t="s">
        <v>1908</v>
      </c>
      <c r="D1219" s="211" t="s">
        <v>596</v>
      </c>
      <c r="E1219" s="212" t="s">
        <v>3411</v>
      </c>
    </row>
    <row r="1220" spans="1:5" x14ac:dyDescent="0.2">
      <c r="A1220" s="210" t="s">
        <v>3288</v>
      </c>
      <c r="B1220" s="210" t="s">
        <v>2458</v>
      </c>
      <c r="C1220" s="210" t="s">
        <v>1419</v>
      </c>
      <c r="D1220" s="211" t="s">
        <v>596</v>
      </c>
      <c r="E1220" s="212" t="s">
        <v>3412</v>
      </c>
    </row>
    <row r="1221" spans="1:5" x14ac:dyDescent="0.2">
      <c r="A1221" s="210" t="s">
        <v>3288</v>
      </c>
      <c r="B1221" s="210" t="s">
        <v>2458</v>
      </c>
      <c r="C1221" s="210" t="s">
        <v>1419</v>
      </c>
      <c r="D1221" s="211" t="s">
        <v>596</v>
      </c>
      <c r="E1221" s="212" t="s">
        <v>3415</v>
      </c>
    </row>
    <row r="1222" spans="1:5" x14ac:dyDescent="0.2">
      <c r="A1222" s="210" t="s">
        <v>3288</v>
      </c>
      <c r="B1222" s="210" t="s">
        <v>2458</v>
      </c>
      <c r="C1222" s="210" t="s">
        <v>1419</v>
      </c>
      <c r="D1222" s="211" t="s">
        <v>596</v>
      </c>
      <c r="E1222" s="212" t="s">
        <v>3411</v>
      </c>
    </row>
    <row r="1223" spans="1:5" x14ac:dyDescent="0.2">
      <c r="A1223" s="210" t="s">
        <v>3288</v>
      </c>
      <c r="B1223" s="210" t="s">
        <v>2409</v>
      </c>
      <c r="C1223" s="210" t="s">
        <v>1418</v>
      </c>
      <c r="D1223" s="211" t="s">
        <v>596</v>
      </c>
      <c r="E1223" s="212" t="s">
        <v>3412</v>
      </c>
    </row>
    <row r="1224" spans="1:5" x14ac:dyDescent="0.2">
      <c r="A1224" s="210" t="s">
        <v>3288</v>
      </c>
      <c r="B1224" s="210" t="s">
        <v>2409</v>
      </c>
      <c r="C1224" s="210" t="s">
        <v>1418</v>
      </c>
      <c r="D1224" s="211" t="s">
        <v>596</v>
      </c>
      <c r="E1224" s="212" t="s">
        <v>3415</v>
      </c>
    </row>
    <row r="1225" spans="1:5" x14ac:dyDescent="0.2">
      <c r="A1225" s="210" t="s">
        <v>3288</v>
      </c>
      <c r="B1225" s="210" t="s">
        <v>2409</v>
      </c>
      <c r="C1225" s="210" t="s">
        <v>1418</v>
      </c>
      <c r="D1225" s="211" t="s">
        <v>596</v>
      </c>
      <c r="E1225" s="212" t="s">
        <v>3411</v>
      </c>
    </row>
    <row r="1226" spans="1:5" x14ac:dyDescent="0.2">
      <c r="A1226" s="210" t="s">
        <v>3288</v>
      </c>
      <c r="B1226" s="210" t="s">
        <v>2344</v>
      </c>
      <c r="C1226" s="210" t="s">
        <v>6</v>
      </c>
      <c r="D1226" s="211" t="s">
        <v>596</v>
      </c>
      <c r="E1226" s="212" t="s">
        <v>3412</v>
      </c>
    </row>
    <row r="1227" spans="1:5" x14ac:dyDescent="0.2">
      <c r="A1227" s="210" t="s">
        <v>3288</v>
      </c>
      <c r="B1227" s="210" t="s">
        <v>2344</v>
      </c>
      <c r="C1227" s="210" t="s">
        <v>6</v>
      </c>
      <c r="D1227" s="211" t="s">
        <v>596</v>
      </c>
      <c r="E1227" s="212" t="s">
        <v>3415</v>
      </c>
    </row>
    <row r="1228" spans="1:5" x14ac:dyDescent="0.2">
      <c r="A1228" s="210" t="s">
        <v>3288</v>
      </c>
      <c r="B1228" s="210" t="s">
        <v>2344</v>
      </c>
      <c r="C1228" s="210" t="s">
        <v>6</v>
      </c>
      <c r="D1228" s="211" t="s">
        <v>596</v>
      </c>
      <c r="E1228" s="212" t="s">
        <v>3411</v>
      </c>
    </row>
    <row r="1229" spans="1:5" x14ac:dyDescent="0.2">
      <c r="A1229" s="210" t="s">
        <v>3288</v>
      </c>
      <c r="B1229" s="210" t="s">
        <v>2338</v>
      </c>
      <c r="C1229" s="210" t="s">
        <v>140</v>
      </c>
      <c r="D1229" s="211" t="s">
        <v>596</v>
      </c>
      <c r="E1229" s="212" t="s">
        <v>3412</v>
      </c>
    </row>
    <row r="1230" spans="1:5" x14ac:dyDescent="0.2">
      <c r="A1230" s="210" t="s">
        <v>3288</v>
      </c>
      <c r="B1230" s="210" t="s">
        <v>2338</v>
      </c>
      <c r="C1230" s="210" t="s">
        <v>140</v>
      </c>
      <c r="D1230" s="211" t="s">
        <v>596</v>
      </c>
      <c r="E1230" s="212" t="s">
        <v>3410</v>
      </c>
    </row>
    <row r="1231" spans="1:5" x14ac:dyDescent="0.2">
      <c r="A1231" s="210" t="s">
        <v>3288</v>
      </c>
      <c r="B1231" s="210" t="s">
        <v>2338</v>
      </c>
      <c r="C1231" s="210" t="s">
        <v>140</v>
      </c>
      <c r="D1231" s="211" t="s">
        <v>596</v>
      </c>
      <c r="E1231" s="212" t="s">
        <v>3415</v>
      </c>
    </row>
    <row r="1232" spans="1:5" x14ac:dyDescent="0.2">
      <c r="A1232" s="210" t="s">
        <v>3288</v>
      </c>
      <c r="B1232" s="210" t="s">
        <v>2338</v>
      </c>
      <c r="C1232" s="210" t="s">
        <v>140</v>
      </c>
      <c r="D1232" s="211" t="s">
        <v>596</v>
      </c>
      <c r="E1232" s="212" t="s">
        <v>3416</v>
      </c>
    </row>
    <row r="1233" spans="1:5" x14ac:dyDescent="0.2">
      <c r="A1233" s="210" t="s">
        <v>3288</v>
      </c>
      <c r="B1233" s="210" t="s">
        <v>2338</v>
      </c>
      <c r="C1233" s="210" t="s">
        <v>140</v>
      </c>
      <c r="D1233" s="211" t="s">
        <v>596</v>
      </c>
      <c r="E1233" s="212" t="s">
        <v>3411</v>
      </c>
    </row>
    <row r="1234" spans="1:5" x14ac:dyDescent="0.2">
      <c r="A1234" s="210" t="s">
        <v>3288</v>
      </c>
      <c r="B1234" s="210" t="s">
        <v>2383</v>
      </c>
      <c r="C1234" s="210" t="s">
        <v>1577</v>
      </c>
      <c r="D1234" s="211" t="s">
        <v>596</v>
      </c>
      <c r="E1234" s="212" t="s">
        <v>3412</v>
      </c>
    </row>
    <row r="1235" spans="1:5" x14ac:dyDescent="0.2">
      <c r="A1235" s="210" t="s">
        <v>3288</v>
      </c>
      <c r="B1235" s="210" t="s">
        <v>2383</v>
      </c>
      <c r="C1235" s="210" t="s">
        <v>1577</v>
      </c>
      <c r="D1235" s="211" t="s">
        <v>596</v>
      </c>
      <c r="E1235" s="212" t="s">
        <v>3415</v>
      </c>
    </row>
    <row r="1236" spans="1:5" x14ac:dyDescent="0.2">
      <c r="A1236" s="210" t="s">
        <v>3288</v>
      </c>
      <c r="B1236" s="210" t="s">
        <v>2383</v>
      </c>
      <c r="C1236" s="210" t="s">
        <v>1577</v>
      </c>
      <c r="D1236" s="211" t="s">
        <v>596</v>
      </c>
      <c r="E1236" s="212" t="s">
        <v>3411</v>
      </c>
    </row>
    <row r="1237" spans="1:5" x14ac:dyDescent="0.2">
      <c r="A1237" s="210" t="s">
        <v>3288</v>
      </c>
      <c r="B1237" s="210" t="s">
        <v>2142</v>
      </c>
      <c r="C1237" s="210" t="s">
        <v>1789</v>
      </c>
      <c r="D1237" s="211" t="s">
        <v>596</v>
      </c>
      <c r="E1237" s="212" t="s">
        <v>3412</v>
      </c>
    </row>
    <row r="1238" spans="1:5" x14ac:dyDescent="0.2">
      <c r="A1238" s="210" t="s">
        <v>3288</v>
      </c>
      <c r="B1238" s="210" t="s">
        <v>2142</v>
      </c>
      <c r="C1238" s="210" t="s">
        <v>1789</v>
      </c>
      <c r="D1238" s="211" t="s">
        <v>596</v>
      </c>
      <c r="E1238" s="212" t="s">
        <v>3410</v>
      </c>
    </row>
    <row r="1239" spans="1:5" x14ac:dyDescent="0.2">
      <c r="A1239" s="210" t="s">
        <v>3288</v>
      </c>
      <c r="B1239" s="210" t="s">
        <v>2142</v>
      </c>
      <c r="C1239" s="210" t="s">
        <v>1789</v>
      </c>
      <c r="D1239" s="211" t="s">
        <v>596</v>
      </c>
      <c r="E1239" s="212" t="s">
        <v>3415</v>
      </c>
    </row>
    <row r="1240" spans="1:5" x14ac:dyDescent="0.2">
      <c r="A1240" s="210" t="s">
        <v>3288</v>
      </c>
      <c r="B1240" s="210" t="s">
        <v>2142</v>
      </c>
      <c r="C1240" s="210" t="s">
        <v>1789</v>
      </c>
      <c r="D1240" s="211" t="s">
        <v>596</v>
      </c>
      <c r="E1240" s="212" t="s">
        <v>3416</v>
      </c>
    </row>
    <row r="1241" spans="1:5" x14ac:dyDescent="0.2">
      <c r="A1241" s="210" t="s">
        <v>3288</v>
      </c>
      <c r="B1241" s="210" t="s">
        <v>2142</v>
      </c>
      <c r="C1241" s="210" t="s">
        <v>1789</v>
      </c>
      <c r="D1241" s="211" t="s">
        <v>596</v>
      </c>
      <c r="E1241" s="212" t="s">
        <v>3411</v>
      </c>
    </row>
    <row r="1242" spans="1:5" x14ac:dyDescent="0.2">
      <c r="A1242" s="210" t="s">
        <v>3288</v>
      </c>
      <c r="B1242" s="210" t="s">
        <v>2430</v>
      </c>
      <c r="C1242" s="210" t="s">
        <v>1626</v>
      </c>
      <c r="D1242" s="211" t="s">
        <v>596</v>
      </c>
      <c r="E1242" s="212" t="s">
        <v>3412</v>
      </c>
    </row>
    <row r="1243" spans="1:5" x14ac:dyDescent="0.2">
      <c r="A1243" s="210" t="s">
        <v>3288</v>
      </c>
      <c r="B1243" s="210" t="s">
        <v>2430</v>
      </c>
      <c r="C1243" s="210" t="s">
        <v>1626</v>
      </c>
      <c r="D1243" s="211" t="s">
        <v>596</v>
      </c>
      <c r="E1243" s="212" t="s">
        <v>3415</v>
      </c>
    </row>
    <row r="1244" spans="1:5" x14ac:dyDescent="0.2">
      <c r="A1244" s="210" t="s">
        <v>3288</v>
      </c>
      <c r="B1244" s="210" t="s">
        <v>2430</v>
      </c>
      <c r="C1244" s="210" t="s">
        <v>1626</v>
      </c>
      <c r="D1244" s="211" t="s">
        <v>596</v>
      </c>
      <c r="E1244" s="212" t="s">
        <v>3411</v>
      </c>
    </row>
    <row r="1245" spans="1:5" x14ac:dyDescent="0.2">
      <c r="A1245" s="210" t="s">
        <v>3288</v>
      </c>
      <c r="B1245" s="210" t="s">
        <v>2314</v>
      </c>
      <c r="C1245" s="210" t="s">
        <v>2321</v>
      </c>
      <c r="D1245" s="211" t="s">
        <v>596</v>
      </c>
      <c r="E1245" s="212" t="s">
        <v>3412</v>
      </c>
    </row>
    <row r="1246" spans="1:5" x14ac:dyDescent="0.2">
      <c r="A1246" s="210" t="s">
        <v>3288</v>
      </c>
      <c r="B1246" s="210" t="s">
        <v>2314</v>
      </c>
      <c r="C1246" s="210" t="s">
        <v>2321</v>
      </c>
      <c r="D1246" s="211" t="s">
        <v>596</v>
      </c>
      <c r="E1246" s="212" t="s">
        <v>3415</v>
      </c>
    </row>
    <row r="1247" spans="1:5" x14ac:dyDescent="0.2">
      <c r="A1247" s="210" t="s">
        <v>3288</v>
      </c>
      <c r="B1247" s="210" t="s">
        <v>2314</v>
      </c>
      <c r="C1247" s="210" t="s">
        <v>2321</v>
      </c>
      <c r="D1247" s="211" t="s">
        <v>596</v>
      </c>
      <c r="E1247" s="212" t="s">
        <v>3411</v>
      </c>
    </row>
    <row r="1248" spans="1:5" x14ac:dyDescent="0.2">
      <c r="A1248" s="210" t="s">
        <v>3288</v>
      </c>
      <c r="B1248" s="210" t="s">
        <v>2466</v>
      </c>
      <c r="C1248" s="210" t="s">
        <v>1634</v>
      </c>
      <c r="D1248" s="211" t="s">
        <v>596</v>
      </c>
      <c r="E1248" s="212" t="s">
        <v>3412</v>
      </c>
    </row>
    <row r="1249" spans="1:5" x14ac:dyDescent="0.2">
      <c r="A1249" s="210" t="s">
        <v>3288</v>
      </c>
      <c r="B1249" s="210" t="s">
        <v>2466</v>
      </c>
      <c r="C1249" s="210" t="s">
        <v>1634</v>
      </c>
      <c r="D1249" s="211" t="s">
        <v>596</v>
      </c>
      <c r="E1249" s="212" t="s">
        <v>3415</v>
      </c>
    </row>
    <row r="1250" spans="1:5" x14ac:dyDescent="0.2">
      <c r="A1250" s="210" t="s">
        <v>3288</v>
      </c>
      <c r="B1250" s="210" t="s">
        <v>2466</v>
      </c>
      <c r="C1250" s="210" t="s">
        <v>1634</v>
      </c>
      <c r="D1250" s="211" t="s">
        <v>596</v>
      </c>
      <c r="E1250" s="212" t="s">
        <v>3411</v>
      </c>
    </row>
    <row r="1251" spans="1:5" x14ac:dyDescent="0.2">
      <c r="A1251" s="210" t="s">
        <v>3288</v>
      </c>
      <c r="B1251" s="210" t="s">
        <v>2422</v>
      </c>
      <c r="C1251" s="210" t="s">
        <v>1633</v>
      </c>
      <c r="D1251" s="211" t="s">
        <v>596</v>
      </c>
      <c r="E1251" s="212" t="s">
        <v>3412</v>
      </c>
    </row>
    <row r="1252" spans="1:5" x14ac:dyDescent="0.2">
      <c r="A1252" s="210" t="s">
        <v>3288</v>
      </c>
      <c r="B1252" s="210" t="s">
        <v>2422</v>
      </c>
      <c r="C1252" s="210" t="s">
        <v>1633</v>
      </c>
      <c r="D1252" s="211" t="s">
        <v>596</v>
      </c>
      <c r="E1252" s="212" t="s">
        <v>3415</v>
      </c>
    </row>
    <row r="1253" spans="1:5" x14ac:dyDescent="0.2">
      <c r="A1253" s="210" t="s">
        <v>3288</v>
      </c>
      <c r="B1253" s="210" t="s">
        <v>2422</v>
      </c>
      <c r="C1253" s="210" t="s">
        <v>1633</v>
      </c>
      <c r="D1253" s="211" t="s">
        <v>596</v>
      </c>
      <c r="E1253" s="212" t="s">
        <v>3411</v>
      </c>
    </row>
    <row r="1254" spans="1:5" x14ac:dyDescent="0.2">
      <c r="A1254" s="210" t="s">
        <v>3288</v>
      </c>
      <c r="B1254" s="210" t="s">
        <v>2143</v>
      </c>
      <c r="C1254" s="210" t="s">
        <v>1847</v>
      </c>
      <c r="D1254" s="211" t="s">
        <v>596</v>
      </c>
      <c r="E1254" s="212" t="s">
        <v>3412</v>
      </c>
    </row>
    <row r="1255" spans="1:5" x14ac:dyDescent="0.2">
      <c r="A1255" s="210" t="s">
        <v>3288</v>
      </c>
      <c r="B1255" s="210" t="s">
        <v>2143</v>
      </c>
      <c r="C1255" s="210" t="s">
        <v>1847</v>
      </c>
      <c r="D1255" s="211" t="s">
        <v>596</v>
      </c>
      <c r="E1255" s="212" t="s">
        <v>3415</v>
      </c>
    </row>
    <row r="1256" spans="1:5" x14ac:dyDescent="0.2">
      <c r="A1256" s="210" t="s">
        <v>3288</v>
      </c>
      <c r="B1256" s="210" t="s">
        <v>2143</v>
      </c>
      <c r="C1256" s="210" t="s">
        <v>1847</v>
      </c>
      <c r="D1256" s="211" t="s">
        <v>596</v>
      </c>
      <c r="E1256" s="212" t="s">
        <v>3411</v>
      </c>
    </row>
    <row r="1257" spans="1:5" x14ac:dyDescent="0.2">
      <c r="A1257" s="210" t="s">
        <v>3288</v>
      </c>
      <c r="B1257" s="210" t="s">
        <v>2144</v>
      </c>
      <c r="C1257" s="210" t="s">
        <v>1357</v>
      </c>
      <c r="D1257" s="211" t="s">
        <v>596</v>
      </c>
      <c r="E1257" s="212" t="s">
        <v>3412</v>
      </c>
    </row>
    <row r="1258" spans="1:5" x14ac:dyDescent="0.2">
      <c r="A1258" s="210" t="s">
        <v>3288</v>
      </c>
      <c r="B1258" s="210" t="s">
        <v>2144</v>
      </c>
      <c r="C1258" s="210" t="s">
        <v>1357</v>
      </c>
      <c r="D1258" s="211" t="s">
        <v>596</v>
      </c>
      <c r="E1258" s="212" t="s">
        <v>3415</v>
      </c>
    </row>
    <row r="1259" spans="1:5" x14ac:dyDescent="0.2">
      <c r="A1259" s="210" t="s">
        <v>3288</v>
      </c>
      <c r="B1259" s="210" t="s">
        <v>2144</v>
      </c>
      <c r="C1259" s="210" t="s">
        <v>1357</v>
      </c>
      <c r="D1259" s="211" t="s">
        <v>596</v>
      </c>
      <c r="E1259" s="212" t="s">
        <v>3416</v>
      </c>
    </row>
    <row r="1260" spans="1:5" x14ac:dyDescent="0.2">
      <c r="A1260" s="210" t="s">
        <v>3288</v>
      </c>
      <c r="B1260" s="210" t="s">
        <v>2144</v>
      </c>
      <c r="C1260" s="210" t="s">
        <v>1357</v>
      </c>
      <c r="D1260" s="211" t="s">
        <v>596</v>
      </c>
      <c r="E1260" s="212" t="s">
        <v>3411</v>
      </c>
    </row>
    <row r="1261" spans="1:5" x14ac:dyDescent="0.2">
      <c r="A1261" s="210" t="s">
        <v>3288</v>
      </c>
      <c r="B1261" s="210" t="s">
        <v>2144</v>
      </c>
      <c r="C1261" s="210" t="s">
        <v>1357</v>
      </c>
      <c r="D1261" s="211" t="s">
        <v>596</v>
      </c>
      <c r="E1261" s="212" t="s">
        <v>3424</v>
      </c>
    </row>
    <row r="1262" spans="1:5" x14ac:dyDescent="0.2">
      <c r="A1262" s="210" t="s">
        <v>3288</v>
      </c>
      <c r="B1262" s="210" t="s">
        <v>2145</v>
      </c>
      <c r="C1262" s="210" t="s">
        <v>1431</v>
      </c>
      <c r="D1262" s="211" t="s">
        <v>596</v>
      </c>
      <c r="E1262" s="212" t="s">
        <v>3412</v>
      </c>
    </row>
    <row r="1263" spans="1:5" x14ac:dyDescent="0.2">
      <c r="A1263" s="210" t="s">
        <v>3288</v>
      </c>
      <c r="B1263" s="210" t="s">
        <v>2145</v>
      </c>
      <c r="C1263" s="210" t="s">
        <v>1431</v>
      </c>
      <c r="D1263" s="211" t="s">
        <v>596</v>
      </c>
      <c r="E1263" s="212" t="s">
        <v>3410</v>
      </c>
    </row>
    <row r="1264" spans="1:5" x14ac:dyDescent="0.2">
      <c r="A1264" s="210" t="s">
        <v>3288</v>
      </c>
      <c r="B1264" s="210" t="s">
        <v>2145</v>
      </c>
      <c r="C1264" s="210" t="s">
        <v>1431</v>
      </c>
      <c r="D1264" s="211" t="s">
        <v>596</v>
      </c>
      <c r="E1264" s="212" t="s">
        <v>3415</v>
      </c>
    </row>
    <row r="1265" spans="1:5" x14ac:dyDescent="0.2">
      <c r="A1265" s="210" t="s">
        <v>3288</v>
      </c>
      <c r="B1265" s="210" t="s">
        <v>2145</v>
      </c>
      <c r="C1265" s="210" t="s">
        <v>1431</v>
      </c>
      <c r="D1265" s="211" t="s">
        <v>596</v>
      </c>
      <c r="E1265" s="212" t="s">
        <v>3416</v>
      </c>
    </row>
    <row r="1266" spans="1:5" x14ac:dyDescent="0.2">
      <c r="A1266" s="210" t="s">
        <v>3288</v>
      </c>
      <c r="B1266" s="210" t="s">
        <v>2145</v>
      </c>
      <c r="C1266" s="210" t="s">
        <v>1431</v>
      </c>
      <c r="D1266" s="211" t="s">
        <v>596</v>
      </c>
      <c r="E1266" s="212" t="s">
        <v>3411</v>
      </c>
    </row>
    <row r="1267" spans="1:5" x14ac:dyDescent="0.2">
      <c r="A1267" s="210" t="s">
        <v>3288</v>
      </c>
      <c r="B1267" s="210" t="s">
        <v>2350</v>
      </c>
      <c r="C1267" s="210" t="s">
        <v>1631</v>
      </c>
      <c r="D1267" s="211" t="s">
        <v>596</v>
      </c>
      <c r="E1267" s="212" t="s">
        <v>3412</v>
      </c>
    </row>
    <row r="1268" spans="1:5" x14ac:dyDescent="0.2">
      <c r="A1268" s="210" t="s">
        <v>3288</v>
      </c>
      <c r="B1268" s="210" t="s">
        <v>2350</v>
      </c>
      <c r="C1268" s="210" t="s">
        <v>1631</v>
      </c>
      <c r="D1268" s="211" t="s">
        <v>596</v>
      </c>
      <c r="E1268" s="212" t="s">
        <v>3415</v>
      </c>
    </row>
    <row r="1269" spans="1:5" x14ac:dyDescent="0.2">
      <c r="A1269" s="210" t="s">
        <v>3288</v>
      </c>
      <c r="B1269" s="210" t="s">
        <v>2350</v>
      </c>
      <c r="C1269" s="210" t="s">
        <v>1631</v>
      </c>
      <c r="D1269" s="211" t="s">
        <v>596</v>
      </c>
      <c r="E1269" s="212" t="s">
        <v>3411</v>
      </c>
    </row>
    <row r="1270" spans="1:5" x14ac:dyDescent="0.2">
      <c r="A1270" s="210" t="s">
        <v>3288</v>
      </c>
      <c r="B1270" s="210" t="s">
        <v>2358</v>
      </c>
      <c r="C1270" s="210" t="s">
        <v>1635</v>
      </c>
      <c r="D1270" s="211" t="s">
        <v>596</v>
      </c>
      <c r="E1270" s="212" t="s">
        <v>3412</v>
      </c>
    </row>
    <row r="1271" spans="1:5" x14ac:dyDescent="0.2">
      <c r="A1271" s="210" t="s">
        <v>3288</v>
      </c>
      <c r="B1271" s="210" t="s">
        <v>2358</v>
      </c>
      <c r="C1271" s="210" t="s">
        <v>1635</v>
      </c>
      <c r="D1271" s="211" t="s">
        <v>596</v>
      </c>
      <c r="E1271" s="212" t="s">
        <v>3415</v>
      </c>
    </row>
    <row r="1272" spans="1:5" x14ac:dyDescent="0.2">
      <c r="A1272" s="210" t="s">
        <v>3288</v>
      </c>
      <c r="B1272" s="210" t="s">
        <v>2358</v>
      </c>
      <c r="C1272" s="210" t="s">
        <v>1635</v>
      </c>
      <c r="D1272" s="211" t="s">
        <v>596</v>
      </c>
      <c r="E1272" s="212" t="s">
        <v>3411</v>
      </c>
    </row>
    <row r="1273" spans="1:5" x14ac:dyDescent="0.2">
      <c r="A1273" s="210" t="s">
        <v>3288</v>
      </c>
      <c r="B1273" s="210" t="s">
        <v>2146</v>
      </c>
      <c r="C1273" s="210" t="s">
        <v>1887</v>
      </c>
      <c r="D1273" s="211" t="s">
        <v>596</v>
      </c>
      <c r="E1273" s="212" t="s">
        <v>3412</v>
      </c>
    </row>
    <row r="1274" spans="1:5" x14ac:dyDescent="0.2">
      <c r="A1274" s="210" t="s">
        <v>3288</v>
      </c>
      <c r="B1274" s="210" t="s">
        <v>2146</v>
      </c>
      <c r="C1274" s="210" t="s">
        <v>1887</v>
      </c>
      <c r="D1274" s="211" t="s">
        <v>596</v>
      </c>
      <c r="E1274" s="212" t="s">
        <v>3410</v>
      </c>
    </row>
    <row r="1275" spans="1:5" x14ac:dyDescent="0.2">
      <c r="A1275" s="210" t="s">
        <v>3288</v>
      </c>
      <c r="B1275" s="210" t="s">
        <v>2146</v>
      </c>
      <c r="C1275" s="210" t="s">
        <v>1887</v>
      </c>
      <c r="D1275" s="211" t="s">
        <v>596</v>
      </c>
      <c r="E1275" s="212" t="s">
        <v>3416</v>
      </c>
    </row>
    <row r="1276" spans="1:5" x14ac:dyDescent="0.2">
      <c r="A1276" s="210" t="s">
        <v>3288</v>
      </c>
      <c r="B1276" s="210" t="s">
        <v>2146</v>
      </c>
      <c r="C1276" s="210" t="s">
        <v>1887</v>
      </c>
      <c r="D1276" s="211" t="s">
        <v>596</v>
      </c>
      <c r="E1276" s="212" t="s">
        <v>3411</v>
      </c>
    </row>
    <row r="1277" spans="1:5" x14ac:dyDescent="0.2">
      <c r="A1277" s="210" t="s">
        <v>3288</v>
      </c>
      <c r="B1277" s="210" t="s">
        <v>2147</v>
      </c>
      <c r="C1277" s="210" t="s">
        <v>1358</v>
      </c>
      <c r="D1277" s="211" t="s">
        <v>596</v>
      </c>
      <c r="E1277" s="212" t="s">
        <v>3412</v>
      </c>
    </row>
    <row r="1278" spans="1:5" x14ac:dyDescent="0.2">
      <c r="A1278" s="210" t="s">
        <v>3288</v>
      </c>
      <c r="B1278" s="210" t="s">
        <v>2147</v>
      </c>
      <c r="C1278" s="210" t="s">
        <v>1358</v>
      </c>
      <c r="D1278" s="211" t="s">
        <v>596</v>
      </c>
      <c r="E1278" s="212" t="s">
        <v>3416</v>
      </c>
    </row>
    <row r="1279" spans="1:5" x14ac:dyDescent="0.2">
      <c r="A1279" s="210" t="s">
        <v>3288</v>
      </c>
      <c r="B1279" s="210" t="s">
        <v>2147</v>
      </c>
      <c r="C1279" s="210" t="s">
        <v>1358</v>
      </c>
      <c r="D1279" s="211" t="s">
        <v>596</v>
      </c>
      <c r="E1279" s="212" t="s">
        <v>3411</v>
      </c>
    </row>
    <row r="1280" spans="1:5" x14ac:dyDescent="0.2">
      <c r="A1280" s="210" t="s">
        <v>3288</v>
      </c>
      <c r="B1280" s="210" t="s">
        <v>2148</v>
      </c>
      <c r="C1280" s="210" t="s">
        <v>2149</v>
      </c>
      <c r="D1280" s="211" t="s">
        <v>596</v>
      </c>
      <c r="E1280" s="212" t="s">
        <v>3412</v>
      </c>
    </row>
    <row r="1281" spans="1:5" x14ac:dyDescent="0.2">
      <c r="A1281" s="210" t="s">
        <v>3288</v>
      </c>
      <c r="B1281" s="210" t="s">
        <v>2148</v>
      </c>
      <c r="C1281" s="210" t="s">
        <v>2149</v>
      </c>
      <c r="D1281" s="211" t="s">
        <v>596</v>
      </c>
      <c r="E1281" s="212" t="s">
        <v>3416</v>
      </c>
    </row>
    <row r="1282" spans="1:5" x14ac:dyDescent="0.2">
      <c r="A1282" s="210" t="s">
        <v>3288</v>
      </c>
      <c r="B1282" s="210" t="s">
        <v>2148</v>
      </c>
      <c r="C1282" s="210" t="s">
        <v>2149</v>
      </c>
      <c r="D1282" s="211" t="s">
        <v>596</v>
      </c>
      <c r="E1282" s="212" t="s">
        <v>3411</v>
      </c>
    </row>
    <row r="1283" spans="1:5" x14ac:dyDescent="0.2">
      <c r="A1283" s="210" t="s">
        <v>3288</v>
      </c>
      <c r="B1283" s="210" t="s">
        <v>2444</v>
      </c>
      <c r="C1283" s="210" t="s">
        <v>139</v>
      </c>
      <c r="D1283" s="211" t="s">
        <v>596</v>
      </c>
      <c r="E1283" s="212" t="s">
        <v>3412</v>
      </c>
    </row>
    <row r="1284" spans="1:5" x14ac:dyDescent="0.2">
      <c r="A1284" s="210" t="s">
        <v>3288</v>
      </c>
      <c r="B1284" s="210" t="s">
        <v>2444</v>
      </c>
      <c r="C1284" s="210" t="s">
        <v>139</v>
      </c>
      <c r="D1284" s="211" t="s">
        <v>596</v>
      </c>
      <c r="E1284" s="212" t="s">
        <v>3410</v>
      </c>
    </row>
    <row r="1285" spans="1:5" x14ac:dyDescent="0.2">
      <c r="A1285" s="210" t="s">
        <v>3288</v>
      </c>
      <c r="B1285" s="210" t="s">
        <v>2444</v>
      </c>
      <c r="C1285" s="210" t="s">
        <v>139</v>
      </c>
      <c r="D1285" s="211" t="s">
        <v>596</v>
      </c>
      <c r="E1285" s="212" t="s">
        <v>3416</v>
      </c>
    </row>
    <row r="1286" spans="1:5" x14ac:dyDescent="0.2">
      <c r="A1286" s="210" t="s">
        <v>3288</v>
      </c>
      <c r="B1286" s="210" t="s">
        <v>2444</v>
      </c>
      <c r="C1286" s="210" t="s">
        <v>139</v>
      </c>
      <c r="D1286" s="211" t="s">
        <v>596</v>
      </c>
      <c r="E1286" s="212" t="s">
        <v>3411</v>
      </c>
    </row>
    <row r="1287" spans="1:5" x14ac:dyDescent="0.2">
      <c r="A1287" s="210" t="s">
        <v>3288</v>
      </c>
      <c r="B1287" s="210" t="s">
        <v>2150</v>
      </c>
      <c r="C1287" s="210" t="s">
        <v>1780</v>
      </c>
      <c r="D1287" s="211" t="s">
        <v>596</v>
      </c>
      <c r="E1287" s="212" t="s">
        <v>3412</v>
      </c>
    </row>
    <row r="1288" spans="1:5" x14ac:dyDescent="0.2">
      <c r="A1288" s="210" t="s">
        <v>3288</v>
      </c>
      <c r="B1288" s="210" t="s">
        <v>2150</v>
      </c>
      <c r="C1288" s="210" t="s">
        <v>1780</v>
      </c>
      <c r="D1288" s="211" t="s">
        <v>596</v>
      </c>
      <c r="E1288" s="212" t="s">
        <v>3410</v>
      </c>
    </row>
    <row r="1289" spans="1:5" x14ac:dyDescent="0.2">
      <c r="A1289" s="210" t="s">
        <v>3288</v>
      </c>
      <c r="B1289" s="210" t="s">
        <v>2150</v>
      </c>
      <c r="C1289" s="210" t="s">
        <v>1780</v>
      </c>
      <c r="D1289" s="211" t="s">
        <v>596</v>
      </c>
      <c r="E1289" s="212" t="s">
        <v>3416</v>
      </c>
    </row>
    <row r="1290" spans="1:5" x14ac:dyDescent="0.2">
      <c r="A1290" s="210" t="s">
        <v>3288</v>
      </c>
      <c r="B1290" s="210" t="s">
        <v>2150</v>
      </c>
      <c r="C1290" s="210" t="s">
        <v>1780</v>
      </c>
      <c r="D1290" s="211" t="s">
        <v>596</v>
      </c>
      <c r="E1290" s="212" t="s">
        <v>3411</v>
      </c>
    </row>
    <row r="1291" spans="1:5" x14ac:dyDescent="0.2">
      <c r="A1291" s="210" t="s">
        <v>3288</v>
      </c>
      <c r="B1291" s="210" t="s">
        <v>2150</v>
      </c>
      <c r="C1291" s="210" t="s">
        <v>1780</v>
      </c>
      <c r="D1291" s="211" t="s">
        <v>596</v>
      </c>
      <c r="E1291" s="212" t="s">
        <v>3423</v>
      </c>
    </row>
    <row r="1292" spans="1:5" x14ac:dyDescent="0.2">
      <c r="A1292" s="210" t="s">
        <v>3288</v>
      </c>
      <c r="B1292" s="210" t="s">
        <v>2151</v>
      </c>
      <c r="C1292" s="210" t="s">
        <v>1793</v>
      </c>
      <c r="D1292" s="211" t="s">
        <v>596</v>
      </c>
      <c r="E1292" s="212" t="s">
        <v>3412</v>
      </c>
    </row>
    <row r="1293" spans="1:5" x14ac:dyDescent="0.2">
      <c r="A1293" s="210" t="s">
        <v>3288</v>
      </c>
      <c r="B1293" s="210" t="s">
        <v>2151</v>
      </c>
      <c r="C1293" s="210" t="s">
        <v>1793</v>
      </c>
      <c r="D1293" s="211" t="s">
        <v>596</v>
      </c>
      <c r="E1293" s="212" t="s">
        <v>3410</v>
      </c>
    </row>
    <row r="1294" spans="1:5" x14ac:dyDescent="0.2">
      <c r="A1294" s="210" t="s">
        <v>3288</v>
      </c>
      <c r="B1294" s="210" t="s">
        <v>2151</v>
      </c>
      <c r="C1294" s="210" t="s">
        <v>1793</v>
      </c>
      <c r="D1294" s="211" t="s">
        <v>596</v>
      </c>
      <c r="E1294" s="212" t="s">
        <v>3422</v>
      </c>
    </row>
    <row r="1295" spans="1:5" x14ac:dyDescent="0.2">
      <c r="A1295" s="210" t="s">
        <v>3288</v>
      </c>
      <c r="B1295" s="210" t="s">
        <v>2151</v>
      </c>
      <c r="C1295" s="210" t="s">
        <v>1793</v>
      </c>
      <c r="D1295" s="211" t="s">
        <v>596</v>
      </c>
      <c r="E1295" s="212" t="s">
        <v>3411</v>
      </c>
    </row>
    <row r="1296" spans="1:5" x14ac:dyDescent="0.2">
      <c r="A1296" s="210" t="s">
        <v>3288</v>
      </c>
      <c r="B1296" s="210" t="s">
        <v>2424</v>
      </c>
      <c r="C1296" s="210" t="s">
        <v>246</v>
      </c>
      <c r="D1296" s="211" t="s">
        <v>596</v>
      </c>
      <c r="E1296" s="212" t="s">
        <v>3412</v>
      </c>
    </row>
    <row r="1297" spans="1:5" x14ac:dyDescent="0.2">
      <c r="A1297" s="210" t="s">
        <v>3288</v>
      </c>
      <c r="B1297" s="210" t="s">
        <v>2424</v>
      </c>
      <c r="C1297" s="210" t="s">
        <v>246</v>
      </c>
      <c r="D1297" s="211" t="s">
        <v>596</v>
      </c>
      <c r="E1297" s="212" t="s">
        <v>3410</v>
      </c>
    </row>
    <row r="1298" spans="1:5" x14ac:dyDescent="0.2">
      <c r="A1298" s="210" t="s">
        <v>3288</v>
      </c>
      <c r="B1298" s="210" t="s">
        <v>2424</v>
      </c>
      <c r="C1298" s="210" t="s">
        <v>246</v>
      </c>
      <c r="D1298" s="211" t="s">
        <v>596</v>
      </c>
      <c r="E1298" s="212" t="s">
        <v>3422</v>
      </c>
    </row>
    <row r="1299" spans="1:5" x14ac:dyDescent="0.2">
      <c r="A1299" s="210" t="s">
        <v>3288</v>
      </c>
      <c r="B1299" s="210" t="s">
        <v>2424</v>
      </c>
      <c r="C1299" s="210" t="s">
        <v>246</v>
      </c>
      <c r="D1299" s="211" t="s">
        <v>596</v>
      </c>
      <c r="E1299" s="212" t="s">
        <v>3411</v>
      </c>
    </row>
    <row r="1300" spans="1:5" x14ac:dyDescent="0.2">
      <c r="A1300" s="210" t="s">
        <v>3288</v>
      </c>
      <c r="B1300" s="210" t="s">
        <v>2152</v>
      </c>
      <c r="C1300" s="210" t="s">
        <v>1779</v>
      </c>
      <c r="D1300" s="211" t="s">
        <v>596</v>
      </c>
      <c r="E1300" s="212" t="s">
        <v>3412</v>
      </c>
    </row>
    <row r="1301" spans="1:5" x14ac:dyDescent="0.2">
      <c r="A1301" s="210" t="s">
        <v>3288</v>
      </c>
      <c r="B1301" s="210" t="s">
        <v>2152</v>
      </c>
      <c r="C1301" s="210" t="s">
        <v>1779</v>
      </c>
      <c r="D1301" s="211" t="s">
        <v>596</v>
      </c>
      <c r="E1301" s="212" t="s">
        <v>3410</v>
      </c>
    </row>
    <row r="1302" spans="1:5" x14ac:dyDescent="0.2">
      <c r="A1302" s="210" t="s">
        <v>3288</v>
      </c>
      <c r="B1302" s="210" t="s">
        <v>2152</v>
      </c>
      <c r="C1302" s="210" t="s">
        <v>1779</v>
      </c>
      <c r="D1302" s="211" t="s">
        <v>596</v>
      </c>
      <c r="E1302" s="212" t="s">
        <v>3416</v>
      </c>
    </row>
    <row r="1303" spans="1:5" x14ac:dyDescent="0.2">
      <c r="A1303" s="210" t="s">
        <v>3288</v>
      </c>
      <c r="B1303" s="210" t="s">
        <v>2152</v>
      </c>
      <c r="C1303" s="210" t="s">
        <v>1779</v>
      </c>
      <c r="D1303" s="211" t="s">
        <v>596</v>
      </c>
      <c r="E1303" s="212" t="s">
        <v>3411</v>
      </c>
    </row>
    <row r="1304" spans="1:5" x14ac:dyDescent="0.2">
      <c r="A1304" s="210" t="s">
        <v>3288</v>
      </c>
      <c r="B1304" s="210" t="s">
        <v>2153</v>
      </c>
      <c r="C1304" s="210" t="s">
        <v>1842</v>
      </c>
      <c r="D1304" s="211" t="s">
        <v>596</v>
      </c>
      <c r="E1304" s="212" t="s">
        <v>3412</v>
      </c>
    </row>
    <row r="1305" spans="1:5" x14ac:dyDescent="0.2">
      <c r="A1305" s="210" t="s">
        <v>3288</v>
      </c>
      <c r="B1305" s="210" t="s">
        <v>2153</v>
      </c>
      <c r="C1305" s="210" t="s">
        <v>1842</v>
      </c>
      <c r="D1305" s="211" t="s">
        <v>596</v>
      </c>
      <c r="E1305" s="212" t="s">
        <v>3416</v>
      </c>
    </row>
    <row r="1306" spans="1:5" x14ac:dyDescent="0.2">
      <c r="A1306" s="210" t="s">
        <v>3288</v>
      </c>
      <c r="B1306" s="210" t="s">
        <v>2153</v>
      </c>
      <c r="C1306" s="210" t="s">
        <v>1842</v>
      </c>
      <c r="D1306" s="211" t="s">
        <v>596</v>
      </c>
      <c r="E1306" s="212" t="s">
        <v>3411</v>
      </c>
    </row>
    <row r="1307" spans="1:5" x14ac:dyDescent="0.2">
      <c r="A1307" s="210" t="s">
        <v>3288</v>
      </c>
      <c r="B1307" s="210" t="s">
        <v>2154</v>
      </c>
      <c r="C1307" s="210" t="s">
        <v>1903</v>
      </c>
      <c r="D1307" s="211" t="s">
        <v>596</v>
      </c>
      <c r="E1307" s="212" t="s">
        <v>3412</v>
      </c>
    </row>
    <row r="1308" spans="1:5" x14ac:dyDescent="0.2">
      <c r="A1308" s="210" t="s">
        <v>3288</v>
      </c>
      <c r="B1308" s="210" t="s">
        <v>2154</v>
      </c>
      <c r="C1308" s="210" t="s">
        <v>1903</v>
      </c>
      <c r="D1308" s="211" t="s">
        <v>596</v>
      </c>
      <c r="E1308" s="212" t="s">
        <v>3410</v>
      </c>
    </row>
    <row r="1309" spans="1:5" x14ac:dyDescent="0.2">
      <c r="A1309" s="210" t="s">
        <v>3288</v>
      </c>
      <c r="B1309" s="210" t="s">
        <v>2154</v>
      </c>
      <c r="C1309" s="210" t="s">
        <v>1903</v>
      </c>
      <c r="D1309" s="211" t="s">
        <v>596</v>
      </c>
      <c r="E1309" s="212" t="s">
        <v>3422</v>
      </c>
    </row>
    <row r="1310" spans="1:5" x14ac:dyDescent="0.2">
      <c r="A1310" s="210" t="s">
        <v>3288</v>
      </c>
      <c r="B1310" s="210" t="s">
        <v>2154</v>
      </c>
      <c r="C1310" s="210" t="s">
        <v>1903</v>
      </c>
      <c r="D1310" s="211" t="s">
        <v>596</v>
      </c>
      <c r="E1310" s="212" t="s">
        <v>3411</v>
      </c>
    </row>
    <row r="1311" spans="1:5" x14ac:dyDescent="0.2">
      <c r="A1311" s="210" t="s">
        <v>3288</v>
      </c>
      <c r="B1311" s="210" t="s">
        <v>2352</v>
      </c>
      <c r="C1311" s="210" t="s">
        <v>242</v>
      </c>
      <c r="D1311" s="211" t="s">
        <v>596</v>
      </c>
      <c r="E1311" s="212" t="s">
        <v>3412</v>
      </c>
    </row>
    <row r="1312" spans="1:5" x14ac:dyDescent="0.2">
      <c r="A1312" s="210" t="s">
        <v>3288</v>
      </c>
      <c r="B1312" s="210" t="s">
        <v>2352</v>
      </c>
      <c r="C1312" s="210" t="s">
        <v>242</v>
      </c>
      <c r="D1312" s="211" t="s">
        <v>596</v>
      </c>
      <c r="E1312" s="212" t="s">
        <v>3410</v>
      </c>
    </row>
    <row r="1313" spans="1:5" x14ac:dyDescent="0.2">
      <c r="A1313" s="210" t="s">
        <v>3288</v>
      </c>
      <c r="B1313" s="210" t="s">
        <v>2352</v>
      </c>
      <c r="C1313" s="210" t="s">
        <v>242</v>
      </c>
      <c r="D1313" s="211" t="s">
        <v>596</v>
      </c>
      <c r="E1313" s="212" t="s">
        <v>3422</v>
      </c>
    </row>
    <row r="1314" spans="1:5" x14ac:dyDescent="0.2">
      <c r="A1314" s="210" t="s">
        <v>3288</v>
      </c>
      <c r="B1314" s="210" t="s">
        <v>2352</v>
      </c>
      <c r="C1314" s="210" t="s">
        <v>242</v>
      </c>
      <c r="D1314" s="211" t="s">
        <v>596</v>
      </c>
      <c r="E1314" s="212" t="s">
        <v>3411</v>
      </c>
    </row>
    <row r="1315" spans="1:5" x14ac:dyDescent="0.2">
      <c r="A1315" s="210" t="s">
        <v>3288</v>
      </c>
      <c r="B1315" s="210" t="s">
        <v>2155</v>
      </c>
      <c r="C1315" s="210" t="s">
        <v>1566</v>
      </c>
      <c r="D1315" s="211" t="s">
        <v>596</v>
      </c>
      <c r="E1315" s="212" t="s">
        <v>3412</v>
      </c>
    </row>
    <row r="1316" spans="1:5" x14ac:dyDescent="0.2">
      <c r="A1316" s="210" t="s">
        <v>3288</v>
      </c>
      <c r="B1316" s="210" t="s">
        <v>2155</v>
      </c>
      <c r="C1316" s="210" t="s">
        <v>1566</v>
      </c>
      <c r="D1316" s="211" t="s">
        <v>596</v>
      </c>
      <c r="E1316" s="212" t="s">
        <v>3410</v>
      </c>
    </row>
    <row r="1317" spans="1:5" x14ac:dyDescent="0.2">
      <c r="A1317" s="210" t="s">
        <v>3288</v>
      </c>
      <c r="B1317" s="210" t="s">
        <v>2155</v>
      </c>
      <c r="C1317" s="210" t="s">
        <v>1566</v>
      </c>
      <c r="D1317" s="211" t="s">
        <v>596</v>
      </c>
      <c r="E1317" s="212" t="s">
        <v>3422</v>
      </c>
    </row>
    <row r="1318" spans="1:5" x14ac:dyDescent="0.2">
      <c r="A1318" s="210" t="s">
        <v>3288</v>
      </c>
      <c r="B1318" s="210" t="s">
        <v>2155</v>
      </c>
      <c r="C1318" s="210" t="s">
        <v>1566</v>
      </c>
      <c r="D1318" s="211" t="s">
        <v>596</v>
      </c>
      <c r="E1318" s="212" t="s">
        <v>3411</v>
      </c>
    </row>
    <row r="1319" spans="1:5" x14ac:dyDescent="0.2">
      <c r="A1319" s="210" t="s">
        <v>3288</v>
      </c>
      <c r="B1319" s="210" t="s">
        <v>2156</v>
      </c>
      <c r="C1319" s="210" t="s">
        <v>1790</v>
      </c>
      <c r="D1319" s="211" t="s">
        <v>596</v>
      </c>
      <c r="E1319" s="212" t="s">
        <v>3412</v>
      </c>
    </row>
    <row r="1320" spans="1:5" x14ac:dyDescent="0.2">
      <c r="A1320" s="210" t="s">
        <v>3288</v>
      </c>
      <c r="B1320" s="210" t="s">
        <v>2156</v>
      </c>
      <c r="C1320" s="210" t="s">
        <v>1790</v>
      </c>
      <c r="D1320" s="211" t="s">
        <v>596</v>
      </c>
      <c r="E1320" s="212" t="s">
        <v>3410</v>
      </c>
    </row>
    <row r="1321" spans="1:5" x14ac:dyDescent="0.2">
      <c r="A1321" s="210" t="s">
        <v>3288</v>
      </c>
      <c r="B1321" s="210" t="s">
        <v>2156</v>
      </c>
      <c r="C1321" s="210" t="s">
        <v>1790</v>
      </c>
      <c r="D1321" s="211" t="s">
        <v>596</v>
      </c>
      <c r="E1321" s="212" t="s">
        <v>3422</v>
      </c>
    </row>
    <row r="1322" spans="1:5" x14ac:dyDescent="0.2">
      <c r="A1322" s="210" t="s">
        <v>3288</v>
      </c>
      <c r="B1322" s="210" t="s">
        <v>2156</v>
      </c>
      <c r="C1322" s="210" t="s">
        <v>1790</v>
      </c>
      <c r="D1322" s="211" t="s">
        <v>596</v>
      </c>
      <c r="E1322" s="212" t="s">
        <v>3411</v>
      </c>
    </row>
    <row r="1323" spans="1:5" x14ac:dyDescent="0.2">
      <c r="A1323" s="210" t="s">
        <v>3288</v>
      </c>
      <c r="B1323" s="210" t="s">
        <v>2461</v>
      </c>
      <c r="C1323" s="210" t="s">
        <v>1848</v>
      </c>
      <c r="D1323" s="211" t="s">
        <v>596</v>
      </c>
      <c r="E1323" s="212" t="s">
        <v>3412</v>
      </c>
    </row>
    <row r="1324" spans="1:5" x14ac:dyDescent="0.2">
      <c r="A1324" s="210" t="s">
        <v>3288</v>
      </c>
      <c r="B1324" s="210" t="s">
        <v>2461</v>
      </c>
      <c r="C1324" s="210" t="s">
        <v>1848</v>
      </c>
      <c r="D1324" s="211" t="s">
        <v>596</v>
      </c>
      <c r="E1324" s="212" t="s">
        <v>3416</v>
      </c>
    </row>
    <row r="1325" spans="1:5" x14ac:dyDescent="0.2">
      <c r="A1325" s="210" t="s">
        <v>3288</v>
      </c>
      <c r="B1325" s="210" t="s">
        <v>2461</v>
      </c>
      <c r="C1325" s="210" t="s">
        <v>1848</v>
      </c>
      <c r="D1325" s="211" t="s">
        <v>596</v>
      </c>
      <c r="E1325" s="212" t="s">
        <v>3411</v>
      </c>
    </row>
    <row r="1326" spans="1:5" x14ac:dyDescent="0.2">
      <c r="A1326" s="210" t="s">
        <v>3288</v>
      </c>
      <c r="B1326" s="210" t="s">
        <v>2157</v>
      </c>
      <c r="C1326" s="210" t="s">
        <v>1832</v>
      </c>
      <c r="D1326" s="211" t="s">
        <v>596</v>
      </c>
      <c r="E1326" s="212" t="s">
        <v>3412</v>
      </c>
    </row>
    <row r="1327" spans="1:5" x14ac:dyDescent="0.2">
      <c r="A1327" s="210" t="s">
        <v>3288</v>
      </c>
      <c r="B1327" s="210" t="s">
        <v>2157</v>
      </c>
      <c r="C1327" s="210" t="s">
        <v>1832</v>
      </c>
      <c r="D1327" s="211" t="s">
        <v>596</v>
      </c>
      <c r="E1327" s="212" t="s">
        <v>3410</v>
      </c>
    </row>
    <row r="1328" spans="1:5" x14ac:dyDescent="0.2">
      <c r="A1328" s="210" t="s">
        <v>3288</v>
      </c>
      <c r="B1328" s="210" t="s">
        <v>2157</v>
      </c>
      <c r="C1328" s="210" t="s">
        <v>1832</v>
      </c>
      <c r="D1328" s="211" t="s">
        <v>596</v>
      </c>
      <c r="E1328" s="212" t="s">
        <v>3422</v>
      </c>
    </row>
    <row r="1329" spans="1:5" x14ac:dyDescent="0.2">
      <c r="A1329" s="210" t="s">
        <v>3288</v>
      </c>
      <c r="B1329" s="210" t="s">
        <v>2157</v>
      </c>
      <c r="C1329" s="210" t="s">
        <v>1832</v>
      </c>
      <c r="D1329" s="211" t="s">
        <v>596</v>
      </c>
      <c r="E1329" s="212" t="s">
        <v>3411</v>
      </c>
    </row>
    <row r="1330" spans="1:5" x14ac:dyDescent="0.2">
      <c r="A1330" s="210" t="s">
        <v>3288</v>
      </c>
      <c r="B1330" s="210" t="s">
        <v>2468</v>
      </c>
      <c r="C1330" s="210" t="s">
        <v>4</v>
      </c>
      <c r="D1330" s="211" t="s">
        <v>596</v>
      </c>
      <c r="E1330" s="212" t="s">
        <v>3412</v>
      </c>
    </row>
    <row r="1331" spans="1:5" x14ac:dyDescent="0.2">
      <c r="A1331" s="210" t="s">
        <v>3288</v>
      </c>
      <c r="B1331" s="210" t="s">
        <v>2468</v>
      </c>
      <c r="C1331" s="210" t="s">
        <v>4</v>
      </c>
      <c r="D1331" s="211" t="s">
        <v>596</v>
      </c>
      <c r="E1331" s="212" t="s">
        <v>3415</v>
      </c>
    </row>
    <row r="1332" spans="1:5" x14ac:dyDescent="0.2">
      <c r="A1332" s="210" t="s">
        <v>3288</v>
      </c>
      <c r="B1332" s="210" t="s">
        <v>2468</v>
      </c>
      <c r="C1332" s="210" t="s">
        <v>4</v>
      </c>
      <c r="D1332" s="211" t="s">
        <v>596</v>
      </c>
      <c r="E1332" s="212" t="s">
        <v>3411</v>
      </c>
    </row>
    <row r="1333" spans="1:5" x14ac:dyDescent="0.2">
      <c r="A1333" s="210" t="s">
        <v>3288</v>
      </c>
      <c r="B1333" s="210" t="s">
        <v>2390</v>
      </c>
      <c r="C1333" s="210" t="s">
        <v>137</v>
      </c>
      <c r="D1333" s="211" t="s">
        <v>596</v>
      </c>
      <c r="E1333" s="212" t="s">
        <v>3412</v>
      </c>
    </row>
    <row r="1334" spans="1:5" x14ac:dyDescent="0.2">
      <c r="A1334" s="210" t="s">
        <v>3288</v>
      </c>
      <c r="B1334" s="210" t="s">
        <v>2390</v>
      </c>
      <c r="C1334" s="210" t="s">
        <v>137</v>
      </c>
      <c r="D1334" s="211" t="s">
        <v>596</v>
      </c>
      <c r="E1334" s="212" t="s">
        <v>3415</v>
      </c>
    </row>
    <row r="1335" spans="1:5" x14ac:dyDescent="0.2">
      <c r="A1335" s="210" t="s">
        <v>3288</v>
      </c>
      <c r="B1335" s="210" t="s">
        <v>2390</v>
      </c>
      <c r="C1335" s="210" t="s">
        <v>137</v>
      </c>
      <c r="D1335" s="211" t="s">
        <v>596</v>
      </c>
      <c r="E1335" s="212" t="s">
        <v>3411</v>
      </c>
    </row>
    <row r="1336" spans="1:5" x14ac:dyDescent="0.2">
      <c r="A1336" s="210" t="s">
        <v>3288</v>
      </c>
      <c r="B1336" s="210" t="s">
        <v>2394</v>
      </c>
      <c r="C1336" s="210" t="s">
        <v>1313</v>
      </c>
      <c r="D1336" s="211" t="s">
        <v>596</v>
      </c>
      <c r="E1336" s="212" t="s">
        <v>3412</v>
      </c>
    </row>
    <row r="1337" spans="1:5" x14ac:dyDescent="0.2">
      <c r="A1337" s="210" t="s">
        <v>3288</v>
      </c>
      <c r="B1337" s="210" t="s">
        <v>2394</v>
      </c>
      <c r="C1337" s="210" t="s">
        <v>1313</v>
      </c>
      <c r="D1337" s="211" t="s">
        <v>596</v>
      </c>
      <c r="E1337" s="212" t="s">
        <v>3410</v>
      </c>
    </row>
    <row r="1338" spans="1:5" x14ac:dyDescent="0.2">
      <c r="A1338" s="210" t="s">
        <v>3288</v>
      </c>
      <c r="B1338" s="210" t="s">
        <v>2394</v>
      </c>
      <c r="C1338" s="210" t="s">
        <v>1313</v>
      </c>
      <c r="D1338" s="211" t="s">
        <v>596</v>
      </c>
      <c r="E1338" s="212" t="s">
        <v>3416</v>
      </c>
    </row>
    <row r="1339" spans="1:5" x14ac:dyDescent="0.2">
      <c r="A1339" s="210" t="s">
        <v>3288</v>
      </c>
      <c r="B1339" s="210" t="s">
        <v>2394</v>
      </c>
      <c r="C1339" s="210" t="s">
        <v>1313</v>
      </c>
      <c r="D1339" s="211" t="s">
        <v>596</v>
      </c>
      <c r="E1339" s="212" t="s">
        <v>3411</v>
      </c>
    </row>
    <row r="1340" spans="1:5" x14ac:dyDescent="0.2">
      <c r="A1340" s="210" t="s">
        <v>3288</v>
      </c>
      <c r="B1340" s="210" t="s">
        <v>2363</v>
      </c>
      <c r="C1340" s="210" t="s">
        <v>5</v>
      </c>
      <c r="D1340" s="211" t="s">
        <v>596</v>
      </c>
      <c r="E1340" s="212" t="s">
        <v>3412</v>
      </c>
    </row>
    <row r="1341" spans="1:5" x14ac:dyDescent="0.2">
      <c r="A1341" s="210" t="s">
        <v>3288</v>
      </c>
      <c r="B1341" s="210" t="s">
        <v>2363</v>
      </c>
      <c r="C1341" s="210" t="s">
        <v>5</v>
      </c>
      <c r="D1341" s="211" t="s">
        <v>596</v>
      </c>
      <c r="E1341" s="212" t="s">
        <v>3410</v>
      </c>
    </row>
    <row r="1342" spans="1:5" x14ac:dyDescent="0.2">
      <c r="A1342" s="210" t="s">
        <v>3288</v>
      </c>
      <c r="B1342" s="210" t="s">
        <v>2363</v>
      </c>
      <c r="C1342" s="210" t="s">
        <v>5</v>
      </c>
      <c r="D1342" s="211" t="s">
        <v>596</v>
      </c>
      <c r="E1342" s="212" t="s">
        <v>3416</v>
      </c>
    </row>
    <row r="1343" spans="1:5" x14ac:dyDescent="0.2">
      <c r="A1343" s="210" t="s">
        <v>3288</v>
      </c>
      <c r="B1343" s="210" t="s">
        <v>2363</v>
      </c>
      <c r="C1343" s="210" t="s">
        <v>5</v>
      </c>
      <c r="D1343" s="211" t="s">
        <v>596</v>
      </c>
      <c r="E1343" s="212" t="s">
        <v>3411</v>
      </c>
    </row>
    <row r="1344" spans="1:5" x14ac:dyDescent="0.2">
      <c r="A1344" s="210" t="s">
        <v>3288</v>
      </c>
      <c r="B1344" s="210" t="s">
        <v>2380</v>
      </c>
      <c r="C1344" s="210" t="s">
        <v>138</v>
      </c>
      <c r="D1344" s="211" t="s">
        <v>596</v>
      </c>
      <c r="E1344" s="212" t="s">
        <v>3412</v>
      </c>
    </row>
    <row r="1345" spans="1:5" x14ac:dyDescent="0.2">
      <c r="A1345" s="210" t="s">
        <v>3288</v>
      </c>
      <c r="B1345" s="210" t="s">
        <v>2380</v>
      </c>
      <c r="C1345" s="210" t="s">
        <v>138</v>
      </c>
      <c r="D1345" s="211" t="s">
        <v>596</v>
      </c>
      <c r="E1345" s="212" t="s">
        <v>3410</v>
      </c>
    </row>
    <row r="1346" spans="1:5" x14ac:dyDescent="0.2">
      <c r="A1346" s="210" t="s">
        <v>3288</v>
      </c>
      <c r="B1346" s="210" t="s">
        <v>2380</v>
      </c>
      <c r="C1346" s="210" t="s">
        <v>138</v>
      </c>
      <c r="D1346" s="211" t="s">
        <v>596</v>
      </c>
      <c r="E1346" s="212" t="s">
        <v>3416</v>
      </c>
    </row>
    <row r="1347" spans="1:5" x14ac:dyDescent="0.2">
      <c r="A1347" s="210" t="s">
        <v>3288</v>
      </c>
      <c r="B1347" s="210" t="s">
        <v>2380</v>
      </c>
      <c r="C1347" s="210" t="s">
        <v>138</v>
      </c>
      <c r="D1347" s="211" t="s">
        <v>596</v>
      </c>
      <c r="E1347" s="212" t="s">
        <v>3411</v>
      </c>
    </row>
    <row r="1348" spans="1:5" x14ac:dyDescent="0.2">
      <c r="A1348" s="210" t="s">
        <v>3288</v>
      </c>
      <c r="B1348" s="210" t="s">
        <v>2158</v>
      </c>
      <c r="C1348" s="210" t="s">
        <v>1889</v>
      </c>
      <c r="D1348" s="211" t="s">
        <v>596</v>
      </c>
      <c r="E1348" s="212" t="s">
        <v>3412</v>
      </c>
    </row>
    <row r="1349" spans="1:5" x14ac:dyDescent="0.2">
      <c r="A1349" s="210" t="s">
        <v>3288</v>
      </c>
      <c r="B1349" s="210" t="s">
        <v>2158</v>
      </c>
      <c r="C1349" s="210" t="s">
        <v>1889</v>
      </c>
      <c r="D1349" s="211" t="s">
        <v>596</v>
      </c>
      <c r="E1349" s="212" t="s">
        <v>3416</v>
      </c>
    </row>
    <row r="1350" spans="1:5" x14ac:dyDescent="0.2">
      <c r="A1350" s="210" t="s">
        <v>3288</v>
      </c>
      <c r="B1350" s="210" t="s">
        <v>2158</v>
      </c>
      <c r="C1350" s="210" t="s">
        <v>1889</v>
      </c>
      <c r="D1350" s="211" t="s">
        <v>596</v>
      </c>
      <c r="E1350" s="212" t="s">
        <v>3411</v>
      </c>
    </row>
    <row r="1351" spans="1:5" x14ac:dyDescent="0.2">
      <c r="A1351" s="210" t="s">
        <v>3288</v>
      </c>
      <c r="B1351" s="210" t="s">
        <v>2353</v>
      </c>
      <c r="C1351" s="210" t="s">
        <v>1628</v>
      </c>
      <c r="D1351" s="211" t="s">
        <v>596</v>
      </c>
      <c r="E1351" s="212" t="s">
        <v>3412</v>
      </c>
    </row>
    <row r="1352" spans="1:5" x14ac:dyDescent="0.2">
      <c r="A1352" s="210" t="s">
        <v>3288</v>
      </c>
      <c r="B1352" s="210" t="s">
        <v>2353</v>
      </c>
      <c r="C1352" s="210" t="s">
        <v>1628</v>
      </c>
      <c r="D1352" s="211" t="s">
        <v>596</v>
      </c>
      <c r="E1352" s="212" t="s">
        <v>3410</v>
      </c>
    </row>
    <row r="1353" spans="1:5" x14ac:dyDescent="0.2">
      <c r="A1353" s="210" t="s">
        <v>3288</v>
      </c>
      <c r="B1353" s="210" t="s">
        <v>2353</v>
      </c>
      <c r="C1353" s="210" t="s">
        <v>1628</v>
      </c>
      <c r="D1353" s="211" t="s">
        <v>596</v>
      </c>
      <c r="E1353" s="212" t="s">
        <v>3416</v>
      </c>
    </row>
    <row r="1354" spans="1:5" x14ac:dyDescent="0.2">
      <c r="A1354" s="210" t="s">
        <v>3288</v>
      </c>
      <c r="B1354" s="210" t="s">
        <v>2353</v>
      </c>
      <c r="C1354" s="210" t="s">
        <v>1628</v>
      </c>
      <c r="D1354" s="211" t="s">
        <v>596</v>
      </c>
      <c r="E1354" s="212" t="s">
        <v>3411</v>
      </c>
    </row>
    <row r="1355" spans="1:5" x14ac:dyDescent="0.2">
      <c r="A1355" s="210" t="s">
        <v>3288</v>
      </c>
      <c r="B1355" s="210" t="s">
        <v>2315</v>
      </c>
      <c r="C1355" s="210" t="s">
        <v>2322</v>
      </c>
      <c r="D1355" s="211" t="s">
        <v>596</v>
      </c>
      <c r="E1355" s="212" t="s">
        <v>3412</v>
      </c>
    </row>
    <row r="1356" spans="1:5" x14ac:dyDescent="0.2">
      <c r="A1356" s="210" t="s">
        <v>3288</v>
      </c>
      <c r="B1356" s="210" t="s">
        <v>2315</v>
      </c>
      <c r="C1356" s="210" t="s">
        <v>2322</v>
      </c>
      <c r="D1356" s="211" t="s">
        <v>596</v>
      </c>
      <c r="E1356" s="212" t="s">
        <v>3410</v>
      </c>
    </row>
    <row r="1357" spans="1:5" x14ac:dyDescent="0.2">
      <c r="A1357" s="210" t="s">
        <v>3288</v>
      </c>
      <c r="B1357" s="210" t="s">
        <v>2315</v>
      </c>
      <c r="C1357" s="210" t="s">
        <v>2322</v>
      </c>
      <c r="D1357" s="211" t="s">
        <v>596</v>
      </c>
      <c r="E1357" s="212" t="s">
        <v>3416</v>
      </c>
    </row>
    <row r="1358" spans="1:5" x14ac:dyDescent="0.2">
      <c r="A1358" s="210" t="s">
        <v>3288</v>
      </c>
      <c r="B1358" s="210" t="s">
        <v>2315</v>
      </c>
      <c r="C1358" s="210" t="s">
        <v>2322</v>
      </c>
      <c r="D1358" s="211" t="s">
        <v>596</v>
      </c>
      <c r="E1358" s="212" t="s">
        <v>3411</v>
      </c>
    </row>
    <row r="1359" spans="1:5" x14ac:dyDescent="0.2">
      <c r="A1359" s="210" t="s">
        <v>3288</v>
      </c>
      <c r="B1359" s="210" t="s">
        <v>2345</v>
      </c>
      <c r="C1359" s="210" t="s">
        <v>1629</v>
      </c>
      <c r="D1359" s="211" t="s">
        <v>596</v>
      </c>
      <c r="E1359" s="212" t="s">
        <v>3412</v>
      </c>
    </row>
    <row r="1360" spans="1:5" x14ac:dyDescent="0.2">
      <c r="A1360" s="210" t="s">
        <v>3288</v>
      </c>
      <c r="B1360" s="210" t="s">
        <v>2345</v>
      </c>
      <c r="C1360" s="210" t="s">
        <v>1629</v>
      </c>
      <c r="D1360" s="211" t="s">
        <v>596</v>
      </c>
      <c r="E1360" s="212" t="s">
        <v>3410</v>
      </c>
    </row>
    <row r="1361" spans="1:5" x14ac:dyDescent="0.2">
      <c r="A1361" s="210" t="s">
        <v>3288</v>
      </c>
      <c r="B1361" s="210" t="s">
        <v>2345</v>
      </c>
      <c r="C1361" s="210" t="s">
        <v>1629</v>
      </c>
      <c r="D1361" s="211" t="s">
        <v>596</v>
      </c>
      <c r="E1361" s="212" t="s">
        <v>3416</v>
      </c>
    </row>
    <row r="1362" spans="1:5" x14ac:dyDescent="0.2">
      <c r="A1362" s="210" t="s">
        <v>3288</v>
      </c>
      <c r="B1362" s="210" t="s">
        <v>2345</v>
      </c>
      <c r="C1362" s="210" t="s">
        <v>1629</v>
      </c>
      <c r="D1362" s="211" t="s">
        <v>596</v>
      </c>
      <c r="E1362" s="212" t="s">
        <v>3411</v>
      </c>
    </row>
    <row r="1363" spans="1:5" x14ac:dyDescent="0.2">
      <c r="A1363" s="210" t="s">
        <v>3288</v>
      </c>
      <c r="B1363" s="210" t="s">
        <v>2372</v>
      </c>
      <c r="C1363" s="210" t="s">
        <v>1625</v>
      </c>
      <c r="D1363" s="211" t="s">
        <v>596</v>
      </c>
      <c r="E1363" s="212" t="s">
        <v>3412</v>
      </c>
    </row>
    <row r="1364" spans="1:5" x14ac:dyDescent="0.2">
      <c r="A1364" s="210" t="s">
        <v>3288</v>
      </c>
      <c r="B1364" s="210" t="s">
        <v>2372</v>
      </c>
      <c r="C1364" s="210" t="s">
        <v>1625</v>
      </c>
      <c r="D1364" s="211" t="s">
        <v>596</v>
      </c>
      <c r="E1364" s="212" t="s">
        <v>3410</v>
      </c>
    </row>
    <row r="1365" spans="1:5" x14ac:dyDescent="0.2">
      <c r="A1365" s="210" t="s">
        <v>3288</v>
      </c>
      <c r="B1365" s="210" t="s">
        <v>2372</v>
      </c>
      <c r="C1365" s="210" t="s">
        <v>1625</v>
      </c>
      <c r="D1365" s="211" t="s">
        <v>596</v>
      </c>
      <c r="E1365" s="212" t="s">
        <v>3416</v>
      </c>
    </row>
    <row r="1366" spans="1:5" x14ac:dyDescent="0.2">
      <c r="A1366" s="210" t="s">
        <v>3288</v>
      </c>
      <c r="B1366" s="210" t="s">
        <v>2372</v>
      </c>
      <c r="C1366" s="210" t="s">
        <v>1625</v>
      </c>
      <c r="D1366" s="211" t="s">
        <v>596</v>
      </c>
      <c r="E1366" s="212" t="s">
        <v>3411</v>
      </c>
    </row>
    <row r="1367" spans="1:5" x14ac:dyDescent="0.2">
      <c r="A1367" s="210" t="s">
        <v>3288</v>
      </c>
      <c r="B1367" s="210" t="s">
        <v>3397</v>
      </c>
      <c r="C1367" s="210" t="s">
        <v>3398</v>
      </c>
      <c r="D1367" s="211" t="s">
        <v>596</v>
      </c>
      <c r="E1367" s="212" t="s">
        <v>3412</v>
      </c>
    </row>
    <row r="1368" spans="1:5" x14ac:dyDescent="0.2">
      <c r="A1368" s="210" t="s">
        <v>3288</v>
      </c>
      <c r="B1368" s="210" t="s">
        <v>3397</v>
      </c>
      <c r="C1368" s="210" t="s">
        <v>3398</v>
      </c>
      <c r="D1368" s="211" t="s">
        <v>596</v>
      </c>
      <c r="E1368" s="212" t="s">
        <v>3416</v>
      </c>
    </row>
    <row r="1369" spans="1:5" x14ac:dyDescent="0.2">
      <c r="A1369" s="210" t="s">
        <v>3288</v>
      </c>
      <c r="B1369" s="210" t="s">
        <v>2159</v>
      </c>
      <c r="C1369" s="210" t="s">
        <v>1415</v>
      </c>
      <c r="D1369" s="211" t="s">
        <v>596</v>
      </c>
      <c r="E1369" s="212" t="s">
        <v>3412</v>
      </c>
    </row>
    <row r="1370" spans="1:5" x14ac:dyDescent="0.2">
      <c r="A1370" s="210" t="s">
        <v>3288</v>
      </c>
      <c r="B1370" s="210" t="s">
        <v>2159</v>
      </c>
      <c r="C1370" s="210" t="s">
        <v>1415</v>
      </c>
      <c r="D1370" s="211" t="s">
        <v>596</v>
      </c>
      <c r="E1370" s="212" t="s">
        <v>3410</v>
      </c>
    </row>
    <row r="1371" spans="1:5" x14ac:dyDescent="0.2">
      <c r="A1371" s="210" t="s">
        <v>3288</v>
      </c>
      <c r="B1371" s="210" t="s">
        <v>2159</v>
      </c>
      <c r="C1371" s="210" t="s">
        <v>1415</v>
      </c>
      <c r="D1371" s="211" t="s">
        <v>596</v>
      </c>
      <c r="E1371" s="212" t="s">
        <v>3416</v>
      </c>
    </row>
    <row r="1372" spans="1:5" x14ac:dyDescent="0.2">
      <c r="A1372" s="210" t="s">
        <v>3288</v>
      </c>
      <c r="B1372" s="210" t="s">
        <v>2159</v>
      </c>
      <c r="C1372" s="210" t="s">
        <v>1415</v>
      </c>
      <c r="D1372" s="211" t="s">
        <v>596</v>
      </c>
      <c r="E1372" s="212" t="s">
        <v>3411</v>
      </c>
    </row>
    <row r="1373" spans="1:5" x14ac:dyDescent="0.2">
      <c r="A1373" s="210" t="s">
        <v>3288</v>
      </c>
      <c r="B1373" s="210" t="s">
        <v>2159</v>
      </c>
      <c r="C1373" s="210" t="s">
        <v>1415</v>
      </c>
      <c r="D1373" s="211" t="s">
        <v>596</v>
      </c>
      <c r="E1373" s="212" t="s">
        <v>3423</v>
      </c>
    </row>
    <row r="1374" spans="1:5" x14ac:dyDescent="0.2">
      <c r="A1374" s="210" t="s">
        <v>3288</v>
      </c>
      <c r="B1374" s="210" t="s">
        <v>2348</v>
      </c>
      <c r="C1374" s="210" t="s">
        <v>1630</v>
      </c>
      <c r="D1374" s="211" t="s">
        <v>596</v>
      </c>
      <c r="E1374" s="212" t="s">
        <v>3412</v>
      </c>
    </row>
    <row r="1375" spans="1:5" x14ac:dyDescent="0.2">
      <c r="A1375" s="210" t="s">
        <v>3288</v>
      </c>
      <c r="B1375" s="210" t="s">
        <v>2348</v>
      </c>
      <c r="C1375" s="210" t="s">
        <v>1630</v>
      </c>
      <c r="D1375" s="211" t="s">
        <v>596</v>
      </c>
      <c r="E1375" s="212" t="s">
        <v>3410</v>
      </c>
    </row>
    <row r="1376" spans="1:5" x14ac:dyDescent="0.2">
      <c r="A1376" s="210" t="s">
        <v>3288</v>
      </c>
      <c r="B1376" s="210" t="s">
        <v>2348</v>
      </c>
      <c r="C1376" s="210" t="s">
        <v>1630</v>
      </c>
      <c r="D1376" s="211" t="s">
        <v>596</v>
      </c>
      <c r="E1376" s="212" t="s">
        <v>3416</v>
      </c>
    </row>
    <row r="1377" spans="1:5" x14ac:dyDescent="0.2">
      <c r="A1377" s="210" t="s">
        <v>3288</v>
      </c>
      <c r="B1377" s="210" t="s">
        <v>2348</v>
      </c>
      <c r="C1377" s="210" t="s">
        <v>1630</v>
      </c>
      <c r="D1377" s="211" t="s">
        <v>596</v>
      </c>
      <c r="E1377" s="212" t="s">
        <v>3411</v>
      </c>
    </row>
    <row r="1378" spans="1:5" x14ac:dyDescent="0.2">
      <c r="A1378" s="210" t="s">
        <v>3288</v>
      </c>
      <c r="B1378" s="210" t="s">
        <v>2615</v>
      </c>
      <c r="C1378" s="210" t="s">
        <v>2616</v>
      </c>
      <c r="D1378" s="211" t="s">
        <v>596</v>
      </c>
      <c r="E1378" s="212" t="s">
        <v>3412</v>
      </c>
    </row>
    <row r="1379" spans="1:5" x14ac:dyDescent="0.2">
      <c r="A1379" s="210" t="s">
        <v>3288</v>
      </c>
      <c r="B1379" s="210" t="s">
        <v>2615</v>
      </c>
      <c r="C1379" s="210" t="s">
        <v>2616</v>
      </c>
      <c r="D1379" s="211" t="s">
        <v>596</v>
      </c>
      <c r="E1379" s="212" t="s">
        <v>3410</v>
      </c>
    </row>
    <row r="1380" spans="1:5" x14ac:dyDescent="0.2">
      <c r="A1380" s="210" t="s">
        <v>3288</v>
      </c>
      <c r="B1380" s="210" t="s">
        <v>2615</v>
      </c>
      <c r="C1380" s="210" t="s">
        <v>2616</v>
      </c>
      <c r="D1380" s="211" t="s">
        <v>596</v>
      </c>
      <c r="E1380" s="212" t="s">
        <v>3416</v>
      </c>
    </row>
    <row r="1381" spans="1:5" x14ac:dyDescent="0.2">
      <c r="A1381" s="210" t="s">
        <v>3288</v>
      </c>
      <c r="B1381" s="210" t="s">
        <v>2615</v>
      </c>
      <c r="C1381" s="210" t="s">
        <v>2616</v>
      </c>
      <c r="D1381" s="211" t="s">
        <v>596</v>
      </c>
      <c r="E1381" s="212" t="s">
        <v>3411</v>
      </c>
    </row>
    <row r="1382" spans="1:5" x14ac:dyDescent="0.2">
      <c r="A1382" s="210" t="s">
        <v>3288</v>
      </c>
      <c r="B1382" s="210" t="s">
        <v>2334</v>
      </c>
      <c r="C1382" s="210" t="s">
        <v>131</v>
      </c>
      <c r="D1382" s="211" t="s">
        <v>596</v>
      </c>
      <c r="E1382" s="212" t="s">
        <v>3412</v>
      </c>
    </row>
    <row r="1383" spans="1:5" x14ac:dyDescent="0.2">
      <c r="A1383" s="210" t="s">
        <v>3288</v>
      </c>
      <c r="B1383" s="210" t="s">
        <v>2334</v>
      </c>
      <c r="C1383" s="210" t="s">
        <v>131</v>
      </c>
      <c r="D1383" s="211" t="s">
        <v>596</v>
      </c>
      <c r="E1383" s="212" t="s">
        <v>3410</v>
      </c>
    </row>
    <row r="1384" spans="1:5" x14ac:dyDescent="0.2">
      <c r="A1384" s="210" t="s">
        <v>3288</v>
      </c>
      <c r="B1384" s="210" t="s">
        <v>2334</v>
      </c>
      <c r="C1384" s="210" t="s">
        <v>131</v>
      </c>
      <c r="D1384" s="211" t="s">
        <v>596</v>
      </c>
      <c r="E1384" s="212" t="s">
        <v>3415</v>
      </c>
    </row>
    <row r="1385" spans="1:5" x14ac:dyDescent="0.2">
      <c r="A1385" s="210" t="s">
        <v>3288</v>
      </c>
      <c r="B1385" s="210" t="s">
        <v>2334</v>
      </c>
      <c r="C1385" s="210" t="s">
        <v>131</v>
      </c>
      <c r="D1385" s="211" t="s">
        <v>596</v>
      </c>
      <c r="E1385" s="212" t="s">
        <v>3416</v>
      </c>
    </row>
    <row r="1386" spans="1:5" x14ac:dyDescent="0.2">
      <c r="A1386" s="210" t="s">
        <v>3288</v>
      </c>
      <c r="B1386" s="210" t="s">
        <v>2334</v>
      </c>
      <c r="C1386" s="210" t="s">
        <v>131</v>
      </c>
      <c r="D1386" s="211" t="s">
        <v>596</v>
      </c>
      <c r="E1386" s="212" t="s">
        <v>3411</v>
      </c>
    </row>
    <row r="1387" spans="1:5" x14ac:dyDescent="0.2">
      <c r="A1387" s="210" t="s">
        <v>3288</v>
      </c>
      <c r="B1387" s="210" t="s">
        <v>1220</v>
      </c>
      <c r="C1387" s="210" t="s">
        <v>362</v>
      </c>
      <c r="D1387" s="211" t="s">
        <v>596</v>
      </c>
      <c r="E1387" s="212" t="s">
        <v>3414</v>
      </c>
    </row>
    <row r="1388" spans="1:5" x14ac:dyDescent="0.2">
      <c r="A1388" s="210" t="s">
        <v>3288</v>
      </c>
      <c r="B1388" s="210" t="s">
        <v>1220</v>
      </c>
      <c r="C1388" s="210" t="s">
        <v>362</v>
      </c>
      <c r="D1388" s="211" t="s">
        <v>596</v>
      </c>
      <c r="E1388" s="212" t="s">
        <v>3412</v>
      </c>
    </row>
    <row r="1389" spans="1:5" x14ac:dyDescent="0.2">
      <c r="A1389" s="210" t="s">
        <v>3288</v>
      </c>
      <c r="B1389" s="210" t="s">
        <v>1220</v>
      </c>
      <c r="C1389" s="210" t="s">
        <v>362</v>
      </c>
      <c r="D1389" s="211" t="s">
        <v>596</v>
      </c>
      <c r="E1389" s="212" t="s">
        <v>3410</v>
      </c>
    </row>
    <row r="1390" spans="1:5" x14ac:dyDescent="0.2">
      <c r="A1390" s="210" t="s">
        <v>3288</v>
      </c>
      <c r="B1390" s="210" t="s">
        <v>1220</v>
      </c>
      <c r="C1390" s="210" t="s">
        <v>362</v>
      </c>
      <c r="D1390" s="211" t="s">
        <v>596</v>
      </c>
      <c r="E1390" s="212" t="s">
        <v>3415</v>
      </c>
    </row>
    <row r="1391" spans="1:5" x14ac:dyDescent="0.2">
      <c r="A1391" s="210" t="s">
        <v>3288</v>
      </c>
      <c r="B1391" s="210" t="s">
        <v>1220</v>
      </c>
      <c r="C1391" s="210" t="s">
        <v>362</v>
      </c>
      <c r="D1391" s="211" t="s">
        <v>596</v>
      </c>
      <c r="E1391" s="212" t="s">
        <v>3416</v>
      </c>
    </row>
    <row r="1392" spans="1:5" x14ac:dyDescent="0.2">
      <c r="A1392" s="210" t="s">
        <v>3288</v>
      </c>
      <c r="B1392" s="210" t="s">
        <v>1220</v>
      </c>
      <c r="C1392" s="210" t="s">
        <v>362</v>
      </c>
      <c r="D1392" s="211" t="s">
        <v>596</v>
      </c>
      <c r="E1392" s="212" t="s">
        <v>3411</v>
      </c>
    </row>
    <row r="1393" spans="1:5" x14ac:dyDescent="0.2">
      <c r="A1393" s="210" t="s">
        <v>3288</v>
      </c>
      <c r="B1393" s="210" t="s">
        <v>1220</v>
      </c>
      <c r="C1393" s="210" t="s">
        <v>362</v>
      </c>
      <c r="D1393" s="211" t="s">
        <v>596</v>
      </c>
      <c r="E1393" s="212" t="s">
        <v>3423</v>
      </c>
    </row>
    <row r="1394" spans="1:5" x14ac:dyDescent="0.2">
      <c r="A1394" s="210" t="s">
        <v>3288</v>
      </c>
      <c r="B1394" s="210" t="s">
        <v>2367</v>
      </c>
      <c r="C1394" s="210" t="s">
        <v>134</v>
      </c>
      <c r="D1394" s="211" t="s">
        <v>596</v>
      </c>
      <c r="E1394" s="212" t="s">
        <v>3412</v>
      </c>
    </row>
    <row r="1395" spans="1:5" x14ac:dyDescent="0.2">
      <c r="A1395" s="210" t="s">
        <v>3288</v>
      </c>
      <c r="B1395" s="210" t="s">
        <v>2367</v>
      </c>
      <c r="C1395" s="210" t="s">
        <v>134</v>
      </c>
      <c r="D1395" s="211" t="s">
        <v>596</v>
      </c>
      <c r="E1395" s="212" t="s">
        <v>3410</v>
      </c>
    </row>
    <row r="1396" spans="1:5" x14ac:dyDescent="0.2">
      <c r="A1396" s="210" t="s">
        <v>3288</v>
      </c>
      <c r="B1396" s="210" t="s">
        <v>2367</v>
      </c>
      <c r="C1396" s="210" t="s">
        <v>134</v>
      </c>
      <c r="D1396" s="211" t="s">
        <v>596</v>
      </c>
      <c r="E1396" s="212" t="s">
        <v>3416</v>
      </c>
    </row>
    <row r="1397" spans="1:5" x14ac:dyDescent="0.2">
      <c r="A1397" s="210" t="s">
        <v>3288</v>
      </c>
      <c r="B1397" s="210" t="s">
        <v>2367</v>
      </c>
      <c r="C1397" s="210" t="s">
        <v>134</v>
      </c>
      <c r="D1397" s="211" t="s">
        <v>596</v>
      </c>
      <c r="E1397" s="212" t="s">
        <v>3411</v>
      </c>
    </row>
    <row r="1398" spans="1:5" x14ac:dyDescent="0.2">
      <c r="A1398" s="210" t="s">
        <v>3288</v>
      </c>
      <c r="B1398" s="210" t="s">
        <v>1215</v>
      </c>
      <c r="C1398" s="210" t="s">
        <v>363</v>
      </c>
      <c r="D1398" s="211" t="s">
        <v>596</v>
      </c>
      <c r="E1398" s="212" t="s">
        <v>3414</v>
      </c>
    </row>
    <row r="1399" spans="1:5" x14ac:dyDescent="0.2">
      <c r="A1399" s="210" t="s">
        <v>3288</v>
      </c>
      <c r="B1399" s="210" t="s">
        <v>1215</v>
      </c>
      <c r="C1399" s="210" t="s">
        <v>363</v>
      </c>
      <c r="D1399" s="211" t="s">
        <v>596</v>
      </c>
      <c r="E1399" s="212" t="s">
        <v>3412</v>
      </c>
    </row>
    <row r="1400" spans="1:5" x14ac:dyDescent="0.2">
      <c r="A1400" s="210" t="s">
        <v>3288</v>
      </c>
      <c r="B1400" s="210" t="s">
        <v>1215</v>
      </c>
      <c r="C1400" s="210" t="s">
        <v>363</v>
      </c>
      <c r="D1400" s="211" t="s">
        <v>596</v>
      </c>
      <c r="E1400" s="212" t="s">
        <v>3410</v>
      </c>
    </row>
    <row r="1401" spans="1:5" x14ac:dyDescent="0.2">
      <c r="A1401" s="210" t="s">
        <v>3288</v>
      </c>
      <c r="B1401" s="210" t="s">
        <v>1215</v>
      </c>
      <c r="C1401" s="210" t="s">
        <v>363</v>
      </c>
      <c r="D1401" s="211" t="s">
        <v>596</v>
      </c>
      <c r="E1401" s="212" t="s">
        <v>3411</v>
      </c>
    </row>
    <row r="1402" spans="1:5" x14ac:dyDescent="0.2">
      <c r="A1402" s="210" t="s">
        <v>3288</v>
      </c>
      <c r="B1402" s="210" t="s">
        <v>1215</v>
      </c>
      <c r="C1402" s="210" t="s">
        <v>363</v>
      </c>
      <c r="D1402" s="211" t="s">
        <v>596</v>
      </c>
      <c r="E1402" s="212" t="s">
        <v>3423</v>
      </c>
    </row>
    <row r="1403" spans="1:5" x14ac:dyDescent="0.2">
      <c r="A1403" s="210" t="s">
        <v>3288</v>
      </c>
      <c r="B1403" s="210" t="s">
        <v>2160</v>
      </c>
      <c r="C1403" s="210" t="s">
        <v>1902</v>
      </c>
      <c r="D1403" s="211" t="s">
        <v>596</v>
      </c>
      <c r="E1403" s="212" t="s">
        <v>3412</v>
      </c>
    </row>
    <row r="1404" spans="1:5" x14ac:dyDescent="0.2">
      <c r="A1404" s="210" t="s">
        <v>3288</v>
      </c>
      <c r="B1404" s="210" t="s">
        <v>2160</v>
      </c>
      <c r="C1404" s="210" t="s">
        <v>1902</v>
      </c>
      <c r="D1404" s="211" t="s">
        <v>596</v>
      </c>
      <c r="E1404" s="212" t="s">
        <v>3410</v>
      </c>
    </row>
    <row r="1405" spans="1:5" x14ac:dyDescent="0.2">
      <c r="A1405" s="210" t="s">
        <v>3288</v>
      </c>
      <c r="B1405" s="210" t="s">
        <v>2160</v>
      </c>
      <c r="C1405" s="210" t="s">
        <v>1902</v>
      </c>
      <c r="D1405" s="211" t="s">
        <v>596</v>
      </c>
      <c r="E1405" s="212" t="s">
        <v>3416</v>
      </c>
    </row>
    <row r="1406" spans="1:5" x14ac:dyDescent="0.2">
      <c r="A1406" s="210" t="s">
        <v>3288</v>
      </c>
      <c r="B1406" s="210" t="s">
        <v>2160</v>
      </c>
      <c r="C1406" s="210" t="s">
        <v>1902</v>
      </c>
      <c r="D1406" s="211" t="s">
        <v>596</v>
      </c>
      <c r="E1406" s="212" t="s">
        <v>3411</v>
      </c>
    </row>
    <row r="1407" spans="1:5" x14ac:dyDescent="0.2">
      <c r="A1407" s="210" t="s">
        <v>3288</v>
      </c>
      <c r="B1407" s="210" t="s">
        <v>2047</v>
      </c>
      <c r="C1407" s="210" t="s">
        <v>2052</v>
      </c>
      <c r="D1407" s="211" t="s">
        <v>596</v>
      </c>
      <c r="E1407" s="212" t="s">
        <v>3412</v>
      </c>
    </row>
    <row r="1408" spans="1:5" x14ac:dyDescent="0.2">
      <c r="A1408" s="210" t="s">
        <v>3288</v>
      </c>
      <c r="B1408" s="210" t="s">
        <v>2047</v>
      </c>
      <c r="C1408" s="210" t="s">
        <v>2052</v>
      </c>
      <c r="D1408" s="211" t="s">
        <v>596</v>
      </c>
      <c r="E1408" s="212" t="s">
        <v>3410</v>
      </c>
    </row>
    <row r="1409" spans="1:5" x14ac:dyDescent="0.2">
      <c r="A1409" s="210" t="s">
        <v>3288</v>
      </c>
      <c r="B1409" s="210" t="s">
        <v>2047</v>
      </c>
      <c r="C1409" s="210" t="s">
        <v>2052</v>
      </c>
      <c r="D1409" s="211" t="s">
        <v>596</v>
      </c>
      <c r="E1409" s="212" t="s">
        <v>3415</v>
      </c>
    </row>
    <row r="1410" spans="1:5" x14ac:dyDescent="0.2">
      <c r="A1410" s="210" t="s">
        <v>3288</v>
      </c>
      <c r="B1410" s="210" t="s">
        <v>1178</v>
      </c>
      <c r="C1410" s="210" t="s">
        <v>621</v>
      </c>
      <c r="D1410" s="211" t="s">
        <v>596</v>
      </c>
      <c r="E1410" s="212" t="s">
        <v>3414</v>
      </c>
    </row>
    <row r="1411" spans="1:5" x14ac:dyDescent="0.2">
      <c r="A1411" s="210" t="s">
        <v>3288</v>
      </c>
      <c r="B1411" s="210" t="s">
        <v>1178</v>
      </c>
      <c r="C1411" s="210" t="s">
        <v>621</v>
      </c>
      <c r="D1411" s="211" t="s">
        <v>596</v>
      </c>
      <c r="E1411" s="212" t="s">
        <v>3412</v>
      </c>
    </row>
    <row r="1412" spans="1:5" x14ac:dyDescent="0.2">
      <c r="A1412" s="210" t="s">
        <v>3288</v>
      </c>
      <c r="B1412" s="210" t="s">
        <v>1178</v>
      </c>
      <c r="C1412" s="210" t="s">
        <v>621</v>
      </c>
      <c r="D1412" s="211" t="s">
        <v>596</v>
      </c>
      <c r="E1412" s="212" t="s">
        <v>3422</v>
      </c>
    </row>
    <row r="1413" spans="1:5" x14ac:dyDescent="0.2">
      <c r="A1413" s="210" t="s">
        <v>3288</v>
      </c>
      <c r="B1413" s="210" t="s">
        <v>1178</v>
      </c>
      <c r="C1413" s="210" t="s">
        <v>621</v>
      </c>
      <c r="D1413" s="211" t="s">
        <v>596</v>
      </c>
      <c r="E1413" s="212" t="s">
        <v>3413</v>
      </c>
    </row>
    <row r="1414" spans="1:5" x14ac:dyDescent="0.2">
      <c r="A1414" s="210" t="s">
        <v>3288</v>
      </c>
      <c r="B1414" s="210" t="s">
        <v>1178</v>
      </c>
      <c r="C1414" s="210" t="s">
        <v>621</v>
      </c>
      <c r="D1414" s="211" t="s">
        <v>596</v>
      </c>
      <c r="E1414" s="212" t="s">
        <v>3411</v>
      </c>
    </row>
    <row r="1415" spans="1:5" x14ac:dyDescent="0.2">
      <c r="A1415" s="210" t="s">
        <v>3288</v>
      </c>
      <c r="B1415" s="210" t="s">
        <v>2451</v>
      </c>
      <c r="C1415" s="210" t="s">
        <v>1702</v>
      </c>
      <c r="D1415" s="211" t="s">
        <v>596</v>
      </c>
      <c r="E1415" s="212" t="s">
        <v>3412</v>
      </c>
    </row>
    <row r="1416" spans="1:5" x14ac:dyDescent="0.2">
      <c r="A1416" s="210" t="s">
        <v>3288</v>
      </c>
      <c r="B1416" s="210" t="s">
        <v>2451</v>
      </c>
      <c r="C1416" s="210" t="s">
        <v>1702</v>
      </c>
      <c r="D1416" s="211" t="s">
        <v>596</v>
      </c>
      <c r="E1416" s="212" t="s">
        <v>3410</v>
      </c>
    </row>
    <row r="1417" spans="1:5" x14ac:dyDescent="0.2">
      <c r="A1417" s="210" t="s">
        <v>3288</v>
      </c>
      <c r="B1417" s="210" t="s">
        <v>2451</v>
      </c>
      <c r="C1417" s="210" t="s">
        <v>1702</v>
      </c>
      <c r="D1417" s="211" t="s">
        <v>596</v>
      </c>
      <c r="E1417" s="212" t="s">
        <v>3416</v>
      </c>
    </row>
    <row r="1418" spans="1:5" x14ac:dyDescent="0.2">
      <c r="A1418" s="210" t="s">
        <v>3288</v>
      </c>
      <c r="B1418" s="210" t="s">
        <v>2451</v>
      </c>
      <c r="C1418" s="210" t="s">
        <v>1702</v>
      </c>
      <c r="D1418" s="211" t="s">
        <v>596</v>
      </c>
      <c r="E1418" s="212" t="s">
        <v>3411</v>
      </c>
    </row>
    <row r="1419" spans="1:5" x14ac:dyDescent="0.2">
      <c r="A1419" s="210" t="s">
        <v>3288</v>
      </c>
      <c r="B1419" s="210" t="s">
        <v>2183</v>
      </c>
      <c r="C1419" s="210" t="s">
        <v>2184</v>
      </c>
      <c r="D1419" s="211" t="s">
        <v>596</v>
      </c>
      <c r="E1419" s="212" t="s">
        <v>3412</v>
      </c>
    </row>
    <row r="1420" spans="1:5" x14ac:dyDescent="0.2">
      <c r="A1420" s="210" t="s">
        <v>3288</v>
      </c>
      <c r="B1420" s="210" t="s">
        <v>2183</v>
      </c>
      <c r="C1420" s="210" t="s">
        <v>2184</v>
      </c>
      <c r="D1420" s="211" t="s">
        <v>596</v>
      </c>
      <c r="E1420" s="212" t="s">
        <v>3410</v>
      </c>
    </row>
    <row r="1421" spans="1:5" x14ac:dyDescent="0.2">
      <c r="A1421" s="210" t="s">
        <v>3288</v>
      </c>
      <c r="B1421" s="210" t="s">
        <v>2183</v>
      </c>
      <c r="C1421" s="210" t="s">
        <v>2184</v>
      </c>
      <c r="D1421" s="211" t="s">
        <v>596</v>
      </c>
      <c r="E1421" s="212" t="s">
        <v>3416</v>
      </c>
    </row>
    <row r="1422" spans="1:5" x14ac:dyDescent="0.2">
      <c r="A1422" s="210" t="s">
        <v>3288</v>
      </c>
      <c r="B1422" s="210" t="s">
        <v>2183</v>
      </c>
      <c r="C1422" s="210" t="s">
        <v>2184</v>
      </c>
      <c r="D1422" s="211" t="s">
        <v>596</v>
      </c>
      <c r="E1422" s="212" t="s">
        <v>3411</v>
      </c>
    </row>
    <row r="1423" spans="1:5" x14ac:dyDescent="0.2">
      <c r="A1423" s="210" t="s">
        <v>3288</v>
      </c>
      <c r="B1423" s="210" t="s">
        <v>2369</v>
      </c>
      <c r="C1423" s="210" t="s">
        <v>1703</v>
      </c>
      <c r="D1423" s="211" t="s">
        <v>596</v>
      </c>
      <c r="E1423" s="212" t="s">
        <v>3412</v>
      </c>
    </row>
    <row r="1424" spans="1:5" x14ac:dyDescent="0.2">
      <c r="A1424" s="210" t="s">
        <v>3288</v>
      </c>
      <c r="B1424" s="210" t="s">
        <v>2369</v>
      </c>
      <c r="C1424" s="210" t="s">
        <v>1703</v>
      </c>
      <c r="D1424" s="211" t="s">
        <v>596</v>
      </c>
      <c r="E1424" s="212" t="s">
        <v>3410</v>
      </c>
    </row>
    <row r="1425" spans="1:5" x14ac:dyDescent="0.2">
      <c r="A1425" s="210" t="s">
        <v>3288</v>
      </c>
      <c r="B1425" s="210" t="s">
        <v>2369</v>
      </c>
      <c r="C1425" s="210" t="s">
        <v>1703</v>
      </c>
      <c r="D1425" s="211" t="s">
        <v>596</v>
      </c>
      <c r="E1425" s="212" t="s">
        <v>3416</v>
      </c>
    </row>
    <row r="1426" spans="1:5" x14ac:dyDescent="0.2">
      <c r="A1426" s="210" t="s">
        <v>3288</v>
      </c>
      <c r="B1426" s="210" t="s">
        <v>2369</v>
      </c>
      <c r="C1426" s="210" t="s">
        <v>1703</v>
      </c>
      <c r="D1426" s="211" t="s">
        <v>596</v>
      </c>
      <c r="E1426" s="212" t="s">
        <v>3411</v>
      </c>
    </row>
    <row r="1427" spans="1:5" x14ac:dyDescent="0.2">
      <c r="A1427" s="210" t="s">
        <v>3288</v>
      </c>
      <c r="B1427" s="210" t="s">
        <v>1058</v>
      </c>
      <c r="C1427" s="210" t="s">
        <v>1890</v>
      </c>
      <c r="D1427" s="211" t="s">
        <v>596</v>
      </c>
      <c r="E1427" s="212" t="s">
        <v>3412</v>
      </c>
    </row>
    <row r="1428" spans="1:5" x14ac:dyDescent="0.2">
      <c r="A1428" s="210" t="s">
        <v>3288</v>
      </c>
      <c r="B1428" s="210" t="s">
        <v>1058</v>
      </c>
      <c r="C1428" s="210" t="s">
        <v>1890</v>
      </c>
      <c r="D1428" s="211" t="s">
        <v>596</v>
      </c>
      <c r="E1428" s="212" t="s">
        <v>3416</v>
      </c>
    </row>
    <row r="1429" spans="1:5" x14ac:dyDescent="0.2">
      <c r="A1429" s="210" t="s">
        <v>3288</v>
      </c>
      <c r="B1429" s="210" t="s">
        <v>1058</v>
      </c>
      <c r="C1429" s="210" t="s">
        <v>1890</v>
      </c>
      <c r="D1429" s="211" t="s">
        <v>596</v>
      </c>
      <c r="E1429" s="212" t="s">
        <v>3411</v>
      </c>
    </row>
    <row r="1430" spans="1:5" x14ac:dyDescent="0.2">
      <c r="A1430" s="210" t="s">
        <v>3288</v>
      </c>
      <c r="B1430" s="210" t="s">
        <v>2361</v>
      </c>
      <c r="C1430" s="210" t="s">
        <v>1704</v>
      </c>
      <c r="D1430" s="211" t="s">
        <v>596</v>
      </c>
      <c r="E1430" s="212" t="s">
        <v>3412</v>
      </c>
    </row>
    <row r="1431" spans="1:5" x14ac:dyDescent="0.2">
      <c r="A1431" s="210" t="s">
        <v>3288</v>
      </c>
      <c r="B1431" s="210" t="s">
        <v>2361</v>
      </c>
      <c r="C1431" s="210" t="s">
        <v>1704</v>
      </c>
      <c r="D1431" s="211" t="s">
        <v>596</v>
      </c>
      <c r="E1431" s="212" t="s">
        <v>3410</v>
      </c>
    </row>
    <row r="1432" spans="1:5" x14ac:dyDescent="0.2">
      <c r="A1432" s="210" t="s">
        <v>3288</v>
      </c>
      <c r="B1432" s="210" t="s">
        <v>2361</v>
      </c>
      <c r="C1432" s="210" t="s">
        <v>1704</v>
      </c>
      <c r="D1432" s="211" t="s">
        <v>596</v>
      </c>
      <c r="E1432" s="212" t="s">
        <v>3416</v>
      </c>
    </row>
    <row r="1433" spans="1:5" x14ac:dyDescent="0.2">
      <c r="A1433" s="210" t="s">
        <v>3288</v>
      </c>
      <c r="B1433" s="210" t="s">
        <v>2361</v>
      </c>
      <c r="C1433" s="210" t="s">
        <v>1704</v>
      </c>
      <c r="D1433" s="211" t="s">
        <v>596</v>
      </c>
      <c r="E1433" s="212" t="s">
        <v>3411</v>
      </c>
    </row>
    <row r="1434" spans="1:5" x14ac:dyDescent="0.2">
      <c r="A1434" s="210" t="s">
        <v>3288</v>
      </c>
      <c r="B1434" s="210" t="s">
        <v>2377</v>
      </c>
      <c r="C1434" s="210" t="s">
        <v>1705</v>
      </c>
      <c r="D1434" s="211" t="s">
        <v>596</v>
      </c>
      <c r="E1434" s="212" t="s">
        <v>3412</v>
      </c>
    </row>
    <row r="1435" spans="1:5" x14ac:dyDescent="0.2">
      <c r="A1435" s="210" t="s">
        <v>3288</v>
      </c>
      <c r="B1435" s="210" t="s">
        <v>2377</v>
      </c>
      <c r="C1435" s="210" t="s">
        <v>1705</v>
      </c>
      <c r="D1435" s="211" t="s">
        <v>596</v>
      </c>
      <c r="E1435" s="212" t="s">
        <v>3410</v>
      </c>
    </row>
    <row r="1436" spans="1:5" x14ac:dyDescent="0.2">
      <c r="A1436" s="210" t="s">
        <v>3288</v>
      </c>
      <c r="B1436" s="210" t="s">
        <v>2377</v>
      </c>
      <c r="C1436" s="210" t="s">
        <v>1705</v>
      </c>
      <c r="D1436" s="211" t="s">
        <v>596</v>
      </c>
      <c r="E1436" s="212" t="s">
        <v>3416</v>
      </c>
    </row>
    <row r="1437" spans="1:5" x14ac:dyDescent="0.2">
      <c r="A1437" s="210" t="s">
        <v>3288</v>
      </c>
      <c r="B1437" s="210" t="s">
        <v>2377</v>
      </c>
      <c r="C1437" s="210" t="s">
        <v>1705</v>
      </c>
      <c r="D1437" s="211" t="s">
        <v>596</v>
      </c>
      <c r="E1437" s="212" t="s">
        <v>3411</v>
      </c>
    </row>
    <row r="1438" spans="1:5" x14ac:dyDescent="0.2">
      <c r="A1438" s="210" t="s">
        <v>3288</v>
      </c>
      <c r="B1438" s="210" t="s">
        <v>2187</v>
      </c>
      <c r="C1438" s="210" t="s">
        <v>2188</v>
      </c>
      <c r="D1438" s="211" t="s">
        <v>596</v>
      </c>
      <c r="E1438" s="212" t="s">
        <v>3412</v>
      </c>
    </row>
    <row r="1439" spans="1:5" x14ac:dyDescent="0.2">
      <c r="A1439" s="210" t="s">
        <v>3288</v>
      </c>
      <c r="B1439" s="210" t="s">
        <v>2187</v>
      </c>
      <c r="C1439" s="210" t="s">
        <v>2188</v>
      </c>
      <c r="D1439" s="211" t="s">
        <v>596</v>
      </c>
      <c r="E1439" s="212" t="s">
        <v>3410</v>
      </c>
    </row>
    <row r="1440" spans="1:5" x14ac:dyDescent="0.2">
      <c r="A1440" s="210" t="s">
        <v>3288</v>
      </c>
      <c r="B1440" s="210" t="s">
        <v>2187</v>
      </c>
      <c r="C1440" s="210" t="s">
        <v>2188</v>
      </c>
      <c r="D1440" s="211" t="s">
        <v>596</v>
      </c>
      <c r="E1440" s="212" t="s">
        <v>3416</v>
      </c>
    </row>
    <row r="1441" spans="1:5" x14ac:dyDescent="0.2">
      <c r="A1441" s="210" t="s">
        <v>3288</v>
      </c>
      <c r="B1441" s="210" t="s">
        <v>2187</v>
      </c>
      <c r="C1441" s="210" t="s">
        <v>2188</v>
      </c>
      <c r="D1441" s="211" t="s">
        <v>596</v>
      </c>
      <c r="E1441" s="212" t="s">
        <v>3411</v>
      </c>
    </row>
    <row r="1442" spans="1:5" x14ac:dyDescent="0.2">
      <c r="A1442" s="210" t="s">
        <v>3288</v>
      </c>
      <c r="B1442" s="210" t="s">
        <v>2373</v>
      </c>
      <c r="C1442" s="210" t="s">
        <v>1706</v>
      </c>
      <c r="D1442" s="211" t="s">
        <v>596</v>
      </c>
      <c r="E1442" s="212" t="s">
        <v>3412</v>
      </c>
    </row>
    <row r="1443" spans="1:5" x14ac:dyDescent="0.2">
      <c r="A1443" s="210" t="s">
        <v>3288</v>
      </c>
      <c r="B1443" s="210" t="s">
        <v>2373</v>
      </c>
      <c r="C1443" s="210" t="s">
        <v>1706</v>
      </c>
      <c r="D1443" s="211" t="s">
        <v>596</v>
      </c>
      <c r="E1443" s="212" t="s">
        <v>3410</v>
      </c>
    </row>
    <row r="1444" spans="1:5" x14ac:dyDescent="0.2">
      <c r="A1444" s="210" t="s">
        <v>3288</v>
      </c>
      <c r="B1444" s="210" t="s">
        <v>2373</v>
      </c>
      <c r="C1444" s="210" t="s">
        <v>1706</v>
      </c>
      <c r="D1444" s="211" t="s">
        <v>596</v>
      </c>
      <c r="E1444" s="212" t="s">
        <v>3416</v>
      </c>
    </row>
    <row r="1445" spans="1:5" x14ac:dyDescent="0.2">
      <c r="A1445" s="210" t="s">
        <v>3288</v>
      </c>
      <c r="B1445" s="210" t="s">
        <v>2373</v>
      </c>
      <c r="C1445" s="210" t="s">
        <v>1706</v>
      </c>
      <c r="D1445" s="211" t="s">
        <v>596</v>
      </c>
      <c r="E1445" s="212" t="s">
        <v>3411</v>
      </c>
    </row>
    <row r="1446" spans="1:5" x14ac:dyDescent="0.2">
      <c r="A1446" s="210" t="s">
        <v>3288</v>
      </c>
      <c r="B1446" s="210" t="s">
        <v>2181</v>
      </c>
      <c r="C1446" s="210" t="s">
        <v>2182</v>
      </c>
      <c r="D1446" s="211" t="s">
        <v>596</v>
      </c>
      <c r="E1446" s="212" t="s">
        <v>3412</v>
      </c>
    </row>
    <row r="1447" spans="1:5" x14ac:dyDescent="0.2">
      <c r="A1447" s="210" t="s">
        <v>3288</v>
      </c>
      <c r="B1447" s="210" t="s">
        <v>2181</v>
      </c>
      <c r="C1447" s="210" t="s">
        <v>2182</v>
      </c>
      <c r="D1447" s="211" t="s">
        <v>596</v>
      </c>
      <c r="E1447" s="212" t="s">
        <v>3410</v>
      </c>
    </row>
    <row r="1448" spans="1:5" x14ac:dyDescent="0.2">
      <c r="A1448" s="210" t="s">
        <v>3288</v>
      </c>
      <c r="B1448" s="210" t="s">
        <v>2181</v>
      </c>
      <c r="C1448" s="210" t="s">
        <v>2182</v>
      </c>
      <c r="D1448" s="211" t="s">
        <v>596</v>
      </c>
      <c r="E1448" s="212" t="s">
        <v>3416</v>
      </c>
    </row>
    <row r="1449" spans="1:5" x14ac:dyDescent="0.2">
      <c r="A1449" s="210" t="s">
        <v>3288</v>
      </c>
      <c r="B1449" s="210" t="s">
        <v>2181</v>
      </c>
      <c r="C1449" s="210" t="s">
        <v>2182</v>
      </c>
      <c r="D1449" s="211" t="s">
        <v>596</v>
      </c>
      <c r="E1449" s="212" t="s">
        <v>3411</v>
      </c>
    </row>
    <row r="1450" spans="1:5" x14ac:dyDescent="0.2">
      <c r="A1450" s="210" t="s">
        <v>3288</v>
      </c>
      <c r="B1450" s="210" t="s">
        <v>2161</v>
      </c>
      <c r="C1450" s="210" t="s">
        <v>1414</v>
      </c>
      <c r="D1450" s="211" t="s">
        <v>596</v>
      </c>
      <c r="E1450" s="212" t="s">
        <v>3412</v>
      </c>
    </row>
    <row r="1451" spans="1:5" x14ac:dyDescent="0.2">
      <c r="A1451" s="210" t="s">
        <v>3288</v>
      </c>
      <c r="B1451" s="210" t="s">
        <v>2161</v>
      </c>
      <c r="C1451" s="210" t="s">
        <v>1414</v>
      </c>
      <c r="D1451" s="211" t="s">
        <v>596</v>
      </c>
      <c r="E1451" s="212" t="s">
        <v>3410</v>
      </c>
    </row>
    <row r="1452" spans="1:5" x14ac:dyDescent="0.2">
      <c r="A1452" s="210" t="s">
        <v>3288</v>
      </c>
      <c r="B1452" s="210" t="s">
        <v>2161</v>
      </c>
      <c r="C1452" s="210" t="s">
        <v>1414</v>
      </c>
      <c r="D1452" s="211" t="s">
        <v>596</v>
      </c>
      <c r="E1452" s="212" t="s">
        <v>3415</v>
      </c>
    </row>
    <row r="1453" spans="1:5" x14ac:dyDescent="0.2">
      <c r="A1453" s="210" t="s">
        <v>3288</v>
      </c>
      <c r="B1453" s="210" t="s">
        <v>2161</v>
      </c>
      <c r="C1453" s="210" t="s">
        <v>1414</v>
      </c>
      <c r="D1453" s="211" t="s">
        <v>596</v>
      </c>
      <c r="E1453" s="212" t="s">
        <v>3416</v>
      </c>
    </row>
    <row r="1454" spans="1:5" x14ac:dyDescent="0.2">
      <c r="A1454" s="210" t="s">
        <v>3288</v>
      </c>
      <c r="B1454" s="210" t="s">
        <v>2161</v>
      </c>
      <c r="C1454" s="210" t="s">
        <v>1414</v>
      </c>
      <c r="D1454" s="211" t="s">
        <v>596</v>
      </c>
      <c r="E1454" s="212" t="s">
        <v>3411</v>
      </c>
    </row>
    <row r="1455" spans="1:5" x14ac:dyDescent="0.2">
      <c r="A1455" s="210" t="s">
        <v>3288</v>
      </c>
      <c r="B1455" s="210" t="s">
        <v>2161</v>
      </c>
      <c r="C1455" s="210" t="s">
        <v>1414</v>
      </c>
      <c r="D1455" s="211" t="s">
        <v>596</v>
      </c>
      <c r="E1455" s="212" t="s">
        <v>3423</v>
      </c>
    </row>
    <row r="1456" spans="1:5" x14ac:dyDescent="0.2">
      <c r="A1456" s="210" t="s">
        <v>3288</v>
      </c>
      <c r="B1456" s="210" t="s">
        <v>2185</v>
      </c>
      <c r="C1456" s="210" t="s">
        <v>2186</v>
      </c>
      <c r="D1456" s="211" t="s">
        <v>596</v>
      </c>
      <c r="E1456" s="212" t="s">
        <v>3412</v>
      </c>
    </row>
    <row r="1457" spans="1:5" x14ac:dyDescent="0.2">
      <c r="A1457" s="210" t="s">
        <v>3288</v>
      </c>
      <c r="B1457" s="210" t="s">
        <v>2185</v>
      </c>
      <c r="C1457" s="210" t="s">
        <v>2186</v>
      </c>
      <c r="D1457" s="211" t="s">
        <v>596</v>
      </c>
      <c r="E1457" s="212" t="s">
        <v>3410</v>
      </c>
    </row>
    <row r="1458" spans="1:5" x14ac:dyDescent="0.2">
      <c r="A1458" s="210" t="s">
        <v>3288</v>
      </c>
      <c r="B1458" s="210" t="s">
        <v>2185</v>
      </c>
      <c r="C1458" s="210" t="s">
        <v>2186</v>
      </c>
      <c r="D1458" s="211" t="s">
        <v>596</v>
      </c>
      <c r="E1458" s="212" t="s">
        <v>3416</v>
      </c>
    </row>
    <row r="1459" spans="1:5" x14ac:dyDescent="0.2">
      <c r="A1459" s="210" t="s">
        <v>3288</v>
      </c>
      <c r="B1459" s="210" t="s">
        <v>2185</v>
      </c>
      <c r="C1459" s="210" t="s">
        <v>2186</v>
      </c>
      <c r="D1459" s="211" t="s">
        <v>596</v>
      </c>
      <c r="E1459" s="212" t="s">
        <v>3411</v>
      </c>
    </row>
    <row r="1460" spans="1:5" x14ac:dyDescent="0.2">
      <c r="A1460" s="210" t="s">
        <v>3288</v>
      </c>
      <c r="B1460" s="210" t="s">
        <v>2162</v>
      </c>
      <c r="C1460" s="210" t="s">
        <v>1841</v>
      </c>
      <c r="D1460" s="211" t="s">
        <v>596</v>
      </c>
      <c r="E1460" s="212" t="s">
        <v>3412</v>
      </c>
    </row>
    <row r="1461" spans="1:5" x14ac:dyDescent="0.2">
      <c r="A1461" s="210" t="s">
        <v>3288</v>
      </c>
      <c r="B1461" s="210" t="s">
        <v>2162</v>
      </c>
      <c r="C1461" s="210" t="s">
        <v>1841</v>
      </c>
      <c r="D1461" s="211" t="s">
        <v>596</v>
      </c>
      <c r="E1461" s="212" t="s">
        <v>3410</v>
      </c>
    </row>
    <row r="1462" spans="1:5" x14ac:dyDescent="0.2">
      <c r="A1462" s="210" t="s">
        <v>3288</v>
      </c>
      <c r="B1462" s="210" t="s">
        <v>2162</v>
      </c>
      <c r="C1462" s="210" t="s">
        <v>1841</v>
      </c>
      <c r="D1462" s="211" t="s">
        <v>596</v>
      </c>
      <c r="E1462" s="212" t="s">
        <v>3416</v>
      </c>
    </row>
    <row r="1463" spans="1:5" x14ac:dyDescent="0.2">
      <c r="A1463" s="210" t="s">
        <v>3288</v>
      </c>
      <c r="B1463" s="210" t="s">
        <v>2162</v>
      </c>
      <c r="C1463" s="210" t="s">
        <v>1841</v>
      </c>
      <c r="D1463" s="211" t="s">
        <v>596</v>
      </c>
      <c r="E1463" s="212" t="s">
        <v>3411</v>
      </c>
    </row>
    <row r="1464" spans="1:5" x14ac:dyDescent="0.2">
      <c r="A1464" s="210" t="s">
        <v>3288</v>
      </c>
      <c r="B1464" s="210" t="s">
        <v>1325</v>
      </c>
      <c r="C1464" s="210" t="s">
        <v>365</v>
      </c>
      <c r="D1464" s="211" t="s">
        <v>596</v>
      </c>
      <c r="E1464" s="212" t="s">
        <v>3414</v>
      </c>
    </row>
    <row r="1465" spans="1:5" x14ac:dyDescent="0.2">
      <c r="A1465" s="210" t="s">
        <v>3288</v>
      </c>
      <c r="B1465" s="210" t="s">
        <v>1325</v>
      </c>
      <c r="C1465" s="210" t="s">
        <v>365</v>
      </c>
      <c r="D1465" s="211" t="s">
        <v>596</v>
      </c>
      <c r="E1465" s="212" t="s">
        <v>3412</v>
      </c>
    </row>
    <row r="1466" spans="1:5" x14ac:dyDescent="0.2">
      <c r="A1466" s="210" t="s">
        <v>3288</v>
      </c>
      <c r="B1466" s="210" t="s">
        <v>1325</v>
      </c>
      <c r="C1466" s="210" t="s">
        <v>365</v>
      </c>
      <c r="D1466" s="211" t="s">
        <v>596</v>
      </c>
      <c r="E1466" s="212" t="s">
        <v>3411</v>
      </c>
    </row>
    <row r="1467" spans="1:5" x14ac:dyDescent="0.2">
      <c r="A1467" s="210" t="s">
        <v>3288</v>
      </c>
      <c r="B1467" s="210" t="s">
        <v>1325</v>
      </c>
      <c r="C1467" s="210" t="s">
        <v>365</v>
      </c>
      <c r="D1467" s="211" t="s">
        <v>596</v>
      </c>
      <c r="E1467" s="212" t="s">
        <v>3423</v>
      </c>
    </row>
    <row r="1468" spans="1:5" x14ac:dyDescent="0.2">
      <c r="A1468" s="210" t="s">
        <v>3288</v>
      </c>
      <c r="B1468" s="210" t="s">
        <v>2163</v>
      </c>
      <c r="C1468" s="210" t="s">
        <v>1898</v>
      </c>
      <c r="D1468" s="211" t="s">
        <v>596</v>
      </c>
      <c r="E1468" s="212" t="s">
        <v>3412</v>
      </c>
    </row>
    <row r="1469" spans="1:5" x14ac:dyDescent="0.2">
      <c r="A1469" s="210" t="s">
        <v>3288</v>
      </c>
      <c r="B1469" s="210" t="s">
        <v>2163</v>
      </c>
      <c r="C1469" s="210" t="s">
        <v>1898</v>
      </c>
      <c r="D1469" s="211" t="s">
        <v>596</v>
      </c>
      <c r="E1469" s="212" t="s">
        <v>3410</v>
      </c>
    </row>
    <row r="1470" spans="1:5" x14ac:dyDescent="0.2">
      <c r="A1470" s="210" t="s">
        <v>3288</v>
      </c>
      <c r="B1470" s="210" t="s">
        <v>2163</v>
      </c>
      <c r="C1470" s="210" t="s">
        <v>1898</v>
      </c>
      <c r="D1470" s="211" t="s">
        <v>596</v>
      </c>
      <c r="E1470" s="212" t="s">
        <v>3411</v>
      </c>
    </row>
    <row r="1471" spans="1:5" x14ac:dyDescent="0.2">
      <c r="A1471" s="210" t="s">
        <v>3288</v>
      </c>
      <c r="B1471" s="210" t="s">
        <v>2332</v>
      </c>
      <c r="C1471" s="210" t="s">
        <v>435</v>
      </c>
      <c r="D1471" s="211" t="s">
        <v>596</v>
      </c>
      <c r="E1471" s="212" t="s">
        <v>3414</v>
      </c>
    </row>
    <row r="1472" spans="1:5" x14ac:dyDescent="0.2">
      <c r="A1472" s="210" t="s">
        <v>3288</v>
      </c>
      <c r="B1472" s="210" t="s">
        <v>2332</v>
      </c>
      <c r="C1472" s="210" t="s">
        <v>435</v>
      </c>
      <c r="D1472" s="211" t="s">
        <v>596</v>
      </c>
      <c r="E1472" s="212" t="s">
        <v>3412</v>
      </c>
    </row>
    <row r="1473" spans="1:5" x14ac:dyDescent="0.2">
      <c r="A1473" s="210" t="s">
        <v>3288</v>
      </c>
      <c r="B1473" s="210" t="s">
        <v>2332</v>
      </c>
      <c r="C1473" s="210" t="s">
        <v>435</v>
      </c>
      <c r="D1473" s="211" t="s">
        <v>596</v>
      </c>
      <c r="E1473" s="212" t="s">
        <v>3415</v>
      </c>
    </row>
    <row r="1474" spans="1:5" x14ac:dyDescent="0.2">
      <c r="A1474" s="210" t="s">
        <v>3288</v>
      </c>
      <c r="B1474" s="210" t="s">
        <v>2332</v>
      </c>
      <c r="C1474" s="210" t="s">
        <v>435</v>
      </c>
      <c r="D1474" s="211" t="s">
        <v>596</v>
      </c>
      <c r="E1474" s="212" t="s">
        <v>3416</v>
      </c>
    </row>
    <row r="1475" spans="1:5" x14ac:dyDescent="0.2">
      <c r="A1475" s="210" t="s">
        <v>3288</v>
      </c>
      <c r="B1475" s="210" t="s">
        <v>2332</v>
      </c>
      <c r="C1475" s="210" t="s">
        <v>435</v>
      </c>
      <c r="D1475" s="211" t="s">
        <v>596</v>
      </c>
      <c r="E1475" s="212" t="s">
        <v>3411</v>
      </c>
    </row>
    <row r="1476" spans="1:5" x14ac:dyDescent="0.2">
      <c r="A1476" s="210" t="s">
        <v>3288</v>
      </c>
      <c r="B1476" s="210" t="s">
        <v>2332</v>
      </c>
      <c r="C1476" s="210" t="s">
        <v>435</v>
      </c>
      <c r="D1476" s="211" t="s">
        <v>596</v>
      </c>
      <c r="E1476" s="212" t="s">
        <v>3423</v>
      </c>
    </row>
    <row r="1477" spans="1:5" x14ac:dyDescent="0.2">
      <c r="A1477" s="210" t="s">
        <v>3288</v>
      </c>
      <c r="B1477" s="210" t="s">
        <v>1179</v>
      </c>
      <c r="C1477" s="210" t="s">
        <v>436</v>
      </c>
      <c r="D1477" s="211" t="s">
        <v>596</v>
      </c>
      <c r="E1477" s="212" t="s">
        <v>3414</v>
      </c>
    </row>
    <row r="1478" spans="1:5" x14ac:dyDescent="0.2">
      <c r="A1478" s="210" t="s">
        <v>3288</v>
      </c>
      <c r="B1478" s="210" t="s">
        <v>1179</v>
      </c>
      <c r="C1478" s="210" t="s">
        <v>436</v>
      </c>
      <c r="D1478" s="211" t="s">
        <v>596</v>
      </c>
      <c r="E1478" s="212" t="s">
        <v>3412</v>
      </c>
    </row>
    <row r="1479" spans="1:5" x14ac:dyDescent="0.2">
      <c r="A1479" s="210" t="s">
        <v>3288</v>
      </c>
      <c r="B1479" s="210" t="s">
        <v>1179</v>
      </c>
      <c r="C1479" s="210" t="s">
        <v>436</v>
      </c>
      <c r="D1479" s="211" t="s">
        <v>596</v>
      </c>
      <c r="E1479" s="212" t="s">
        <v>3415</v>
      </c>
    </row>
    <row r="1480" spans="1:5" x14ac:dyDescent="0.2">
      <c r="A1480" s="210" t="s">
        <v>3288</v>
      </c>
      <c r="B1480" s="210" t="s">
        <v>1179</v>
      </c>
      <c r="C1480" s="210" t="s">
        <v>436</v>
      </c>
      <c r="D1480" s="211" t="s">
        <v>596</v>
      </c>
      <c r="E1480" s="212" t="s">
        <v>3416</v>
      </c>
    </row>
    <row r="1481" spans="1:5" x14ac:dyDescent="0.2">
      <c r="A1481" s="210" t="s">
        <v>3288</v>
      </c>
      <c r="B1481" s="210" t="s">
        <v>1179</v>
      </c>
      <c r="C1481" s="210" t="s">
        <v>436</v>
      </c>
      <c r="D1481" s="211" t="s">
        <v>596</v>
      </c>
      <c r="E1481" s="212" t="s">
        <v>3411</v>
      </c>
    </row>
    <row r="1482" spans="1:5" x14ac:dyDescent="0.2">
      <c r="A1482" s="210" t="s">
        <v>3288</v>
      </c>
      <c r="B1482" s="210" t="s">
        <v>1179</v>
      </c>
      <c r="C1482" s="210" t="s">
        <v>436</v>
      </c>
      <c r="D1482" s="211" t="s">
        <v>596</v>
      </c>
      <c r="E1482" s="212" t="s">
        <v>3424</v>
      </c>
    </row>
    <row r="1483" spans="1:5" x14ac:dyDescent="0.2">
      <c r="A1483" s="210" t="s">
        <v>3288</v>
      </c>
      <c r="B1483" s="210" t="s">
        <v>1179</v>
      </c>
      <c r="C1483" s="210" t="s">
        <v>436</v>
      </c>
      <c r="D1483" s="211" t="s">
        <v>596</v>
      </c>
      <c r="E1483" s="212" t="s">
        <v>3423</v>
      </c>
    </row>
    <row r="1484" spans="1:5" x14ac:dyDescent="0.2">
      <c r="A1484" s="210" t="s">
        <v>3288</v>
      </c>
      <c r="B1484" s="210" t="s">
        <v>1180</v>
      </c>
      <c r="C1484" s="210" t="s">
        <v>299</v>
      </c>
      <c r="D1484" s="211" t="s">
        <v>596</v>
      </c>
      <c r="E1484" s="212" t="s">
        <v>3414</v>
      </c>
    </row>
    <row r="1485" spans="1:5" x14ac:dyDescent="0.2">
      <c r="A1485" s="210" t="s">
        <v>3288</v>
      </c>
      <c r="B1485" s="210" t="s">
        <v>1180</v>
      </c>
      <c r="C1485" s="210" t="s">
        <v>299</v>
      </c>
      <c r="D1485" s="211" t="s">
        <v>596</v>
      </c>
      <c r="E1485" s="212" t="s">
        <v>3412</v>
      </c>
    </row>
    <row r="1486" spans="1:5" x14ac:dyDescent="0.2">
      <c r="A1486" s="210" t="s">
        <v>3288</v>
      </c>
      <c r="B1486" s="210" t="s">
        <v>1180</v>
      </c>
      <c r="C1486" s="210" t="s">
        <v>299</v>
      </c>
      <c r="D1486" s="211" t="s">
        <v>596</v>
      </c>
      <c r="E1486" s="212" t="s">
        <v>3415</v>
      </c>
    </row>
    <row r="1487" spans="1:5" x14ac:dyDescent="0.2">
      <c r="A1487" s="210" t="s">
        <v>3288</v>
      </c>
      <c r="B1487" s="210" t="s">
        <v>1180</v>
      </c>
      <c r="C1487" s="210" t="s">
        <v>299</v>
      </c>
      <c r="D1487" s="211" t="s">
        <v>596</v>
      </c>
      <c r="E1487" s="212" t="s">
        <v>3416</v>
      </c>
    </row>
    <row r="1488" spans="1:5" x14ac:dyDescent="0.2">
      <c r="A1488" s="210" t="s">
        <v>3288</v>
      </c>
      <c r="B1488" s="210" t="s">
        <v>1180</v>
      </c>
      <c r="C1488" s="210" t="s">
        <v>299</v>
      </c>
      <c r="D1488" s="211" t="s">
        <v>596</v>
      </c>
      <c r="E1488" s="212" t="s">
        <v>3411</v>
      </c>
    </row>
    <row r="1489" spans="1:5" x14ac:dyDescent="0.2">
      <c r="A1489" s="210" t="s">
        <v>3288</v>
      </c>
      <c r="B1489" s="210" t="s">
        <v>1180</v>
      </c>
      <c r="C1489" s="210" t="s">
        <v>299</v>
      </c>
      <c r="D1489" s="211" t="s">
        <v>596</v>
      </c>
      <c r="E1489" s="212" t="s">
        <v>3424</v>
      </c>
    </row>
    <row r="1490" spans="1:5" x14ac:dyDescent="0.2">
      <c r="A1490" s="210" t="s">
        <v>3288</v>
      </c>
      <c r="B1490" s="210" t="s">
        <v>1181</v>
      </c>
      <c r="C1490" s="210" t="s">
        <v>300</v>
      </c>
      <c r="D1490" s="211" t="s">
        <v>596</v>
      </c>
      <c r="E1490" s="212" t="s">
        <v>3414</v>
      </c>
    </row>
    <row r="1491" spans="1:5" x14ac:dyDescent="0.2">
      <c r="A1491" s="210" t="s">
        <v>3288</v>
      </c>
      <c r="B1491" s="210" t="s">
        <v>1181</v>
      </c>
      <c r="C1491" s="210" t="s">
        <v>300</v>
      </c>
      <c r="D1491" s="211" t="s">
        <v>596</v>
      </c>
      <c r="E1491" s="212" t="s">
        <v>3412</v>
      </c>
    </row>
    <row r="1492" spans="1:5" x14ac:dyDescent="0.2">
      <c r="A1492" s="210" t="s">
        <v>3288</v>
      </c>
      <c r="B1492" s="210" t="s">
        <v>1181</v>
      </c>
      <c r="C1492" s="210" t="s">
        <v>300</v>
      </c>
      <c r="D1492" s="211" t="s">
        <v>596</v>
      </c>
      <c r="E1492" s="212" t="s">
        <v>3410</v>
      </c>
    </row>
    <row r="1493" spans="1:5" x14ac:dyDescent="0.2">
      <c r="A1493" s="210" t="s">
        <v>3288</v>
      </c>
      <c r="B1493" s="210" t="s">
        <v>1181</v>
      </c>
      <c r="C1493" s="210" t="s">
        <v>300</v>
      </c>
      <c r="D1493" s="211" t="s">
        <v>596</v>
      </c>
      <c r="E1493" s="212" t="s">
        <v>3415</v>
      </c>
    </row>
    <row r="1494" spans="1:5" x14ac:dyDescent="0.2">
      <c r="A1494" s="210" t="s">
        <v>3288</v>
      </c>
      <c r="B1494" s="210" t="s">
        <v>1181</v>
      </c>
      <c r="C1494" s="210" t="s">
        <v>300</v>
      </c>
      <c r="D1494" s="211" t="s">
        <v>596</v>
      </c>
      <c r="E1494" s="212" t="s">
        <v>3416</v>
      </c>
    </row>
    <row r="1495" spans="1:5" x14ac:dyDescent="0.2">
      <c r="A1495" s="210" t="s">
        <v>3288</v>
      </c>
      <c r="B1495" s="210" t="s">
        <v>1181</v>
      </c>
      <c r="C1495" s="210" t="s">
        <v>300</v>
      </c>
      <c r="D1495" s="211" t="s">
        <v>596</v>
      </c>
      <c r="E1495" s="212" t="s">
        <v>3411</v>
      </c>
    </row>
    <row r="1496" spans="1:5" x14ac:dyDescent="0.2">
      <c r="A1496" s="210" t="s">
        <v>3288</v>
      </c>
      <c r="B1496" s="210" t="s">
        <v>1181</v>
      </c>
      <c r="C1496" s="210" t="s">
        <v>300</v>
      </c>
      <c r="D1496" s="211" t="s">
        <v>596</v>
      </c>
      <c r="E1496" s="212" t="s">
        <v>3424</v>
      </c>
    </row>
    <row r="1497" spans="1:5" x14ac:dyDescent="0.2">
      <c r="A1497" s="210" t="s">
        <v>3288</v>
      </c>
      <c r="B1497" s="210" t="s">
        <v>1182</v>
      </c>
      <c r="C1497" s="210" t="s">
        <v>301</v>
      </c>
      <c r="D1497" s="211" t="s">
        <v>596</v>
      </c>
      <c r="E1497" s="212" t="s">
        <v>3414</v>
      </c>
    </row>
    <row r="1498" spans="1:5" x14ac:dyDescent="0.2">
      <c r="A1498" s="210" t="s">
        <v>3288</v>
      </c>
      <c r="B1498" s="210" t="s">
        <v>1182</v>
      </c>
      <c r="C1498" s="210" t="s">
        <v>301</v>
      </c>
      <c r="D1498" s="211" t="s">
        <v>596</v>
      </c>
      <c r="E1498" s="212" t="s">
        <v>3412</v>
      </c>
    </row>
    <row r="1499" spans="1:5" x14ac:dyDescent="0.2">
      <c r="A1499" s="210" t="s">
        <v>3288</v>
      </c>
      <c r="B1499" s="210" t="s">
        <v>1182</v>
      </c>
      <c r="C1499" s="210" t="s">
        <v>301</v>
      </c>
      <c r="D1499" s="211" t="s">
        <v>596</v>
      </c>
      <c r="E1499" s="212" t="s">
        <v>3415</v>
      </c>
    </row>
    <row r="1500" spans="1:5" x14ac:dyDescent="0.2">
      <c r="A1500" s="210" t="s">
        <v>3288</v>
      </c>
      <c r="B1500" s="210" t="s">
        <v>1182</v>
      </c>
      <c r="C1500" s="210" t="s">
        <v>301</v>
      </c>
      <c r="D1500" s="211" t="s">
        <v>596</v>
      </c>
      <c r="E1500" s="212" t="s">
        <v>3416</v>
      </c>
    </row>
    <row r="1501" spans="1:5" x14ac:dyDescent="0.2">
      <c r="A1501" s="210" t="s">
        <v>3288</v>
      </c>
      <c r="B1501" s="210" t="s">
        <v>1182</v>
      </c>
      <c r="C1501" s="210" t="s">
        <v>301</v>
      </c>
      <c r="D1501" s="211" t="s">
        <v>596</v>
      </c>
      <c r="E1501" s="212" t="s">
        <v>3411</v>
      </c>
    </row>
    <row r="1502" spans="1:5" x14ac:dyDescent="0.2">
      <c r="A1502" s="210" t="s">
        <v>3288</v>
      </c>
      <c r="B1502" s="210" t="s">
        <v>1182</v>
      </c>
      <c r="C1502" s="210" t="s">
        <v>301</v>
      </c>
      <c r="D1502" s="211" t="s">
        <v>596</v>
      </c>
      <c r="E1502" s="212" t="s">
        <v>3424</v>
      </c>
    </row>
    <row r="1503" spans="1:5" x14ac:dyDescent="0.2">
      <c r="A1503" s="210" t="s">
        <v>3288</v>
      </c>
      <c r="B1503" s="210" t="s">
        <v>1183</v>
      </c>
      <c r="C1503" s="210" t="s">
        <v>302</v>
      </c>
      <c r="D1503" s="211" t="s">
        <v>596</v>
      </c>
      <c r="E1503" s="212" t="s">
        <v>3414</v>
      </c>
    </row>
    <row r="1504" spans="1:5" x14ac:dyDescent="0.2">
      <c r="A1504" s="210" t="s">
        <v>3288</v>
      </c>
      <c r="B1504" s="210" t="s">
        <v>1183</v>
      </c>
      <c r="C1504" s="210" t="s">
        <v>302</v>
      </c>
      <c r="D1504" s="211" t="s">
        <v>596</v>
      </c>
      <c r="E1504" s="212" t="s">
        <v>3412</v>
      </c>
    </row>
    <row r="1505" spans="1:5" x14ac:dyDescent="0.2">
      <c r="A1505" s="210" t="s">
        <v>3288</v>
      </c>
      <c r="B1505" s="210" t="s">
        <v>1183</v>
      </c>
      <c r="C1505" s="210" t="s">
        <v>302</v>
      </c>
      <c r="D1505" s="211" t="s">
        <v>596</v>
      </c>
      <c r="E1505" s="212" t="s">
        <v>3415</v>
      </c>
    </row>
    <row r="1506" spans="1:5" x14ac:dyDescent="0.2">
      <c r="A1506" s="210" t="s">
        <v>3288</v>
      </c>
      <c r="B1506" s="210" t="s">
        <v>1183</v>
      </c>
      <c r="C1506" s="210" t="s">
        <v>302</v>
      </c>
      <c r="D1506" s="211" t="s">
        <v>596</v>
      </c>
      <c r="E1506" s="212" t="s">
        <v>3416</v>
      </c>
    </row>
    <row r="1507" spans="1:5" x14ac:dyDescent="0.2">
      <c r="A1507" s="210" t="s">
        <v>3288</v>
      </c>
      <c r="B1507" s="210" t="s">
        <v>1183</v>
      </c>
      <c r="C1507" s="210" t="s">
        <v>302</v>
      </c>
      <c r="D1507" s="211" t="s">
        <v>596</v>
      </c>
      <c r="E1507" s="212" t="s">
        <v>3411</v>
      </c>
    </row>
    <row r="1508" spans="1:5" x14ac:dyDescent="0.2">
      <c r="A1508" s="210" t="s">
        <v>3288</v>
      </c>
      <c r="B1508" s="210" t="s">
        <v>1183</v>
      </c>
      <c r="C1508" s="210" t="s">
        <v>302</v>
      </c>
      <c r="D1508" s="211" t="s">
        <v>596</v>
      </c>
      <c r="E1508" s="212" t="s">
        <v>3424</v>
      </c>
    </row>
    <row r="1509" spans="1:5" x14ac:dyDescent="0.2">
      <c r="A1509" s="210" t="s">
        <v>3288</v>
      </c>
      <c r="B1509" s="210" t="s">
        <v>1184</v>
      </c>
      <c r="C1509" s="210" t="s">
        <v>303</v>
      </c>
      <c r="D1509" s="211" t="s">
        <v>596</v>
      </c>
      <c r="E1509" s="212" t="s">
        <v>3414</v>
      </c>
    </row>
    <row r="1510" spans="1:5" x14ac:dyDescent="0.2">
      <c r="A1510" s="210" t="s">
        <v>3288</v>
      </c>
      <c r="B1510" s="210" t="s">
        <v>1184</v>
      </c>
      <c r="C1510" s="210" t="s">
        <v>303</v>
      </c>
      <c r="D1510" s="211" t="s">
        <v>596</v>
      </c>
      <c r="E1510" s="212" t="s">
        <v>3412</v>
      </c>
    </row>
    <row r="1511" spans="1:5" x14ac:dyDescent="0.2">
      <c r="A1511" s="210" t="s">
        <v>3288</v>
      </c>
      <c r="B1511" s="210" t="s">
        <v>1184</v>
      </c>
      <c r="C1511" s="210" t="s">
        <v>303</v>
      </c>
      <c r="D1511" s="211" t="s">
        <v>596</v>
      </c>
      <c r="E1511" s="212" t="s">
        <v>3415</v>
      </c>
    </row>
    <row r="1512" spans="1:5" x14ac:dyDescent="0.2">
      <c r="A1512" s="210" t="s">
        <v>3288</v>
      </c>
      <c r="B1512" s="210" t="s">
        <v>1184</v>
      </c>
      <c r="C1512" s="210" t="s">
        <v>303</v>
      </c>
      <c r="D1512" s="211" t="s">
        <v>596</v>
      </c>
      <c r="E1512" s="212" t="s">
        <v>3416</v>
      </c>
    </row>
    <row r="1513" spans="1:5" x14ac:dyDescent="0.2">
      <c r="A1513" s="210" t="s">
        <v>3288</v>
      </c>
      <c r="B1513" s="210" t="s">
        <v>1184</v>
      </c>
      <c r="C1513" s="210" t="s">
        <v>303</v>
      </c>
      <c r="D1513" s="211" t="s">
        <v>596</v>
      </c>
      <c r="E1513" s="212" t="s">
        <v>3411</v>
      </c>
    </row>
    <row r="1514" spans="1:5" x14ac:dyDescent="0.2">
      <c r="A1514" s="210" t="s">
        <v>3288</v>
      </c>
      <c r="B1514" s="210" t="s">
        <v>1184</v>
      </c>
      <c r="C1514" s="210" t="s">
        <v>303</v>
      </c>
      <c r="D1514" s="211" t="s">
        <v>596</v>
      </c>
      <c r="E1514" s="212" t="s">
        <v>3424</v>
      </c>
    </row>
    <row r="1515" spans="1:5" x14ac:dyDescent="0.2">
      <c r="A1515" s="210" t="s">
        <v>3288</v>
      </c>
      <c r="B1515" s="210" t="s">
        <v>1185</v>
      </c>
      <c r="C1515" s="210" t="s">
        <v>304</v>
      </c>
      <c r="D1515" s="211" t="s">
        <v>596</v>
      </c>
      <c r="E1515" s="212" t="s">
        <v>3414</v>
      </c>
    </row>
    <row r="1516" spans="1:5" x14ac:dyDescent="0.2">
      <c r="A1516" s="210" t="s">
        <v>3288</v>
      </c>
      <c r="B1516" s="210" t="s">
        <v>1185</v>
      </c>
      <c r="C1516" s="210" t="s">
        <v>304</v>
      </c>
      <c r="D1516" s="211" t="s">
        <v>596</v>
      </c>
      <c r="E1516" s="212" t="s">
        <v>3412</v>
      </c>
    </row>
    <row r="1517" spans="1:5" x14ac:dyDescent="0.2">
      <c r="A1517" s="210" t="s">
        <v>3288</v>
      </c>
      <c r="B1517" s="210" t="s">
        <v>1185</v>
      </c>
      <c r="C1517" s="210" t="s">
        <v>304</v>
      </c>
      <c r="D1517" s="211" t="s">
        <v>596</v>
      </c>
      <c r="E1517" s="212" t="s">
        <v>3415</v>
      </c>
    </row>
    <row r="1518" spans="1:5" x14ac:dyDescent="0.2">
      <c r="A1518" s="210" t="s">
        <v>3288</v>
      </c>
      <c r="B1518" s="210" t="s">
        <v>1185</v>
      </c>
      <c r="C1518" s="210" t="s">
        <v>304</v>
      </c>
      <c r="D1518" s="211" t="s">
        <v>596</v>
      </c>
      <c r="E1518" s="212" t="s">
        <v>3416</v>
      </c>
    </row>
    <row r="1519" spans="1:5" x14ac:dyDescent="0.2">
      <c r="A1519" s="210" t="s">
        <v>3288</v>
      </c>
      <c r="B1519" s="210" t="s">
        <v>1185</v>
      </c>
      <c r="C1519" s="210" t="s">
        <v>304</v>
      </c>
      <c r="D1519" s="211" t="s">
        <v>596</v>
      </c>
      <c r="E1519" s="212" t="s">
        <v>3411</v>
      </c>
    </row>
    <row r="1520" spans="1:5" x14ac:dyDescent="0.2">
      <c r="A1520" s="210" t="s">
        <v>3288</v>
      </c>
      <c r="B1520" s="210" t="s">
        <v>1185</v>
      </c>
      <c r="C1520" s="210" t="s">
        <v>304</v>
      </c>
      <c r="D1520" s="211" t="s">
        <v>596</v>
      </c>
      <c r="E1520" s="212" t="s">
        <v>3424</v>
      </c>
    </row>
    <row r="1521" spans="1:5" x14ac:dyDescent="0.2">
      <c r="A1521" s="210" t="s">
        <v>3288</v>
      </c>
      <c r="B1521" s="210" t="s">
        <v>1186</v>
      </c>
      <c r="C1521" s="210" t="s">
        <v>305</v>
      </c>
      <c r="D1521" s="211" t="s">
        <v>596</v>
      </c>
      <c r="E1521" s="212" t="s">
        <v>3414</v>
      </c>
    </row>
    <row r="1522" spans="1:5" x14ac:dyDescent="0.2">
      <c r="A1522" s="210" t="s">
        <v>3288</v>
      </c>
      <c r="B1522" s="210" t="s">
        <v>1186</v>
      </c>
      <c r="C1522" s="210" t="s">
        <v>305</v>
      </c>
      <c r="D1522" s="211" t="s">
        <v>596</v>
      </c>
      <c r="E1522" s="212" t="s">
        <v>3412</v>
      </c>
    </row>
    <row r="1523" spans="1:5" x14ac:dyDescent="0.2">
      <c r="A1523" s="210" t="s">
        <v>3288</v>
      </c>
      <c r="B1523" s="210" t="s">
        <v>1186</v>
      </c>
      <c r="C1523" s="210" t="s">
        <v>305</v>
      </c>
      <c r="D1523" s="211" t="s">
        <v>596</v>
      </c>
      <c r="E1523" s="212" t="s">
        <v>3415</v>
      </c>
    </row>
    <row r="1524" spans="1:5" x14ac:dyDescent="0.2">
      <c r="A1524" s="210" t="s">
        <v>3288</v>
      </c>
      <c r="B1524" s="210" t="s">
        <v>1186</v>
      </c>
      <c r="C1524" s="210" t="s">
        <v>305</v>
      </c>
      <c r="D1524" s="211" t="s">
        <v>596</v>
      </c>
      <c r="E1524" s="212" t="s">
        <v>3416</v>
      </c>
    </row>
    <row r="1525" spans="1:5" x14ac:dyDescent="0.2">
      <c r="A1525" s="210" t="s">
        <v>3288</v>
      </c>
      <c r="B1525" s="210" t="s">
        <v>1186</v>
      </c>
      <c r="C1525" s="210" t="s">
        <v>305</v>
      </c>
      <c r="D1525" s="211" t="s">
        <v>596</v>
      </c>
      <c r="E1525" s="212" t="s">
        <v>3411</v>
      </c>
    </row>
    <row r="1526" spans="1:5" x14ac:dyDescent="0.2">
      <c r="A1526" s="210" t="s">
        <v>3288</v>
      </c>
      <c r="B1526" s="210" t="s">
        <v>1186</v>
      </c>
      <c r="C1526" s="210" t="s">
        <v>305</v>
      </c>
      <c r="D1526" s="211" t="s">
        <v>596</v>
      </c>
      <c r="E1526" s="212" t="s">
        <v>3424</v>
      </c>
    </row>
    <row r="1527" spans="1:5" x14ac:dyDescent="0.2">
      <c r="A1527" s="210" t="s">
        <v>3288</v>
      </c>
      <c r="B1527" s="210" t="s">
        <v>1187</v>
      </c>
      <c r="C1527" s="210" t="s">
        <v>306</v>
      </c>
      <c r="D1527" s="211" t="s">
        <v>596</v>
      </c>
      <c r="E1527" s="212" t="s">
        <v>3414</v>
      </c>
    </row>
    <row r="1528" spans="1:5" x14ac:dyDescent="0.2">
      <c r="A1528" s="210" t="s">
        <v>3288</v>
      </c>
      <c r="B1528" s="210" t="s">
        <v>1187</v>
      </c>
      <c r="C1528" s="210" t="s">
        <v>306</v>
      </c>
      <c r="D1528" s="211" t="s">
        <v>596</v>
      </c>
      <c r="E1528" s="212" t="s">
        <v>3412</v>
      </c>
    </row>
    <row r="1529" spans="1:5" x14ac:dyDescent="0.2">
      <c r="A1529" s="210" t="s">
        <v>3288</v>
      </c>
      <c r="B1529" s="210" t="s">
        <v>1187</v>
      </c>
      <c r="C1529" s="210" t="s">
        <v>306</v>
      </c>
      <c r="D1529" s="211" t="s">
        <v>596</v>
      </c>
      <c r="E1529" s="212" t="s">
        <v>3415</v>
      </c>
    </row>
    <row r="1530" spans="1:5" x14ac:dyDescent="0.2">
      <c r="A1530" s="210" t="s">
        <v>3288</v>
      </c>
      <c r="B1530" s="210" t="s">
        <v>1187</v>
      </c>
      <c r="C1530" s="210" t="s">
        <v>306</v>
      </c>
      <c r="D1530" s="211" t="s">
        <v>596</v>
      </c>
      <c r="E1530" s="212" t="s">
        <v>3416</v>
      </c>
    </row>
    <row r="1531" spans="1:5" x14ac:dyDescent="0.2">
      <c r="A1531" s="210" t="s">
        <v>3288</v>
      </c>
      <c r="B1531" s="210" t="s">
        <v>1187</v>
      </c>
      <c r="C1531" s="210" t="s">
        <v>306</v>
      </c>
      <c r="D1531" s="211" t="s">
        <v>596</v>
      </c>
      <c r="E1531" s="212" t="s">
        <v>3411</v>
      </c>
    </row>
    <row r="1532" spans="1:5" x14ac:dyDescent="0.2">
      <c r="A1532" s="210" t="s">
        <v>3288</v>
      </c>
      <c r="B1532" s="210" t="s">
        <v>1187</v>
      </c>
      <c r="C1532" s="210" t="s">
        <v>306</v>
      </c>
      <c r="D1532" s="211" t="s">
        <v>596</v>
      </c>
      <c r="E1532" s="212" t="s">
        <v>3424</v>
      </c>
    </row>
    <row r="1533" spans="1:5" x14ac:dyDescent="0.2">
      <c r="A1533" s="210" t="s">
        <v>3288</v>
      </c>
      <c r="B1533" s="210" t="s">
        <v>1188</v>
      </c>
      <c r="C1533" s="210" t="s">
        <v>307</v>
      </c>
      <c r="D1533" s="211" t="s">
        <v>596</v>
      </c>
      <c r="E1533" s="212" t="s">
        <v>3414</v>
      </c>
    </row>
    <row r="1534" spans="1:5" x14ac:dyDescent="0.2">
      <c r="A1534" s="210" t="s">
        <v>3288</v>
      </c>
      <c r="B1534" s="210" t="s">
        <v>1188</v>
      </c>
      <c r="C1534" s="210" t="s">
        <v>307</v>
      </c>
      <c r="D1534" s="211" t="s">
        <v>596</v>
      </c>
      <c r="E1534" s="212" t="s">
        <v>3412</v>
      </c>
    </row>
    <row r="1535" spans="1:5" x14ac:dyDescent="0.2">
      <c r="A1535" s="210" t="s">
        <v>3288</v>
      </c>
      <c r="B1535" s="210" t="s">
        <v>1188</v>
      </c>
      <c r="C1535" s="210" t="s">
        <v>307</v>
      </c>
      <c r="D1535" s="211" t="s">
        <v>596</v>
      </c>
      <c r="E1535" s="212" t="s">
        <v>3415</v>
      </c>
    </row>
    <row r="1536" spans="1:5" x14ac:dyDescent="0.2">
      <c r="A1536" s="210" t="s">
        <v>3288</v>
      </c>
      <c r="B1536" s="210" t="s">
        <v>1188</v>
      </c>
      <c r="C1536" s="210" t="s">
        <v>307</v>
      </c>
      <c r="D1536" s="211" t="s">
        <v>596</v>
      </c>
      <c r="E1536" s="212" t="s">
        <v>3416</v>
      </c>
    </row>
    <row r="1537" spans="1:5" x14ac:dyDescent="0.2">
      <c r="A1537" s="210" t="s">
        <v>3288</v>
      </c>
      <c r="B1537" s="210" t="s">
        <v>1188</v>
      </c>
      <c r="C1537" s="210" t="s">
        <v>307</v>
      </c>
      <c r="D1537" s="211" t="s">
        <v>596</v>
      </c>
      <c r="E1537" s="212" t="s">
        <v>3411</v>
      </c>
    </row>
    <row r="1538" spans="1:5" x14ac:dyDescent="0.2">
      <c r="A1538" s="210" t="s">
        <v>3288</v>
      </c>
      <c r="B1538" s="210" t="s">
        <v>1188</v>
      </c>
      <c r="C1538" s="210" t="s">
        <v>307</v>
      </c>
      <c r="D1538" s="211" t="s">
        <v>596</v>
      </c>
      <c r="E1538" s="212" t="s">
        <v>3424</v>
      </c>
    </row>
    <row r="1539" spans="1:5" x14ac:dyDescent="0.2">
      <c r="A1539" s="210" t="s">
        <v>3288</v>
      </c>
      <c r="B1539" s="210" t="s">
        <v>1189</v>
      </c>
      <c r="C1539" s="210" t="s">
        <v>308</v>
      </c>
      <c r="D1539" s="211" t="s">
        <v>596</v>
      </c>
      <c r="E1539" s="212" t="s">
        <v>3414</v>
      </c>
    </row>
    <row r="1540" spans="1:5" x14ac:dyDescent="0.2">
      <c r="A1540" s="210" t="s">
        <v>3288</v>
      </c>
      <c r="B1540" s="210" t="s">
        <v>1189</v>
      </c>
      <c r="C1540" s="210" t="s">
        <v>308</v>
      </c>
      <c r="D1540" s="211" t="s">
        <v>596</v>
      </c>
      <c r="E1540" s="212" t="s">
        <v>3412</v>
      </c>
    </row>
    <row r="1541" spans="1:5" x14ac:dyDescent="0.2">
      <c r="A1541" s="210" t="s">
        <v>3288</v>
      </c>
      <c r="B1541" s="210" t="s">
        <v>1189</v>
      </c>
      <c r="C1541" s="210" t="s">
        <v>308</v>
      </c>
      <c r="D1541" s="211" t="s">
        <v>596</v>
      </c>
      <c r="E1541" s="212" t="s">
        <v>3415</v>
      </c>
    </row>
    <row r="1542" spans="1:5" x14ac:dyDescent="0.2">
      <c r="A1542" s="210" t="s">
        <v>3288</v>
      </c>
      <c r="B1542" s="210" t="s">
        <v>1189</v>
      </c>
      <c r="C1542" s="210" t="s">
        <v>308</v>
      </c>
      <c r="D1542" s="211" t="s">
        <v>596</v>
      </c>
      <c r="E1542" s="212" t="s">
        <v>3416</v>
      </c>
    </row>
    <row r="1543" spans="1:5" x14ac:dyDescent="0.2">
      <c r="A1543" s="210" t="s">
        <v>3288</v>
      </c>
      <c r="B1543" s="210" t="s">
        <v>1189</v>
      </c>
      <c r="C1543" s="210" t="s">
        <v>308</v>
      </c>
      <c r="D1543" s="211" t="s">
        <v>596</v>
      </c>
      <c r="E1543" s="212" t="s">
        <v>3411</v>
      </c>
    </row>
    <row r="1544" spans="1:5" x14ac:dyDescent="0.2">
      <c r="A1544" s="210" t="s">
        <v>3288</v>
      </c>
      <c r="B1544" s="210" t="s">
        <v>1189</v>
      </c>
      <c r="C1544" s="210" t="s">
        <v>308</v>
      </c>
      <c r="D1544" s="211" t="s">
        <v>596</v>
      </c>
      <c r="E1544" s="212" t="s">
        <v>3424</v>
      </c>
    </row>
    <row r="1545" spans="1:5" x14ac:dyDescent="0.2">
      <c r="A1545" s="210" t="s">
        <v>3288</v>
      </c>
      <c r="B1545" s="210" t="s">
        <v>1190</v>
      </c>
      <c r="C1545" s="210" t="s">
        <v>309</v>
      </c>
      <c r="D1545" s="211" t="s">
        <v>596</v>
      </c>
      <c r="E1545" s="212" t="s">
        <v>3414</v>
      </c>
    </row>
    <row r="1546" spans="1:5" x14ac:dyDescent="0.2">
      <c r="A1546" s="210" t="s">
        <v>3288</v>
      </c>
      <c r="B1546" s="210" t="s">
        <v>1190</v>
      </c>
      <c r="C1546" s="210" t="s">
        <v>309</v>
      </c>
      <c r="D1546" s="211" t="s">
        <v>596</v>
      </c>
      <c r="E1546" s="212" t="s">
        <v>3412</v>
      </c>
    </row>
    <row r="1547" spans="1:5" x14ac:dyDescent="0.2">
      <c r="A1547" s="210" t="s">
        <v>3288</v>
      </c>
      <c r="B1547" s="210" t="s">
        <v>1190</v>
      </c>
      <c r="C1547" s="210" t="s">
        <v>309</v>
      </c>
      <c r="D1547" s="211" t="s">
        <v>596</v>
      </c>
      <c r="E1547" s="212" t="s">
        <v>3415</v>
      </c>
    </row>
    <row r="1548" spans="1:5" x14ac:dyDescent="0.2">
      <c r="A1548" s="210" t="s">
        <v>3288</v>
      </c>
      <c r="B1548" s="210" t="s">
        <v>1190</v>
      </c>
      <c r="C1548" s="210" t="s">
        <v>309</v>
      </c>
      <c r="D1548" s="211" t="s">
        <v>596</v>
      </c>
      <c r="E1548" s="212" t="s">
        <v>3416</v>
      </c>
    </row>
    <row r="1549" spans="1:5" x14ac:dyDescent="0.2">
      <c r="A1549" s="210" t="s">
        <v>3288</v>
      </c>
      <c r="B1549" s="210" t="s">
        <v>1190</v>
      </c>
      <c r="C1549" s="210" t="s">
        <v>309</v>
      </c>
      <c r="D1549" s="211" t="s">
        <v>596</v>
      </c>
      <c r="E1549" s="212" t="s">
        <v>3411</v>
      </c>
    </row>
    <row r="1550" spans="1:5" x14ac:dyDescent="0.2">
      <c r="A1550" s="210" t="s">
        <v>3288</v>
      </c>
      <c r="B1550" s="210" t="s">
        <v>1190</v>
      </c>
      <c r="C1550" s="210" t="s">
        <v>309</v>
      </c>
      <c r="D1550" s="211" t="s">
        <v>596</v>
      </c>
      <c r="E1550" s="212" t="s">
        <v>3424</v>
      </c>
    </row>
    <row r="1551" spans="1:5" x14ac:dyDescent="0.2">
      <c r="A1551" s="210" t="s">
        <v>3288</v>
      </c>
      <c r="B1551" s="210" t="s">
        <v>1191</v>
      </c>
      <c r="C1551" s="210" t="s">
        <v>310</v>
      </c>
      <c r="D1551" s="211" t="s">
        <v>596</v>
      </c>
      <c r="E1551" s="212" t="s">
        <v>3414</v>
      </c>
    </row>
    <row r="1552" spans="1:5" x14ac:dyDescent="0.2">
      <c r="A1552" s="210" t="s">
        <v>3288</v>
      </c>
      <c r="B1552" s="210" t="s">
        <v>1191</v>
      </c>
      <c r="C1552" s="210" t="s">
        <v>310</v>
      </c>
      <c r="D1552" s="211" t="s">
        <v>596</v>
      </c>
      <c r="E1552" s="212" t="s">
        <v>3412</v>
      </c>
    </row>
    <row r="1553" spans="1:5" x14ac:dyDescent="0.2">
      <c r="A1553" s="210" t="s">
        <v>3288</v>
      </c>
      <c r="B1553" s="210" t="s">
        <v>1191</v>
      </c>
      <c r="C1553" s="210" t="s">
        <v>310</v>
      </c>
      <c r="D1553" s="211" t="s">
        <v>596</v>
      </c>
      <c r="E1553" s="212" t="s">
        <v>3410</v>
      </c>
    </row>
    <row r="1554" spans="1:5" x14ac:dyDescent="0.2">
      <c r="A1554" s="210" t="s">
        <v>3288</v>
      </c>
      <c r="B1554" s="210" t="s">
        <v>1191</v>
      </c>
      <c r="C1554" s="210" t="s">
        <v>310</v>
      </c>
      <c r="D1554" s="211" t="s">
        <v>596</v>
      </c>
      <c r="E1554" s="212" t="s">
        <v>3415</v>
      </c>
    </row>
    <row r="1555" spans="1:5" x14ac:dyDescent="0.2">
      <c r="A1555" s="210" t="s">
        <v>3288</v>
      </c>
      <c r="B1555" s="210" t="s">
        <v>1191</v>
      </c>
      <c r="C1555" s="210" t="s">
        <v>310</v>
      </c>
      <c r="D1555" s="211" t="s">
        <v>596</v>
      </c>
      <c r="E1555" s="212" t="s">
        <v>3416</v>
      </c>
    </row>
    <row r="1556" spans="1:5" x14ac:dyDescent="0.2">
      <c r="A1556" s="210" t="s">
        <v>3288</v>
      </c>
      <c r="B1556" s="210" t="s">
        <v>1191</v>
      </c>
      <c r="C1556" s="210" t="s">
        <v>310</v>
      </c>
      <c r="D1556" s="211" t="s">
        <v>596</v>
      </c>
      <c r="E1556" s="212" t="s">
        <v>3411</v>
      </c>
    </row>
    <row r="1557" spans="1:5" x14ac:dyDescent="0.2">
      <c r="A1557" s="210" t="s">
        <v>3288</v>
      </c>
      <c r="B1557" s="210" t="s">
        <v>1191</v>
      </c>
      <c r="C1557" s="210" t="s">
        <v>310</v>
      </c>
      <c r="D1557" s="211" t="s">
        <v>596</v>
      </c>
      <c r="E1557" s="212" t="s">
        <v>3424</v>
      </c>
    </row>
    <row r="1558" spans="1:5" x14ac:dyDescent="0.2">
      <c r="A1558" s="210" t="s">
        <v>3288</v>
      </c>
      <c r="B1558" s="210" t="s">
        <v>1192</v>
      </c>
      <c r="C1558" s="210" t="s">
        <v>311</v>
      </c>
      <c r="D1558" s="211" t="s">
        <v>596</v>
      </c>
      <c r="E1558" s="212" t="s">
        <v>3414</v>
      </c>
    </row>
    <row r="1559" spans="1:5" x14ac:dyDescent="0.2">
      <c r="A1559" s="210" t="s">
        <v>3288</v>
      </c>
      <c r="B1559" s="210" t="s">
        <v>1192</v>
      </c>
      <c r="C1559" s="210" t="s">
        <v>311</v>
      </c>
      <c r="D1559" s="211" t="s">
        <v>596</v>
      </c>
      <c r="E1559" s="212" t="s">
        <v>3412</v>
      </c>
    </row>
    <row r="1560" spans="1:5" x14ac:dyDescent="0.2">
      <c r="A1560" s="210" t="s">
        <v>3288</v>
      </c>
      <c r="B1560" s="210" t="s">
        <v>1192</v>
      </c>
      <c r="C1560" s="210" t="s">
        <v>311</v>
      </c>
      <c r="D1560" s="211" t="s">
        <v>596</v>
      </c>
      <c r="E1560" s="212" t="s">
        <v>3410</v>
      </c>
    </row>
    <row r="1561" spans="1:5" x14ac:dyDescent="0.2">
      <c r="A1561" s="210" t="s">
        <v>3288</v>
      </c>
      <c r="B1561" s="210" t="s">
        <v>1192</v>
      </c>
      <c r="C1561" s="210" t="s">
        <v>311</v>
      </c>
      <c r="D1561" s="211" t="s">
        <v>596</v>
      </c>
      <c r="E1561" s="212" t="s">
        <v>3415</v>
      </c>
    </row>
    <row r="1562" spans="1:5" x14ac:dyDescent="0.2">
      <c r="A1562" s="210" t="s">
        <v>3288</v>
      </c>
      <c r="B1562" s="210" t="s">
        <v>1192</v>
      </c>
      <c r="C1562" s="210" t="s">
        <v>311</v>
      </c>
      <c r="D1562" s="211" t="s">
        <v>596</v>
      </c>
      <c r="E1562" s="212" t="s">
        <v>3416</v>
      </c>
    </row>
    <row r="1563" spans="1:5" x14ac:dyDescent="0.2">
      <c r="A1563" s="210" t="s">
        <v>3288</v>
      </c>
      <c r="B1563" s="210" t="s">
        <v>1192</v>
      </c>
      <c r="C1563" s="210" t="s">
        <v>311</v>
      </c>
      <c r="D1563" s="211" t="s">
        <v>596</v>
      </c>
      <c r="E1563" s="212" t="s">
        <v>3411</v>
      </c>
    </row>
    <row r="1564" spans="1:5" x14ac:dyDescent="0.2">
      <c r="A1564" s="210" t="s">
        <v>3288</v>
      </c>
      <c r="B1564" s="210" t="s">
        <v>1192</v>
      </c>
      <c r="C1564" s="210" t="s">
        <v>311</v>
      </c>
      <c r="D1564" s="211" t="s">
        <v>596</v>
      </c>
      <c r="E1564" s="212" t="s">
        <v>3424</v>
      </c>
    </row>
    <row r="1565" spans="1:5" x14ac:dyDescent="0.2">
      <c r="A1565" s="210" t="s">
        <v>3288</v>
      </c>
      <c r="B1565" s="210" t="s">
        <v>1193</v>
      </c>
      <c r="C1565" s="210" t="s">
        <v>312</v>
      </c>
      <c r="D1565" s="211" t="s">
        <v>596</v>
      </c>
      <c r="E1565" s="212" t="s">
        <v>3414</v>
      </c>
    </row>
    <row r="1566" spans="1:5" x14ac:dyDescent="0.2">
      <c r="A1566" s="210" t="s">
        <v>3288</v>
      </c>
      <c r="B1566" s="210" t="s">
        <v>1193</v>
      </c>
      <c r="C1566" s="210" t="s">
        <v>312</v>
      </c>
      <c r="D1566" s="211" t="s">
        <v>596</v>
      </c>
      <c r="E1566" s="212" t="s">
        <v>3412</v>
      </c>
    </row>
    <row r="1567" spans="1:5" x14ac:dyDescent="0.2">
      <c r="A1567" s="210" t="s">
        <v>3288</v>
      </c>
      <c r="B1567" s="210" t="s">
        <v>1193</v>
      </c>
      <c r="C1567" s="210" t="s">
        <v>312</v>
      </c>
      <c r="D1567" s="211" t="s">
        <v>596</v>
      </c>
      <c r="E1567" s="212" t="s">
        <v>3415</v>
      </c>
    </row>
    <row r="1568" spans="1:5" x14ac:dyDescent="0.2">
      <c r="A1568" s="210" t="s">
        <v>3288</v>
      </c>
      <c r="B1568" s="210" t="s">
        <v>1193</v>
      </c>
      <c r="C1568" s="210" t="s">
        <v>312</v>
      </c>
      <c r="D1568" s="211" t="s">
        <v>596</v>
      </c>
      <c r="E1568" s="212" t="s">
        <v>3411</v>
      </c>
    </row>
    <row r="1569" spans="1:5" x14ac:dyDescent="0.2">
      <c r="A1569" s="210" t="s">
        <v>3288</v>
      </c>
      <c r="B1569" s="210" t="s">
        <v>1194</v>
      </c>
      <c r="C1569" s="210" t="s">
        <v>313</v>
      </c>
      <c r="D1569" s="211" t="s">
        <v>596</v>
      </c>
      <c r="E1569" s="212" t="s">
        <v>3414</v>
      </c>
    </row>
    <row r="1570" spans="1:5" x14ac:dyDescent="0.2">
      <c r="A1570" s="210" t="s">
        <v>3288</v>
      </c>
      <c r="B1570" s="210" t="s">
        <v>1194</v>
      </c>
      <c r="C1570" s="210" t="s">
        <v>313</v>
      </c>
      <c r="D1570" s="211" t="s">
        <v>596</v>
      </c>
      <c r="E1570" s="212" t="s">
        <v>3412</v>
      </c>
    </row>
    <row r="1571" spans="1:5" x14ac:dyDescent="0.2">
      <c r="A1571" s="210" t="s">
        <v>3288</v>
      </c>
      <c r="B1571" s="210" t="s">
        <v>1194</v>
      </c>
      <c r="C1571" s="210" t="s">
        <v>313</v>
      </c>
      <c r="D1571" s="211" t="s">
        <v>596</v>
      </c>
      <c r="E1571" s="212" t="s">
        <v>3415</v>
      </c>
    </row>
    <row r="1572" spans="1:5" x14ac:dyDescent="0.2">
      <c r="A1572" s="210" t="s">
        <v>3288</v>
      </c>
      <c r="B1572" s="210" t="s">
        <v>1194</v>
      </c>
      <c r="C1572" s="210" t="s">
        <v>313</v>
      </c>
      <c r="D1572" s="211" t="s">
        <v>596</v>
      </c>
      <c r="E1572" s="212" t="s">
        <v>3416</v>
      </c>
    </row>
    <row r="1573" spans="1:5" x14ac:dyDescent="0.2">
      <c r="A1573" s="210" t="s">
        <v>3288</v>
      </c>
      <c r="B1573" s="210" t="s">
        <v>1194</v>
      </c>
      <c r="C1573" s="210" t="s">
        <v>313</v>
      </c>
      <c r="D1573" s="211" t="s">
        <v>596</v>
      </c>
      <c r="E1573" s="212" t="s">
        <v>3411</v>
      </c>
    </row>
    <row r="1574" spans="1:5" x14ac:dyDescent="0.2">
      <c r="A1574" s="210" t="s">
        <v>3288</v>
      </c>
      <c r="B1574" s="210" t="s">
        <v>1194</v>
      </c>
      <c r="C1574" s="210" t="s">
        <v>313</v>
      </c>
      <c r="D1574" s="211" t="s">
        <v>596</v>
      </c>
      <c r="E1574" s="212" t="s">
        <v>3424</v>
      </c>
    </row>
    <row r="1575" spans="1:5" x14ac:dyDescent="0.2">
      <c r="A1575" s="210" t="s">
        <v>3288</v>
      </c>
      <c r="B1575" s="210" t="s">
        <v>1195</v>
      </c>
      <c r="C1575" s="210" t="s">
        <v>314</v>
      </c>
      <c r="D1575" s="211" t="s">
        <v>596</v>
      </c>
      <c r="E1575" s="212" t="s">
        <v>3414</v>
      </c>
    </row>
    <row r="1576" spans="1:5" x14ac:dyDescent="0.2">
      <c r="A1576" s="210" t="s">
        <v>3288</v>
      </c>
      <c r="B1576" s="210" t="s">
        <v>1195</v>
      </c>
      <c r="C1576" s="210" t="s">
        <v>314</v>
      </c>
      <c r="D1576" s="211" t="s">
        <v>596</v>
      </c>
      <c r="E1576" s="212" t="s">
        <v>3412</v>
      </c>
    </row>
    <row r="1577" spans="1:5" x14ac:dyDescent="0.2">
      <c r="A1577" s="210" t="s">
        <v>3288</v>
      </c>
      <c r="B1577" s="210" t="s">
        <v>1195</v>
      </c>
      <c r="C1577" s="210" t="s">
        <v>314</v>
      </c>
      <c r="D1577" s="211" t="s">
        <v>596</v>
      </c>
      <c r="E1577" s="212" t="s">
        <v>3415</v>
      </c>
    </row>
    <row r="1578" spans="1:5" x14ac:dyDescent="0.2">
      <c r="A1578" s="210" t="s">
        <v>3288</v>
      </c>
      <c r="B1578" s="210" t="s">
        <v>1195</v>
      </c>
      <c r="C1578" s="210" t="s">
        <v>314</v>
      </c>
      <c r="D1578" s="211" t="s">
        <v>596</v>
      </c>
      <c r="E1578" s="212" t="s">
        <v>3416</v>
      </c>
    </row>
    <row r="1579" spans="1:5" x14ac:dyDescent="0.2">
      <c r="A1579" s="210" t="s">
        <v>3288</v>
      </c>
      <c r="B1579" s="210" t="s">
        <v>1195</v>
      </c>
      <c r="C1579" s="210" t="s">
        <v>314</v>
      </c>
      <c r="D1579" s="211" t="s">
        <v>596</v>
      </c>
      <c r="E1579" s="212" t="s">
        <v>3411</v>
      </c>
    </row>
    <row r="1580" spans="1:5" x14ac:dyDescent="0.2">
      <c r="A1580" s="210" t="s">
        <v>3288</v>
      </c>
      <c r="B1580" s="210" t="s">
        <v>1195</v>
      </c>
      <c r="C1580" s="210" t="s">
        <v>314</v>
      </c>
      <c r="D1580" s="211" t="s">
        <v>596</v>
      </c>
      <c r="E1580" s="212" t="s">
        <v>3424</v>
      </c>
    </row>
    <row r="1581" spans="1:5" x14ac:dyDescent="0.2">
      <c r="A1581" s="210" t="s">
        <v>3288</v>
      </c>
      <c r="B1581" s="210" t="s">
        <v>1196</v>
      </c>
      <c r="C1581" s="210" t="s">
        <v>315</v>
      </c>
      <c r="D1581" s="211" t="s">
        <v>596</v>
      </c>
      <c r="E1581" s="212" t="s">
        <v>3414</v>
      </c>
    </row>
    <row r="1582" spans="1:5" x14ac:dyDescent="0.2">
      <c r="A1582" s="210" t="s">
        <v>3288</v>
      </c>
      <c r="B1582" s="210" t="s">
        <v>1196</v>
      </c>
      <c r="C1582" s="210" t="s">
        <v>315</v>
      </c>
      <c r="D1582" s="211" t="s">
        <v>596</v>
      </c>
      <c r="E1582" s="212" t="s">
        <v>3412</v>
      </c>
    </row>
    <row r="1583" spans="1:5" x14ac:dyDescent="0.2">
      <c r="A1583" s="210" t="s">
        <v>3288</v>
      </c>
      <c r="B1583" s="210" t="s">
        <v>1196</v>
      </c>
      <c r="C1583" s="210" t="s">
        <v>315</v>
      </c>
      <c r="D1583" s="211" t="s">
        <v>596</v>
      </c>
      <c r="E1583" s="212" t="s">
        <v>3410</v>
      </c>
    </row>
    <row r="1584" spans="1:5" x14ac:dyDescent="0.2">
      <c r="A1584" s="210" t="s">
        <v>3288</v>
      </c>
      <c r="B1584" s="210" t="s">
        <v>1196</v>
      </c>
      <c r="C1584" s="210" t="s">
        <v>315</v>
      </c>
      <c r="D1584" s="211" t="s">
        <v>596</v>
      </c>
      <c r="E1584" s="212" t="s">
        <v>3415</v>
      </c>
    </row>
    <row r="1585" spans="1:5" x14ac:dyDescent="0.2">
      <c r="A1585" s="210" t="s">
        <v>3288</v>
      </c>
      <c r="B1585" s="210" t="s">
        <v>1196</v>
      </c>
      <c r="C1585" s="210" t="s">
        <v>315</v>
      </c>
      <c r="D1585" s="211" t="s">
        <v>596</v>
      </c>
      <c r="E1585" s="212" t="s">
        <v>3416</v>
      </c>
    </row>
    <row r="1586" spans="1:5" x14ac:dyDescent="0.2">
      <c r="A1586" s="210" t="s">
        <v>3288</v>
      </c>
      <c r="B1586" s="210" t="s">
        <v>1196</v>
      </c>
      <c r="C1586" s="210" t="s">
        <v>315</v>
      </c>
      <c r="D1586" s="211" t="s">
        <v>596</v>
      </c>
      <c r="E1586" s="212" t="s">
        <v>3411</v>
      </c>
    </row>
    <row r="1587" spans="1:5" x14ac:dyDescent="0.2">
      <c r="A1587" s="210" t="s">
        <v>3288</v>
      </c>
      <c r="B1587" s="210" t="s">
        <v>1196</v>
      </c>
      <c r="C1587" s="210" t="s">
        <v>315</v>
      </c>
      <c r="D1587" s="211" t="s">
        <v>596</v>
      </c>
      <c r="E1587" s="212" t="s">
        <v>3424</v>
      </c>
    </row>
    <row r="1588" spans="1:5" x14ac:dyDescent="0.2">
      <c r="A1588" s="210" t="s">
        <v>3288</v>
      </c>
      <c r="B1588" s="210" t="s">
        <v>1197</v>
      </c>
      <c r="C1588" s="210" t="s">
        <v>316</v>
      </c>
      <c r="D1588" s="211" t="s">
        <v>596</v>
      </c>
      <c r="E1588" s="212" t="s">
        <v>3414</v>
      </c>
    </row>
    <row r="1589" spans="1:5" x14ac:dyDescent="0.2">
      <c r="A1589" s="210" t="s">
        <v>3288</v>
      </c>
      <c r="B1589" s="210" t="s">
        <v>1197</v>
      </c>
      <c r="C1589" s="210" t="s">
        <v>316</v>
      </c>
      <c r="D1589" s="211" t="s">
        <v>596</v>
      </c>
      <c r="E1589" s="212" t="s">
        <v>3412</v>
      </c>
    </row>
    <row r="1590" spans="1:5" x14ac:dyDescent="0.2">
      <c r="A1590" s="210" t="s">
        <v>3288</v>
      </c>
      <c r="B1590" s="210" t="s">
        <v>1197</v>
      </c>
      <c r="C1590" s="210" t="s">
        <v>316</v>
      </c>
      <c r="D1590" s="211" t="s">
        <v>596</v>
      </c>
      <c r="E1590" s="212" t="s">
        <v>3410</v>
      </c>
    </row>
    <row r="1591" spans="1:5" x14ac:dyDescent="0.2">
      <c r="A1591" s="210" t="s">
        <v>3288</v>
      </c>
      <c r="B1591" s="210" t="s">
        <v>1197</v>
      </c>
      <c r="C1591" s="210" t="s">
        <v>316</v>
      </c>
      <c r="D1591" s="211" t="s">
        <v>596</v>
      </c>
      <c r="E1591" s="212" t="s">
        <v>3415</v>
      </c>
    </row>
    <row r="1592" spans="1:5" x14ac:dyDescent="0.2">
      <c r="A1592" s="210" t="s">
        <v>3288</v>
      </c>
      <c r="B1592" s="210" t="s">
        <v>1197</v>
      </c>
      <c r="C1592" s="210" t="s">
        <v>316</v>
      </c>
      <c r="D1592" s="211" t="s">
        <v>596</v>
      </c>
      <c r="E1592" s="212" t="s">
        <v>3416</v>
      </c>
    </row>
    <row r="1593" spans="1:5" x14ac:dyDescent="0.2">
      <c r="A1593" s="210" t="s">
        <v>3288</v>
      </c>
      <c r="B1593" s="210" t="s">
        <v>1197</v>
      </c>
      <c r="C1593" s="210" t="s">
        <v>316</v>
      </c>
      <c r="D1593" s="211" t="s">
        <v>596</v>
      </c>
      <c r="E1593" s="212" t="s">
        <v>3411</v>
      </c>
    </row>
    <row r="1594" spans="1:5" x14ac:dyDescent="0.2">
      <c r="A1594" s="210" t="s">
        <v>3288</v>
      </c>
      <c r="B1594" s="210" t="s">
        <v>1197</v>
      </c>
      <c r="C1594" s="210" t="s">
        <v>316</v>
      </c>
      <c r="D1594" s="211" t="s">
        <v>596</v>
      </c>
      <c r="E1594" s="212" t="s">
        <v>3424</v>
      </c>
    </row>
    <row r="1595" spans="1:5" x14ac:dyDescent="0.2">
      <c r="A1595" s="210" t="s">
        <v>3288</v>
      </c>
      <c r="B1595" s="210" t="s">
        <v>1198</v>
      </c>
      <c r="C1595" s="210" t="s">
        <v>437</v>
      </c>
      <c r="D1595" s="211" t="s">
        <v>596</v>
      </c>
      <c r="E1595" s="212" t="s">
        <v>3414</v>
      </c>
    </row>
    <row r="1596" spans="1:5" x14ac:dyDescent="0.2">
      <c r="A1596" s="210" t="s">
        <v>3288</v>
      </c>
      <c r="B1596" s="210" t="s">
        <v>1198</v>
      </c>
      <c r="C1596" s="210" t="s">
        <v>437</v>
      </c>
      <c r="D1596" s="211" t="s">
        <v>596</v>
      </c>
      <c r="E1596" s="212" t="s">
        <v>3412</v>
      </c>
    </row>
    <row r="1597" spans="1:5" x14ac:dyDescent="0.2">
      <c r="A1597" s="210" t="s">
        <v>3288</v>
      </c>
      <c r="B1597" s="210" t="s">
        <v>1198</v>
      </c>
      <c r="C1597" s="210" t="s">
        <v>437</v>
      </c>
      <c r="D1597" s="211" t="s">
        <v>596</v>
      </c>
      <c r="E1597" s="212" t="s">
        <v>3410</v>
      </c>
    </row>
    <row r="1598" spans="1:5" x14ac:dyDescent="0.2">
      <c r="A1598" s="210" t="s">
        <v>3288</v>
      </c>
      <c r="B1598" s="210" t="s">
        <v>1198</v>
      </c>
      <c r="C1598" s="210" t="s">
        <v>437</v>
      </c>
      <c r="D1598" s="211" t="s">
        <v>596</v>
      </c>
      <c r="E1598" s="212" t="s">
        <v>3415</v>
      </c>
    </row>
    <row r="1599" spans="1:5" x14ac:dyDescent="0.2">
      <c r="A1599" s="210" t="s">
        <v>3288</v>
      </c>
      <c r="B1599" s="210" t="s">
        <v>1198</v>
      </c>
      <c r="C1599" s="210" t="s">
        <v>437</v>
      </c>
      <c r="D1599" s="211" t="s">
        <v>596</v>
      </c>
      <c r="E1599" s="212" t="s">
        <v>3416</v>
      </c>
    </row>
    <row r="1600" spans="1:5" x14ac:dyDescent="0.2">
      <c r="A1600" s="210" t="s">
        <v>3288</v>
      </c>
      <c r="B1600" s="210" t="s">
        <v>1198</v>
      </c>
      <c r="C1600" s="210" t="s">
        <v>437</v>
      </c>
      <c r="D1600" s="211" t="s">
        <v>596</v>
      </c>
      <c r="E1600" s="212" t="s">
        <v>3411</v>
      </c>
    </row>
    <row r="1601" spans="1:5" x14ac:dyDescent="0.2">
      <c r="A1601" s="210" t="s">
        <v>3288</v>
      </c>
      <c r="B1601" s="210" t="s">
        <v>1198</v>
      </c>
      <c r="C1601" s="210" t="s">
        <v>437</v>
      </c>
      <c r="D1601" s="211" t="s">
        <v>596</v>
      </c>
      <c r="E1601" s="212" t="s">
        <v>3424</v>
      </c>
    </row>
    <row r="1602" spans="1:5" x14ac:dyDescent="0.2">
      <c r="A1602" s="210" t="s">
        <v>3288</v>
      </c>
      <c r="B1602" s="210" t="s">
        <v>1198</v>
      </c>
      <c r="C1602" s="210" t="s">
        <v>437</v>
      </c>
      <c r="D1602" s="211" t="s">
        <v>596</v>
      </c>
      <c r="E1602" s="212" t="s">
        <v>3423</v>
      </c>
    </row>
    <row r="1603" spans="1:5" x14ac:dyDescent="0.2">
      <c r="A1603" s="210" t="s">
        <v>3288</v>
      </c>
      <c r="B1603" s="210" t="s">
        <v>1199</v>
      </c>
      <c r="C1603" s="210" t="s">
        <v>317</v>
      </c>
      <c r="D1603" s="211" t="s">
        <v>596</v>
      </c>
      <c r="E1603" s="212" t="s">
        <v>3414</v>
      </c>
    </row>
    <row r="1604" spans="1:5" x14ac:dyDescent="0.2">
      <c r="A1604" s="210" t="s">
        <v>3288</v>
      </c>
      <c r="B1604" s="210" t="s">
        <v>1199</v>
      </c>
      <c r="C1604" s="210" t="s">
        <v>317</v>
      </c>
      <c r="D1604" s="211" t="s">
        <v>596</v>
      </c>
      <c r="E1604" s="212" t="s">
        <v>3412</v>
      </c>
    </row>
    <row r="1605" spans="1:5" x14ac:dyDescent="0.2">
      <c r="A1605" s="210" t="s">
        <v>3288</v>
      </c>
      <c r="B1605" s="210" t="s">
        <v>1199</v>
      </c>
      <c r="C1605" s="210" t="s">
        <v>317</v>
      </c>
      <c r="D1605" s="211" t="s">
        <v>596</v>
      </c>
      <c r="E1605" s="212" t="s">
        <v>3410</v>
      </c>
    </row>
    <row r="1606" spans="1:5" x14ac:dyDescent="0.2">
      <c r="A1606" s="210" t="s">
        <v>3288</v>
      </c>
      <c r="B1606" s="210" t="s">
        <v>1199</v>
      </c>
      <c r="C1606" s="210" t="s">
        <v>317</v>
      </c>
      <c r="D1606" s="211" t="s">
        <v>596</v>
      </c>
      <c r="E1606" s="212" t="s">
        <v>3415</v>
      </c>
    </row>
    <row r="1607" spans="1:5" x14ac:dyDescent="0.2">
      <c r="A1607" s="210" t="s">
        <v>3288</v>
      </c>
      <c r="B1607" s="210" t="s">
        <v>1199</v>
      </c>
      <c r="C1607" s="210" t="s">
        <v>317</v>
      </c>
      <c r="D1607" s="211" t="s">
        <v>596</v>
      </c>
      <c r="E1607" s="212" t="s">
        <v>3416</v>
      </c>
    </row>
    <row r="1608" spans="1:5" x14ac:dyDescent="0.2">
      <c r="A1608" s="210" t="s">
        <v>3288</v>
      </c>
      <c r="B1608" s="210" t="s">
        <v>1199</v>
      </c>
      <c r="C1608" s="210" t="s">
        <v>317</v>
      </c>
      <c r="D1608" s="211" t="s">
        <v>596</v>
      </c>
      <c r="E1608" s="212" t="s">
        <v>3411</v>
      </c>
    </row>
    <row r="1609" spans="1:5" x14ac:dyDescent="0.2">
      <c r="A1609" s="210" t="s">
        <v>3288</v>
      </c>
      <c r="B1609" s="210" t="s">
        <v>1199</v>
      </c>
      <c r="C1609" s="210" t="s">
        <v>317</v>
      </c>
      <c r="D1609" s="211" t="s">
        <v>596</v>
      </c>
      <c r="E1609" s="212" t="s">
        <v>3424</v>
      </c>
    </row>
    <row r="1610" spans="1:5" x14ac:dyDescent="0.2">
      <c r="A1610" s="210" t="s">
        <v>3288</v>
      </c>
      <c r="B1610" s="210" t="s">
        <v>1200</v>
      </c>
      <c r="C1610" s="210" t="s">
        <v>611</v>
      </c>
      <c r="D1610" s="211" t="s">
        <v>596</v>
      </c>
      <c r="E1610" s="212" t="s">
        <v>3414</v>
      </c>
    </row>
    <row r="1611" spans="1:5" x14ac:dyDescent="0.2">
      <c r="A1611" s="210" t="s">
        <v>3288</v>
      </c>
      <c r="B1611" s="210" t="s">
        <v>1200</v>
      </c>
      <c r="C1611" s="210" t="s">
        <v>611</v>
      </c>
      <c r="D1611" s="211" t="s">
        <v>596</v>
      </c>
      <c r="E1611" s="212" t="s">
        <v>3412</v>
      </c>
    </row>
    <row r="1612" spans="1:5" x14ac:dyDescent="0.2">
      <c r="A1612" s="210" t="s">
        <v>3288</v>
      </c>
      <c r="B1612" s="210" t="s">
        <v>1200</v>
      </c>
      <c r="C1612" s="210" t="s">
        <v>611</v>
      </c>
      <c r="D1612" s="211" t="s">
        <v>596</v>
      </c>
      <c r="E1612" s="212" t="s">
        <v>3415</v>
      </c>
    </row>
    <row r="1613" spans="1:5" x14ac:dyDescent="0.2">
      <c r="A1613" s="210" t="s">
        <v>3288</v>
      </c>
      <c r="B1613" s="210" t="s">
        <v>1200</v>
      </c>
      <c r="C1613" s="210" t="s">
        <v>611</v>
      </c>
      <c r="D1613" s="211" t="s">
        <v>596</v>
      </c>
      <c r="E1613" s="212" t="s">
        <v>3424</v>
      </c>
    </row>
    <row r="1614" spans="1:5" x14ac:dyDescent="0.2">
      <c r="A1614" s="210" t="s">
        <v>3288</v>
      </c>
      <c r="B1614" s="210" t="s">
        <v>1200</v>
      </c>
      <c r="C1614" s="210" t="s">
        <v>611</v>
      </c>
      <c r="D1614" s="211" t="s">
        <v>596</v>
      </c>
      <c r="E1614" s="212" t="s">
        <v>3423</v>
      </c>
    </row>
    <row r="1615" spans="1:5" x14ac:dyDescent="0.2">
      <c r="A1615" s="210" t="s">
        <v>3288</v>
      </c>
      <c r="B1615" s="210" t="s">
        <v>1201</v>
      </c>
      <c r="C1615" s="210" t="s">
        <v>612</v>
      </c>
      <c r="D1615" s="211" t="s">
        <v>596</v>
      </c>
      <c r="E1615" s="212" t="s">
        <v>3414</v>
      </c>
    </row>
    <row r="1616" spans="1:5" x14ac:dyDescent="0.2">
      <c r="A1616" s="210" t="s">
        <v>3288</v>
      </c>
      <c r="B1616" s="210" t="s">
        <v>1201</v>
      </c>
      <c r="C1616" s="210" t="s">
        <v>612</v>
      </c>
      <c r="D1616" s="211" t="s">
        <v>596</v>
      </c>
      <c r="E1616" s="212" t="s">
        <v>3412</v>
      </c>
    </row>
    <row r="1617" spans="1:5" x14ac:dyDescent="0.2">
      <c r="A1617" s="210" t="s">
        <v>3288</v>
      </c>
      <c r="B1617" s="210" t="s">
        <v>1201</v>
      </c>
      <c r="C1617" s="210" t="s">
        <v>612</v>
      </c>
      <c r="D1617" s="211" t="s">
        <v>596</v>
      </c>
      <c r="E1617" s="212" t="s">
        <v>3415</v>
      </c>
    </row>
    <row r="1618" spans="1:5" x14ac:dyDescent="0.2">
      <c r="A1618" s="210" t="s">
        <v>3288</v>
      </c>
      <c r="B1618" s="210" t="s">
        <v>1201</v>
      </c>
      <c r="C1618" s="210" t="s">
        <v>612</v>
      </c>
      <c r="D1618" s="211" t="s">
        <v>596</v>
      </c>
      <c r="E1618" s="212" t="s">
        <v>3411</v>
      </c>
    </row>
    <row r="1619" spans="1:5" x14ac:dyDescent="0.2">
      <c r="A1619" s="210" t="s">
        <v>3288</v>
      </c>
      <c r="B1619" s="210" t="s">
        <v>1201</v>
      </c>
      <c r="C1619" s="210" t="s">
        <v>612</v>
      </c>
      <c r="D1619" s="211" t="s">
        <v>596</v>
      </c>
      <c r="E1619" s="212" t="s">
        <v>3424</v>
      </c>
    </row>
    <row r="1620" spans="1:5" x14ac:dyDescent="0.2">
      <c r="A1620" s="210" t="s">
        <v>3288</v>
      </c>
      <c r="B1620" s="210" t="s">
        <v>1201</v>
      </c>
      <c r="C1620" s="210" t="s">
        <v>612</v>
      </c>
      <c r="D1620" s="211" t="s">
        <v>596</v>
      </c>
      <c r="E1620" s="212" t="s">
        <v>3423</v>
      </c>
    </row>
    <row r="1621" spans="1:5" x14ac:dyDescent="0.2">
      <c r="A1621" s="210" t="s">
        <v>3288</v>
      </c>
      <c r="B1621" s="210" t="s">
        <v>1202</v>
      </c>
      <c r="C1621" s="210" t="s">
        <v>610</v>
      </c>
      <c r="D1621" s="211" t="s">
        <v>596</v>
      </c>
      <c r="E1621" s="212" t="s">
        <v>3414</v>
      </c>
    </row>
    <row r="1622" spans="1:5" x14ac:dyDescent="0.2">
      <c r="A1622" s="210" t="s">
        <v>3288</v>
      </c>
      <c r="B1622" s="210" t="s">
        <v>1202</v>
      </c>
      <c r="C1622" s="210" t="s">
        <v>610</v>
      </c>
      <c r="D1622" s="211" t="s">
        <v>596</v>
      </c>
      <c r="E1622" s="212" t="s">
        <v>3412</v>
      </c>
    </row>
    <row r="1623" spans="1:5" x14ac:dyDescent="0.2">
      <c r="A1623" s="210" t="s">
        <v>3288</v>
      </c>
      <c r="B1623" s="210" t="s">
        <v>1202</v>
      </c>
      <c r="C1623" s="210" t="s">
        <v>610</v>
      </c>
      <c r="D1623" s="211" t="s">
        <v>596</v>
      </c>
      <c r="E1623" s="212" t="s">
        <v>3410</v>
      </c>
    </row>
    <row r="1624" spans="1:5" x14ac:dyDescent="0.2">
      <c r="A1624" s="210" t="s">
        <v>3288</v>
      </c>
      <c r="B1624" s="210" t="s">
        <v>1202</v>
      </c>
      <c r="C1624" s="210" t="s">
        <v>610</v>
      </c>
      <c r="D1624" s="211" t="s">
        <v>596</v>
      </c>
      <c r="E1624" s="212" t="s">
        <v>3415</v>
      </c>
    </row>
    <row r="1625" spans="1:5" x14ac:dyDescent="0.2">
      <c r="A1625" s="210" t="s">
        <v>3288</v>
      </c>
      <c r="B1625" s="210" t="s">
        <v>1202</v>
      </c>
      <c r="C1625" s="210" t="s">
        <v>610</v>
      </c>
      <c r="D1625" s="211" t="s">
        <v>596</v>
      </c>
      <c r="E1625" s="212" t="s">
        <v>3411</v>
      </c>
    </row>
    <row r="1626" spans="1:5" x14ac:dyDescent="0.2">
      <c r="A1626" s="210" t="s">
        <v>3288</v>
      </c>
      <c r="B1626" s="210" t="s">
        <v>1202</v>
      </c>
      <c r="C1626" s="210" t="s">
        <v>610</v>
      </c>
      <c r="D1626" s="211" t="s">
        <v>596</v>
      </c>
      <c r="E1626" s="212" t="s">
        <v>3424</v>
      </c>
    </row>
    <row r="1627" spans="1:5" x14ac:dyDescent="0.2">
      <c r="A1627" s="210" t="s">
        <v>3288</v>
      </c>
      <c r="B1627" s="210" t="s">
        <v>1202</v>
      </c>
      <c r="C1627" s="210" t="s">
        <v>610</v>
      </c>
      <c r="D1627" s="211" t="s">
        <v>596</v>
      </c>
      <c r="E1627" s="212" t="s">
        <v>3423</v>
      </c>
    </row>
    <row r="1628" spans="1:5" x14ac:dyDescent="0.2">
      <c r="A1628" s="210" t="s">
        <v>3288</v>
      </c>
      <c r="B1628" s="210" t="s">
        <v>1203</v>
      </c>
      <c r="C1628" s="210" t="s">
        <v>613</v>
      </c>
      <c r="D1628" s="211" t="s">
        <v>596</v>
      </c>
      <c r="E1628" s="212" t="s">
        <v>3414</v>
      </c>
    </row>
    <row r="1629" spans="1:5" x14ac:dyDescent="0.2">
      <c r="A1629" s="210" t="s">
        <v>3288</v>
      </c>
      <c r="B1629" s="210" t="s">
        <v>1203</v>
      </c>
      <c r="C1629" s="210" t="s">
        <v>613</v>
      </c>
      <c r="D1629" s="211" t="s">
        <v>596</v>
      </c>
      <c r="E1629" s="212" t="s">
        <v>3412</v>
      </c>
    </row>
    <row r="1630" spans="1:5" x14ac:dyDescent="0.2">
      <c r="A1630" s="210" t="s">
        <v>3288</v>
      </c>
      <c r="B1630" s="210" t="s">
        <v>1203</v>
      </c>
      <c r="C1630" s="210" t="s">
        <v>613</v>
      </c>
      <c r="D1630" s="211" t="s">
        <v>596</v>
      </c>
      <c r="E1630" s="212" t="s">
        <v>3415</v>
      </c>
    </row>
    <row r="1631" spans="1:5" x14ac:dyDescent="0.2">
      <c r="A1631" s="210" t="s">
        <v>3288</v>
      </c>
      <c r="B1631" s="210" t="s">
        <v>1203</v>
      </c>
      <c r="C1631" s="210" t="s">
        <v>613</v>
      </c>
      <c r="D1631" s="211" t="s">
        <v>596</v>
      </c>
      <c r="E1631" s="212" t="s">
        <v>3411</v>
      </c>
    </row>
    <row r="1632" spans="1:5" x14ac:dyDescent="0.2">
      <c r="A1632" s="210" t="s">
        <v>3288</v>
      </c>
      <c r="B1632" s="210" t="s">
        <v>1203</v>
      </c>
      <c r="C1632" s="210" t="s">
        <v>613</v>
      </c>
      <c r="D1632" s="211" t="s">
        <v>596</v>
      </c>
      <c r="E1632" s="212" t="s">
        <v>3424</v>
      </c>
    </row>
    <row r="1633" spans="1:5" x14ac:dyDescent="0.2">
      <c r="A1633" s="210" t="s">
        <v>3288</v>
      </c>
      <c r="B1633" s="210" t="s">
        <v>1203</v>
      </c>
      <c r="C1633" s="210" t="s">
        <v>613</v>
      </c>
      <c r="D1633" s="211" t="s">
        <v>596</v>
      </c>
      <c r="E1633" s="212" t="s">
        <v>3423</v>
      </c>
    </row>
    <row r="1634" spans="1:5" x14ac:dyDescent="0.2">
      <c r="A1634" s="210" t="s">
        <v>3288</v>
      </c>
      <c r="B1634" s="210" t="s">
        <v>1204</v>
      </c>
      <c r="C1634" s="210" t="s">
        <v>12</v>
      </c>
      <c r="D1634" s="211" t="s">
        <v>596</v>
      </c>
      <c r="E1634" s="212" t="s">
        <v>3414</v>
      </c>
    </row>
    <row r="1635" spans="1:5" x14ac:dyDescent="0.2">
      <c r="A1635" s="210" t="s">
        <v>3288</v>
      </c>
      <c r="B1635" s="210" t="s">
        <v>1204</v>
      </c>
      <c r="C1635" s="210" t="s">
        <v>12</v>
      </c>
      <c r="D1635" s="211" t="s">
        <v>596</v>
      </c>
      <c r="E1635" s="212" t="s">
        <v>3412</v>
      </c>
    </row>
    <row r="1636" spans="1:5" x14ac:dyDescent="0.2">
      <c r="A1636" s="210" t="s">
        <v>3288</v>
      </c>
      <c r="B1636" s="210" t="s">
        <v>1204</v>
      </c>
      <c r="C1636" s="210" t="s">
        <v>12</v>
      </c>
      <c r="D1636" s="211" t="s">
        <v>596</v>
      </c>
      <c r="E1636" s="212" t="s">
        <v>3410</v>
      </c>
    </row>
    <row r="1637" spans="1:5" x14ac:dyDescent="0.2">
      <c r="A1637" s="210" t="s">
        <v>3288</v>
      </c>
      <c r="B1637" s="210" t="s">
        <v>1204</v>
      </c>
      <c r="C1637" s="210" t="s">
        <v>12</v>
      </c>
      <c r="D1637" s="211" t="s">
        <v>596</v>
      </c>
      <c r="E1637" s="212" t="s">
        <v>3411</v>
      </c>
    </row>
    <row r="1638" spans="1:5" x14ac:dyDescent="0.2">
      <c r="A1638" s="210" t="s">
        <v>3288</v>
      </c>
      <c r="B1638" s="210" t="s">
        <v>1204</v>
      </c>
      <c r="C1638" s="210" t="s">
        <v>12</v>
      </c>
      <c r="D1638" s="211" t="s">
        <v>596</v>
      </c>
      <c r="E1638" s="212" t="s">
        <v>3423</v>
      </c>
    </row>
    <row r="1639" spans="1:5" x14ac:dyDescent="0.2">
      <c r="A1639" s="210" t="s">
        <v>3288</v>
      </c>
      <c r="B1639" s="210" t="s">
        <v>2371</v>
      </c>
      <c r="C1639" s="210" t="s">
        <v>1714</v>
      </c>
      <c r="D1639" s="211" t="s">
        <v>596</v>
      </c>
      <c r="E1639" s="212" t="s">
        <v>3412</v>
      </c>
    </row>
    <row r="1640" spans="1:5" x14ac:dyDescent="0.2">
      <c r="A1640" s="210" t="s">
        <v>3288</v>
      </c>
      <c r="B1640" s="210" t="s">
        <v>2371</v>
      </c>
      <c r="C1640" s="210" t="s">
        <v>1714</v>
      </c>
      <c r="D1640" s="211" t="s">
        <v>596</v>
      </c>
      <c r="E1640" s="212" t="s">
        <v>3422</v>
      </c>
    </row>
    <row r="1641" spans="1:5" x14ac:dyDescent="0.2">
      <c r="A1641" s="210" t="s">
        <v>3288</v>
      </c>
      <c r="B1641" s="210" t="s">
        <v>2371</v>
      </c>
      <c r="C1641" s="210" t="s">
        <v>1714</v>
      </c>
      <c r="D1641" s="211" t="s">
        <v>596</v>
      </c>
      <c r="E1641" s="212" t="s">
        <v>3413</v>
      </c>
    </row>
    <row r="1642" spans="1:5" x14ac:dyDescent="0.2">
      <c r="A1642" s="210" t="s">
        <v>3288</v>
      </c>
      <c r="B1642" s="210" t="s">
        <v>2371</v>
      </c>
      <c r="C1642" s="210" t="s">
        <v>1714</v>
      </c>
      <c r="D1642" s="211" t="s">
        <v>596</v>
      </c>
      <c r="E1642" s="212" t="s">
        <v>3411</v>
      </c>
    </row>
    <row r="1643" spans="1:5" x14ac:dyDescent="0.2">
      <c r="A1643" s="210" t="s">
        <v>3288</v>
      </c>
      <c r="B1643" s="210" t="s">
        <v>2395</v>
      </c>
      <c r="C1643" s="210" t="s">
        <v>1878</v>
      </c>
      <c r="D1643" s="211" t="s">
        <v>596</v>
      </c>
      <c r="E1643" s="212" t="s">
        <v>3412</v>
      </c>
    </row>
    <row r="1644" spans="1:5" x14ac:dyDescent="0.2">
      <c r="A1644" s="210" t="s">
        <v>3288</v>
      </c>
      <c r="B1644" s="210" t="s">
        <v>2395</v>
      </c>
      <c r="C1644" s="210" t="s">
        <v>1878</v>
      </c>
      <c r="D1644" s="211" t="s">
        <v>596</v>
      </c>
      <c r="E1644" s="212" t="s">
        <v>3410</v>
      </c>
    </row>
    <row r="1645" spans="1:5" x14ac:dyDescent="0.2">
      <c r="A1645" s="210" t="s">
        <v>3288</v>
      </c>
      <c r="B1645" s="210" t="s">
        <v>2395</v>
      </c>
      <c r="C1645" s="210" t="s">
        <v>1878</v>
      </c>
      <c r="D1645" s="211" t="s">
        <v>596</v>
      </c>
      <c r="E1645" s="212" t="s">
        <v>3422</v>
      </c>
    </row>
    <row r="1646" spans="1:5" x14ac:dyDescent="0.2">
      <c r="A1646" s="210" t="s">
        <v>3288</v>
      </c>
      <c r="B1646" s="210" t="s">
        <v>2395</v>
      </c>
      <c r="C1646" s="210" t="s">
        <v>1878</v>
      </c>
      <c r="D1646" s="211" t="s">
        <v>596</v>
      </c>
      <c r="E1646" s="212" t="s">
        <v>3411</v>
      </c>
    </row>
    <row r="1647" spans="1:5" x14ac:dyDescent="0.2">
      <c r="A1647" s="210" t="s">
        <v>3288</v>
      </c>
      <c r="B1647" s="210" t="s">
        <v>2382</v>
      </c>
      <c r="C1647" s="210" t="s">
        <v>1808</v>
      </c>
      <c r="D1647" s="211" t="s">
        <v>596</v>
      </c>
      <c r="E1647" s="212" t="s">
        <v>3412</v>
      </c>
    </row>
    <row r="1648" spans="1:5" x14ac:dyDescent="0.2">
      <c r="A1648" s="210" t="s">
        <v>3288</v>
      </c>
      <c r="B1648" s="210" t="s">
        <v>2382</v>
      </c>
      <c r="C1648" s="210" t="s">
        <v>1808</v>
      </c>
      <c r="D1648" s="211" t="s">
        <v>596</v>
      </c>
      <c r="E1648" s="212" t="s">
        <v>3416</v>
      </c>
    </row>
    <row r="1649" spans="1:5" x14ac:dyDescent="0.2">
      <c r="A1649" s="210" t="s">
        <v>3288</v>
      </c>
      <c r="B1649" s="210" t="s">
        <v>2382</v>
      </c>
      <c r="C1649" s="210" t="s">
        <v>1808</v>
      </c>
      <c r="D1649" s="211" t="s">
        <v>596</v>
      </c>
      <c r="E1649" s="212" t="s">
        <v>3411</v>
      </c>
    </row>
    <row r="1650" spans="1:5" x14ac:dyDescent="0.2">
      <c r="A1650" s="210" t="s">
        <v>3288</v>
      </c>
      <c r="B1650" s="210" t="s">
        <v>2419</v>
      </c>
      <c r="C1650" s="210" t="s">
        <v>1877</v>
      </c>
      <c r="D1650" s="211" t="s">
        <v>596</v>
      </c>
      <c r="E1650" s="212" t="s">
        <v>3412</v>
      </c>
    </row>
    <row r="1651" spans="1:5" x14ac:dyDescent="0.2">
      <c r="A1651" s="210" t="s">
        <v>3288</v>
      </c>
      <c r="B1651" s="210" t="s">
        <v>2419</v>
      </c>
      <c r="C1651" s="210" t="s">
        <v>1877</v>
      </c>
      <c r="D1651" s="211" t="s">
        <v>596</v>
      </c>
      <c r="E1651" s="212" t="s">
        <v>3416</v>
      </c>
    </row>
    <row r="1652" spans="1:5" x14ac:dyDescent="0.2">
      <c r="A1652" s="210" t="s">
        <v>3288</v>
      </c>
      <c r="B1652" s="210" t="s">
        <v>2419</v>
      </c>
      <c r="C1652" s="210" t="s">
        <v>1877</v>
      </c>
      <c r="D1652" s="211" t="s">
        <v>596</v>
      </c>
      <c r="E1652" s="212" t="s">
        <v>3411</v>
      </c>
    </row>
    <row r="1653" spans="1:5" x14ac:dyDescent="0.2">
      <c r="A1653" s="210" t="s">
        <v>3288</v>
      </c>
      <c r="B1653" s="210" t="s">
        <v>2476</v>
      </c>
      <c r="C1653" s="210" t="s">
        <v>1715</v>
      </c>
      <c r="D1653" s="211" t="s">
        <v>596</v>
      </c>
      <c r="E1653" s="212" t="s">
        <v>3412</v>
      </c>
    </row>
    <row r="1654" spans="1:5" x14ac:dyDescent="0.2">
      <c r="A1654" s="210" t="s">
        <v>3288</v>
      </c>
      <c r="B1654" s="210" t="s">
        <v>2476</v>
      </c>
      <c r="C1654" s="210" t="s">
        <v>1715</v>
      </c>
      <c r="D1654" s="211" t="s">
        <v>596</v>
      </c>
      <c r="E1654" s="212" t="s">
        <v>3415</v>
      </c>
    </row>
    <row r="1655" spans="1:5" x14ac:dyDescent="0.2">
      <c r="A1655" s="210" t="s">
        <v>3288</v>
      </c>
      <c r="B1655" s="210" t="s">
        <v>2476</v>
      </c>
      <c r="C1655" s="210" t="s">
        <v>1715</v>
      </c>
      <c r="D1655" s="211" t="s">
        <v>596</v>
      </c>
      <c r="E1655" s="212" t="s">
        <v>3411</v>
      </c>
    </row>
    <row r="1656" spans="1:5" x14ac:dyDescent="0.2">
      <c r="A1656" s="210" t="s">
        <v>3288</v>
      </c>
      <c r="B1656" s="210" t="s">
        <v>1218</v>
      </c>
      <c r="C1656" s="210" t="s">
        <v>366</v>
      </c>
      <c r="D1656" s="211" t="s">
        <v>596</v>
      </c>
      <c r="E1656" s="212" t="s">
        <v>3414</v>
      </c>
    </row>
    <row r="1657" spans="1:5" x14ac:dyDescent="0.2">
      <c r="A1657" s="210" t="s">
        <v>3288</v>
      </c>
      <c r="B1657" s="210" t="s">
        <v>1218</v>
      </c>
      <c r="C1657" s="210" t="s">
        <v>366</v>
      </c>
      <c r="D1657" s="211" t="s">
        <v>596</v>
      </c>
      <c r="E1657" s="212" t="s">
        <v>3412</v>
      </c>
    </row>
    <row r="1658" spans="1:5" x14ac:dyDescent="0.2">
      <c r="A1658" s="210" t="s">
        <v>3288</v>
      </c>
      <c r="B1658" s="210" t="s">
        <v>1218</v>
      </c>
      <c r="C1658" s="210" t="s">
        <v>366</v>
      </c>
      <c r="D1658" s="211" t="s">
        <v>596</v>
      </c>
      <c r="E1658" s="212" t="s">
        <v>3415</v>
      </c>
    </row>
    <row r="1659" spans="1:5" x14ac:dyDescent="0.2">
      <c r="A1659" s="210" t="s">
        <v>3288</v>
      </c>
      <c r="B1659" s="210" t="s">
        <v>1218</v>
      </c>
      <c r="C1659" s="210" t="s">
        <v>366</v>
      </c>
      <c r="D1659" s="211" t="s">
        <v>596</v>
      </c>
      <c r="E1659" s="212" t="s">
        <v>3425</v>
      </c>
    </row>
    <row r="1660" spans="1:5" x14ac:dyDescent="0.2">
      <c r="A1660" s="210" t="s">
        <v>3288</v>
      </c>
      <c r="B1660" s="210" t="s">
        <v>1218</v>
      </c>
      <c r="C1660" s="210" t="s">
        <v>366</v>
      </c>
      <c r="D1660" s="211" t="s">
        <v>596</v>
      </c>
      <c r="E1660" s="212" t="s">
        <v>3411</v>
      </c>
    </row>
    <row r="1661" spans="1:5" x14ac:dyDescent="0.2">
      <c r="A1661" s="210" t="s">
        <v>3288</v>
      </c>
      <c r="B1661" s="210" t="s">
        <v>1218</v>
      </c>
      <c r="C1661" s="210" t="s">
        <v>366</v>
      </c>
      <c r="D1661" s="211" t="s">
        <v>596</v>
      </c>
      <c r="E1661" s="212" t="s">
        <v>3424</v>
      </c>
    </row>
    <row r="1662" spans="1:5" x14ac:dyDescent="0.2">
      <c r="A1662" s="210" t="s">
        <v>3288</v>
      </c>
      <c r="B1662" s="210" t="s">
        <v>1218</v>
      </c>
      <c r="C1662" s="210" t="s">
        <v>366</v>
      </c>
      <c r="D1662" s="211" t="s">
        <v>596</v>
      </c>
      <c r="E1662" s="212" t="s">
        <v>3423</v>
      </c>
    </row>
    <row r="1663" spans="1:5" x14ac:dyDescent="0.2">
      <c r="A1663" s="210" t="s">
        <v>3288</v>
      </c>
      <c r="B1663" s="210" t="s">
        <v>2164</v>
      </c>
      <c r="C1663" s="210" t="s">
        <v>1799</v>
      </c>
      <c r="D1663" s="211" t="s">
        <v>596</v>
      </c>
      <c r="E1663" s="212" t="s">
        <v>3412</v>
      </c>
    </row>
    <row r="1664" spans="1:5" x14ac:dyDescent="0.2">
      <c r="A1664" s="210" t="s">
        <v>3288</v>
      </c>
      <c r="B1664" s="210" t="s">
        <v>2164</v>
      </c>
      <c r="C1664" s="210" t="s">
        <v>1799</v>
      </c>
      <c r="D1664" s="211" t="s">
        <v>596</v>
      </c>
      <c r="E1664" s="212" t="s">
        <v>3415</v>
      </c>
    </row>
    <row r="1665" spans="1:5" x14ac:dyDescent="0.2">
      <c r="A1665" s="210" t="s">
        <v>3288</v>
      </c>
      <c r="B1665" s="210" t="s">
        <v>2164</v>
      </c>
      <c r="C1665" s="210" t="s">
        <v>1799</v>
      </c>
      <c r="D1665" s="211" t="s">
        <v>596</v>
      </c>
      <c r="E1665" s="212" t="s">
        <v>3411</v>
      </c>
    </row>
    <row r="1666" spans="1:5" x14ac:dyDescent="0.2">
      <c r="A1666" s="210" t="s">
        <v>3288</v>
      </c>
      <c r="B1666" s="210" t="s">
        <v>2165</v>
      </c>
      <c r="C1666" s="210" t="s">
        <v>1838</v>
      </c>
      <c r="D1666" s="211" t="s">
        <v>596</v>
      </c>
      <c r="E1666" s="212" t="s">
        <v>3412</v>
      </c>
    </row>
    <row r="1667" spans="1:5" x14ac:dyDescent="0.2">
      <c r="A1667" s="210" t="s">
        <v>3288</v>
      </c>
      <c r="B1667" s="210" t="s">
        <v>2165</v>
      </c>
      <c r="C1667" s="210" t="s">
        <v>1838</v>
      </c>
      <c r="D1667" s="211" t="s">
        <v>596</v>
      </c>
      <c r="E1667" s="212" t="s">
        <v>3422</v>
      </c>
    </row>
    <row r="1668" spans="1:5" x14ac:dyDescent="0.2">
      <c r="A1668" s="210" t="s">
        <v>3288</v>
      </c>
      <c r="B1668" s="210" t="s">
        <v>2165</v>
      </c>
      <c r="C1668" s="210" t="s">
        <v>1838</v>
      </c>
      <c r="D1668" s="211" t="s">
        <v>596</v>
      </c>
      <c r="E1668" s="212" t="s">
        <v>3413</v>
      </c>
    </row>
    <row r="1669" spans="1:5" x14ac:dyDescent="0.2">
      <c r="A1669" s="210" t="s">
        <v>3288</v>
      </c>
      <c r="B1669" s="210" t="s">
        <v>2165</v>
      </c>
      <c r="C1669" s="210" t="s">
        <v>1838</v>
      </c>
      <c r="D1669" s="211" t="s">
        <v>596</v>
      </c>
      <c r="E1669" s="212" t="s">
        <v>3411</v>
      </c>
    </row>
    <row r="1670" spans="1:5" x14ac:dyDescent="0.2">
      <c r="A1670" s="210" t="s">
        <v>3288</v>
      </c>
      <c r="B1670" s="210" t="s">
        <v>2379</v>
      </c>
      <c r="C1670" s="210" t="s">
        <v>1632</v>
      </c>
      <c r="D1670" s="211" t="s">
        <v>596</v>
      </c>
      <c r="E1670" s="212" t="s">
        <v>3412</v>
      </c>
    </row>
    <row r="1671" spans="1:5" x14ac:dyDescent="0.2">
      <c r="A1671" s="210" t="s">
        <v>3288</v>
      </c>
      <c r="B1671" s="210" t="s">
        <v>2379</v>
      </c>
      <c r="C1671" s="210" t="s">
        <v>1632</v>
      </c>
      <c r="D1671" s="211" t="s">
        <v>596</v>
      </c>
      <c r="E1671" s="212" t="s">
        <v>3410</v>
      </c>
    </row>
    <row r="1672" spans="1:5" x14ac:dyDescent="0.2">
      <c r="A1672" s="210" t="s">
        <v>3288</v>
      </c>
      <c r="B1672" s="210" t="s">
        <v>2379</v>
      </c>
      <c r="C1672" s="210" t="s">
        <v>1632</v>
      </c>
      <c r="D1672" s="211" t="s">
        <v>596</v>
      </c>
      <c r="E1672" s="212" t="s">
        <v>3416</v>
      </c>
    </row>
    <row r="1673" spans="1:5" x14ac:dyDescent="0.2">
      <c r="A1673" s="210" t="s">
        <v>3288</v>
      </c>
      <c r="B1673" s="210" t="s">
        <v>2379</v>
      </c>
      <c r="C1673" s="210" t="s">
        <v>1632</v>
      </c>
      <c r="D1673" s="211" t="s">
        <v>596</v>
      </c>
      <c r="E1673" s="212" t="s">
        <v>3411</v>
      </c>
    </row>
    <row r="1674" spans="1:5" x14ac:dyDescent="0.2">
      <c r="A1674" s="210" t="s">
        <v>3288</v>
      </c>
      <c r="B1674" s="210" t="s">
        <v>2416</v>
      </c>
      <c r="C1674" s="210" t="s">
        <v>1809</v>
      </c>
      <c r="D1674" s="211" t="s">
        <v>596</v>
      </c>
      <c r="E1674" s="212" t="s">
        <v>3412</v>
      </c>
    </row>
    <row r="1675" spans="1:5" x14ac:dyDescent="0.2">
      <c r="A1675" s="210" t="s">
        <v>3288</v>
      </c>
      <c r="B1675" s="210" t="s">
        <v>2416</v>
      </c>
      <c r="C1675" s="210" t="s">
        <v>1809</v>
      </c>
      <c r="D1675" s="211" t="s">
        <v>596</v>
      </c>
      <c r="E1675" s="212" t="s">
        <v>3410</v>
      </c>
    </row>
    <row r="1676" spans="1:5" x14ac:dyDescent="0.2">
      <c r="A1676" s="210" t="s">
        <v>3288</v>
      </c>
      <c r="B1676" s="210" t="s">
        <v>2416</v>
      </c>
      <c r="C1676" s="210" t="s">
        <v>1809</v>
      </c>
      <c r="D1676" s="211" t="s">
        <v>596</v>
      </c>
      <c r="E1676" s="212" t="s">
        <v>3411</v>
      </c>
    </row>
    <row r="1677" spans="1:5" x14ac:dyDescent="0.2">
      <c r="A1677" s="210" t="s">
        <v>3288</v>
      </c>
      <c r="B1677" s="210" t="s">
        <v>2166</v>
      </c>
      <c r="C1677" s="210" t="s">
        <v>1823</v>
      </c>
      <c r="D1677" s="211" t="s">
        <v>596</v>
      </c>
      <c r="E1677" s="212" t="s">
        <v>3412</v>
      </c>
    </row>
    <row r="1678" spans="1:5" x14ac:dyDescent="0.2">
      <c r="A1678" s="210" t="s">
        <v>3288</v>
      </c>
      <c r="B1678" s="210" t="s">
        <v>2166</v>
      </c>
      <c r="C1678" s="210" t="s">
        <v>1823</v>
      </c>
      <c r="D1678" s="211" t="s">
        <v>596</v>
      </c>
      <c r="E1678" s="212" t="s">
        <v>3410</v>
      </c>
    </row>
    <row r="1679" spans="1:5" x14ac:dyDescent="0.2">
      <c r="A1679" s="210" t="s">
        <v>3288</v>
      </c>
      <c r="B1679" s="210" t="s">
        <v>2166</v>
      </c>
      <c r="C1679" s="210" t="s">
        <v>1823</v>
      </c>
      <c r="D1679" s="211" t="s">
        <v>596</v>
      </c>
      <c r="E1679" s="212" t="s">
        <v>3416</v>
      </c>
    </row>
    <row r="1680" spans="1:5" x14ac:dyDescent="0.2">
      <c r="A1680" s="210" t="s">
        <v>3288</v>
      </c>
      <c r="B1680" s="210" t="s">
        <v>2166</v>
      </c>
      <c r="C1680" s="210" t="s">
        <v>1823</v>
      </c>
      <c r="D1680" s="211" t="s">
        <v>596</v>
      </c>
      <c r="E1680" s="212" t="s">
        <v>3411</v>
      </c>
    </row>
    <row r="1681" spans="1:5" x14ac:dyDescent="0.2">
      <c r="A1681" s="210" t="s">
        <v>3288</v>
      </c>
      <c r="B1681" s="210" t="s">
        <v>2167</v>
      </c>
      <c r="C1681" s="210" t="s">
        <v>1784</v>
      </c>
      <c r="D1681" s="211" t="s">
        <v>596</v>
      </c>
      <c r="E1681" s="212" t="s">
        <v>3412</v>
      </c>
    </row>
    <row r="1682" spans="1:5" x14ac:dyDescent="0.2">
      <c r="A1682" s="210" t="s">
        <v>3288</v>
      </c>
      <c r="B1682" s="210" t="s">
        <v>2167</v>
      </c>
      <c r="C1682" s="210" t="s">
        <v>1784</v>
      </c>
      <c r="D1682" s="211" t="s">
        <v>596</v>
      </c>
      <c r="E1682" s="212" t="s">
        <v>3410</v>
      </c>
    </row>
    <row r="1683" spans="1:5" x14ac:dyDescent="0.2">
      <c r="A1683" s="210" t="s">
        <v>3288</v>
      </c>
      <c r="B1683" s="210" t="s">
        <v>2167</v>
      </c>
      <c r="C1683" s="210" t="s">
        <v>1784</v>
      </c>
      <c r="D1683" s="211" t="s">
        <v>596</v>
      </c>
      <c r="E1683" s="212" t="s">
        <v>3422</v>
      </c>
    </row>
    <row r="1684" spans="1:5" x14ac:dyDescent="0.2">
      <c r="A1684" s="210" t="s">
        <v>3288</v>
      </c>
      <c r="B1684" s="210" t="s">
        <v>2167</v>
      </c>
      <c r="C1684" s="210" t="s">
        <v>1784</v>
      </c>
      <c r="D1684" s="211" t="s">
        <v>596</v>
      </c>
      <c r="E1684" s="212" t="s">
        <v>3413</v>
      </c>
    </row>
    <row r="1685" spans="1:5" x14ac:dyDescent="0.2">
      <c r="A1685" s="210" t="s">
        <v>3288</v>
      </c>
      <c r="B1685" s="210" t="s">
        <v>2167</v>
      </c>
      <c r="C1685" s="210" t="s">
        <v>1784</v>
      </c>
      <c r="D1685" s="211" t="s">
        <v>596</v>
      </c>
      <c r="E1685" s="212" t="s">
        <v>3411</v>
      </c>
    </row>
    <row r="1686" spans="1:5" x14ac:dyDescent="0.2">
      <c r="A1686" s="210" t="s">
        <v>3288</v>
      </c>
      <c r="B1686" s="210" t="s">
        <v>2375</v>
      </c>
      <c r="C1686" s="210" t="s">
        <v>1800</v>
      </c>
      <c r="D1686" s="211" t="s">
        <v>596</v>
      </c>
      <c r="E1686" s="212" t="s">
        <v>3412</v>
      </c>
    </row>
    <row r="1687" spans="1:5" x14ac:dyDescent="0.2">
      <c r="A1687" s="210" t="s">
        <v>3288</v>
      </c>
      <c r="B1687" s="210" t="s">
        <v>2375</v>
      </c>
      <c r="C1687" s="210" t="s">
        <v>1800</v>
      </c>
      <c r="D1687" s="211" t="s">
        <v>596</v>
      </c>
      <c r="E1687" s="212" t="s">
        <v>3422</v>
      </c>
    </row>
    <row r="1688" spans="1:5" x14ac:dyDescent="0.2">
      <c r="A1688" s="210" t="s">
        <v>3288</v>
      </c>
      <c r="B1688" s="210" t="s">
        <v>2375</v>
      </c>
      <c r="C1688" s="210" t="s">
        <v>1800</v>
      </c>
      <c r="D1688" s="211" t="s">
        <v>596</v>
      </c>
      <c r="E1688" s="212" t="s">
        <v>3413</v>
      </c>
    </row>
    <row r="1689" spans="1:5" x14ac:dyDescent="0.2">
      <c r="A1689" s="210" t="s">
        <v>3288</v>
      </c>
      <c r="B1689" s="210" t="s">
        <v>2375</v>
      </c>
      <c r="C1689" s="210" t="s">
        <v>1800</v>
      </c>
      <c r="D1689" s="211" t="s">
        <v>596</v>
      </c>
      <c r="E1689" s="212" t="s">
        <v>3411</v>
      </c>
    </row>
    <row r="1690" spans="1:5" x14ac:dyDescent="0.2">
      <c r="A1690" s="210" t="s">
        <v>3288</v>
      </c>
      <c r="B1690" s="210" t="s">
        <v>2316</v>
      </c>
      <c r="C1690" s="210" t="s">
        <v>2323</v>
      </c>
      <c r="D1690" s="211" t="s">
        <v>596</v>
      </c>
      <c r="E1690" s="212" t="s">
        <v>3422</v>
      </c>
    </row>
    <row r="1691" spans="1:5" x14ac:dyDescent="0.2">
      <c r="A1691" s="210" t="s">
        <v>3288</v>
      </c>
      <c r="B1691" s="210" t="s">
        <v>2316</v>
      </c>
      <c r="C1691" s="210" t="s">
        <v>2323</v>
      </c>
      <c r="D1691" s="211" t="s">
        <v>596</v>
      </c>
      <c r="E1691" s="212" t="s">
        <v>3413</v>
      </c>
    </row>
    <row r="1692" spans="1:5" x14ac:dyDescent="0.2">
      <c r="A1692" s="210" t="s">
        <v>3288</v>
      </c>
      <c r="B1692" s="210" t="s">
        <v>2316</v>
      </c>
      <c r="C1692" s="210" t="s">
        <v>2323</v>
      </c>
      <c r="D1692" s="211" t="s">
        <v>596</v>
      </c>
      <c r="E1692" s="212" t="s">
        <v>3411</v>
      </c>
    </row>
    <row r="1693" spans="1:5" x14ac:dyDescent="0.2">
      <c r="A1693" s="210" t="s">
        <v>3288</v>
      </c>
      <c r="B1693" s="210" t="s">
        <v>2518</v>
      </c>
      <c r="C1693" s="210" t="s">
        <v>2519</v>
      </c>
      <c r="D1693" s="211" t="s">
        <v>596</v>
      </c>
      <c r="E1693" s="212" t="s">
        <v>3412</v>
      </c>
    </row>
    <row r="1694" spans="1:5" x14ac:dyDescent="0.2">
      <c r="A1694" s="210" t="s">
        <v>3288</v>
      </c>
      <c r="B1694" s="210" t="s">
        <v>2518</v>
      </c>
      <c r="C1694" s="210" t="s">
        <v>2519</v>
      </c>
      <c r="D1694" s="211" t="s">
        <v>596</v>
      </c>
      <c r="E1694" s="212" t="s">
        <v>3422</v>
      </c>
    </row>
    <row r="1695" spans="1:5" x14ac:dyDescent="0.2">
      <c r="A1695" s="210" t="s">
        <v>3288</v>
      </c>
      <c r="B1695" s="210" t="s">
        <v>2518</v>
      </c>
      <c r="C1695" s="210" t="s">
        <v>2519</v>
      </c>
      <c r="D1695" s="211" t="s">
        <v>596</v>
      </c>
      <c r="E1695" s="212" t="s">
        <v>3413</v>
      </c>
    </row>
    <row r="1696" spans="1:5" x14ac:dyDescent="0.2">
      <c r="A1696" s="210" t="s">
        <v>3288</v>
      </c>
      <c r="B1696" s="210" t="s">
        <v>2518</v>
      </c>
      <c r="C1696" s="210" t="s">
        <v>2519</v>
      </c>
      <c r="D1696" s="211" t="s">
        <v>596</v>
      </c>
      <c r="E1696" s="212" t="s">
        <v>3411</v>
      </c>
    </row>
    <row r="1697" spans="1:5" x14ac:dyDescent="0.2">
      <c r="A1697" s="210" t="s">
        <v>3288</v>
      </c>
      <c r="B1697" s="210" t="s">
        <v>2471</v>
      </c>
      <c r="C1697" s="210" t="s">
        <v>7</v>
      </c>
      <c r="D1697" s="211" t="s">
        <v>596</v>
      </c>
      <c r="E1697" s="212" t="s">
        <v>3412</v>
      </c>
    </row>
    <row r="1698" spans="1:5" x14ac:dyDescent="0.2">
      <c r="A1698" s="210" t="s">
        <v>3288</v>
      </c>
      <c r="B1698" s="210" t="s">
        <v>2471</v>
      </c>
      <c r="C1698" s="210" t="s">
        <v>7</v>
      </c>
      <c r="D1698" s="211" t="s">
        <v>596</v>
      </c>
      <c r="E1698" s="212" t="s">
        <v>3410</v>
      </c>
    </row>
    <row r="1699" spans="1:5" x14ac:dyDescent="0.2">
      <c r="A1699" s="210" t="s">
        <v>3288</v>
      </c>
      <c r="B1699" s="210" t="s">
        <v>2471</v>
      </c>
      <c r="C1699" s="210" t="s">
        <v>7</v>
      </c>
      <c r="D1699" s="211" t="s">
        <v>596</v>
      </c>
      <c r="E1699" s="212" t="s">
        <v>3411</v>
      </c>
    </row>
    <row r="1700" spans="1:5" x14ac:dyDescent="0.2">
      <c r="A1700" s="210" t="s">
        <v>3288</v>
      </c>
      <c r="B1700" s="210" t="s">
        <v>2434</v>
      </c>
      <c r="C1700" s="210" t="s">
        <v>8</v>
      </c>
      <c r="D1700" s="211" t="s">
        <v>596</v>
      </c>
      <c r="E1700" s="212" t="s">
        <v>3412</v>
      </c>
    </row>
    <row r="1701" spans="1:5" x14ac:dyDescent="0.2">
      <c r="A1701" s="210" t="s">
        <v>3288</v>
      </c>
      <c r="B1701" s="210" t="s">
        <v>2434</v>
      </c>
      <c r="C1701" s="210" t="s">
        <v>8</v>
      </c>
      <c r="D1701" s="211" t="s">
        <v>596</v>
      </c>
      <c r="E1701" s="212" t="s">
        <v>3410</v>
      </c>
    </row>
    <row r="1702" spans="1:5" x14ac:dyDescent="0.2">
      <c r="A1702" s="210" t="s">
        <v>3288</v>
      </c>
      <c r="B1702" s="210" t="s">
        <v>2434</v>
      </c>
      <c r="C1702" s="210" t="s">
        <v>8</v>
      </c>
      <c r="D1702" s="211" t="s">
        <v>596</v>
      </c>
      <c r="E1702" s="212" t="s">
        <v>3411</v>
      </c>
    </row>
    <row r="1703" spans="1:5" x14ac:dyDescent="0.2">
      <c r="A1703" s="210" t="s">
        <v>3288</v>
      </c>
      <c r="B1703" s="210" t="s">
        <v>2168</v>
      </c>
      <c r="C1703" s="210" t="s">
        <v>1426</v>
      </c>
      <c r="D1703" s="211" t="s">
        <v>596</v>
      </c>
      <c r="E1703" s="212" t="s">
        <v>3412</v>
      </c>
    </row>
    <row r="1704" spans="1:5" x14ac:dyDescent="0.2">
      <c r="A1704" s="210" t="s">
        <v>3288</v>
      </c>
      <c r="B1704" s="210" t="s">
        <v>2168</v>
      </c>
      <c r="C1704" s="210" t="s">
        <v>1426</v>
      </c>
      <c r="D1704" s="211" t="s">
        <v>596</v>
      </c>
      <c r="E1704" s="212" t="s">
        <v>3422</v>
      </c>
    </row>
    <row r="1705" spans="1:5" x14ac:dyDescent="0.2">
      <c r="A1705" s="210" t="s">
        <v>3288</v>
      </c>
      <c r="B1705" s="210" t="s">
        <v>2168</v>
      </c>
      <c r="C1705" s="210" t="s">
        <v>1426</v>
      </c>
      <c r="D1705" s="211" t="s">
        <v>596</v>
      </c>
      <c r="E1705" s="212" t="s">
        <v>3413</v>
      </c>
    </row>
    <row r="1706" spans="1:5" x14ac:dyDescent="0.2">
      <c r="A1706" s="210" t="s">
        <v>3288</v>
      </c>
      <c r="B1706" s="210" t="s">
        <v>2168</v>
      </c>
      <c r="C1706" s="210" t="s">
        <v>1426</v>
      </c>
      <c r="D1706" s="211" t="s">
        <v>596</v>
      </c>
      <c r="E1706" s="212" t="s">
        <v>3411</v>
      </c>
    </row>
    <row r="1707" spans="1:5" x14ac:dyDescent="0.2">
      <c r="A1707" s="210" t="s">
        <v>3288</v>
      </c>
      <c r="B1707" s="210" t="s">
        <v>3328</v>
      </c>
      <c r="C1707" s="210" t="s">
        <v>3329</v>
      </c>
      <c r="D1707" s="211" t="s">
        <v>596</v>
      </c>
      <c r="E1707" s="212" t="s">
        <v>3422</v>
      </c>
    </row>
    <row r="1708" spans="1:5" x14ac:dyDescent="0.2">
      <c r="A1708" s="210" t="s">
        <v>3288</v>
      </c>
      <c r="B1708" s="210" t="s">
        <v>3328</v>
      </c>
      <c r="C1708" s="210" t="s">
        <v>3329</v>
      </c>
      <c r="D1708" s="211" t="s">
        <v>596</v>
      </c>
      <c r="E1708" s="212" t="s">
        <v>3413</v>
      </c>
    </row>
    <row r="1709" spans="1:5" x14ac:dyDescent="0.2">
      <c r="A1709" s="210" t="s">
        <v>3288</v>
      </c>
      <c r="B1709" s="210" t="s">
        <v>2213</v>
      </c>
      <c r="C1709" s="210" t="s">
        <v>2214</v>
      </c>
      <c r="D1709" s="211" t="s">
        <v>596</v>
      </c>
      <c r="E1709" s="212" t="s">
        <v>3422</v>
      </c>
    </row>
    <row r="1710" spans="1:5" x14ac:dyDescent="0.2">
      <c r="A1710" s="210" t="s">
        <v>3288</v>
      </c>
      <c r="B1710" s="210" t="s">
        <v>2213</v>
      </c>
      <c r="C1710" s="210" t="s">
        <v>2214</v>
      </c>
      <c r="D1710" s="211" t="s">
        <v>596</v>
      </c>
      <c r="E1710" s="212" t="s">
        <v>3413</v>
      </c>
    </row>
    <row r="1711" spans="1:5" x14ac:dyDescent="0.2">
      <c r="A1711" s="210" t="s">
        <v>3288</v>
      </c>
      <c r="B1711" s="210" t="s">
        <v>2213</v>
      </c>
      <c r="C1711" s="210" t="s">
        <v>2214</v>
      </c>
      <c r="D1711" s="211" t="s">
        <v>596</v>
      </c>
      <c r="E1711" s="212" t="s">
        <v>3411</v>
      </c>
    </row>
    <row r="1712" spans="1:5" x14ac:dyDescent="0.2">
      <c r="A1712" s="210" t="s">
        <v>3288</v>
      </c>
      <c r="B1712" s="210" t="s">
        <v>2169</v>
      </c>
      <c r="C1712" s="210" t="s">
        <v>1621</v>
      </c>
      <c r="D1712" s="211" t="s">
        <v>596</v>
      </c>
      <c r="E1712" s="212" t="s">
        <v>3412</v>
      </c>
    </row>
    <row r="1713" spans="1:5" x14ac:dyDescent="0.2">
      <c r="A1713" s="210" t="s">
        <v>3288</v>
      </c>
      <c r="B1713" s="210" t="s">
        <v>2169</v>
      </c>
      <c r="C1713" s="210" t="s">
        <v>1621</v>
      </c>
      <c r="D1713" s="211" t="s">
        <v>596</v>
      </c>
      <c r="E1713" s="212" t="s">
        <v>3422</v>
      </c>
    </row>
    <row r="1714" spans="1:5" x14ac:dyDescent="0.2">
      <c r="A1714" s="210" t="s">
        <v>3288</v>
      </c>
      <c r="B1714" s="210" t="s">
        <v>2169</v>
      </c>
      <c r="C1714" s="210" t="s">
        <v>1621</v>
      </c>
      <c r="D1714" s="211" t="s">
        <v>596</v>
      </c>
      <c r="E1714" s="212" t="s">
        <v>3413</v>
      </c>
    </row>
    <row r="1715" spans="1:5" x14ac:dyDescent="0.2">
      <c r="A1715" s="210" t="s">
        <v>3288</v>
      </c>
      <c r="B1715" s="210" t="s">
        <v>2169</v>
      </c>
      <c r="C1715" s="210" t="s">
        <v>1621</v>
      </c>
      <c r="D1715" s="211" t="s">
        <v>596</v>
      </c>
      <c r="E1715" s="212" t="s">
        <v>3411</v>
      </c>
    </row>
    <row r="1716" spans="1:5" x14ac:dyDescent="0.2">
      <c r="A1716" s="210" t="s">
        <v>3288</v>
      </c>
      <c r="B1716" s="210" t="s">
        <v>2170</v>
      </c>
      <c r="C1716" s="210" t="s">
        <v>1622</v>
      </c>
      <c r="D1716" s="211" t="s">
        <v>596</v>
      </c>
      <c r="E1716" s="212" t="s">
        <v>3412</v>
      </c>
    </row>
    <row r="1717" spans="1:5" x14ac:dyDescent="0.2">
      <c r="A1717" s="210" t="s">
        <v>3288</v>
      </c>
      <c r="B1717" s="210" t="s">
        <v>2170</v>
      </c>
      <c r="C1717" s="210" t="s">
        <v>1622</v>
      </c>
      <c r="D1717" s="211" t="s">
        <v>596</v>
      </c>
      <c r="E1717" s="212" t="s">
        <v>3422</v>
      </c>
    </row>
    <row r="1718" spans="1:5" x14ac:dyDescent="0.2">
      <c r="A1718" s="210" t="s">
        <v>3288</v>
      </c>
      <c r="B1718" s="210" t="s">
        <v>2170</v>
      </c>
      <c r="C1718" s="210" t="s">
        <v>1622</v>
      </c>
      <c r="D1718" s="211" t="s">
        <v>596</v>
      </c>
      <c r="E1718" s="212" t="s">
        <v>3413</v>
      </c>
    </row>
    <row r="1719" spans="1:5" x14ac:dyDescent="0.2">
      <c r="A1719" s="210" t="s">
        <v>3288</v>
      </c>
      <c r="B1719" s="210" t="s">
        <v>2170</v>
      </c>
      <c r="C1719" s="210" t="s">
        <v>1622</v>
      </c>
      <c r="D1719" s="211" t="s">
        <v>596</v>
      </c>
      <c r="E1719" s="212" t="s">
        <v>3411</v>
      </c>
    </row>
    <row r="1720" spans="1:5" x14ac:dyDescent="0.2">
      <c r="A1720" s="210" t="s">
        <v>3288</v>
      </c>
      <c r="B1720" s="210" t="s">
        <v>2479</v>
      </c>
      <c r="C1720" s="210" t="s">
        <v>2212</v>
      </c>
      <c r="D1720" s="211" t="s">
        <v>596</v>
      </c>
      <c r="E1720" s="212" t="s">
        <v>3412</v>
      </c>
    </row>
    <row r="1721" spans="1:5" x14ac:dyDescent="0.2">
      <c r="A1721" s="210" t="s">
        <v>3288</v>
      </c>
      <c r="B1721" s="210" t="s">
        <v>2479</v>
      </c>
      <c r="C1721" s="210" t="s">
        <v>2212</v>
      </c>
      <c r="D1721" s="211" t="s">
        <v>596</v>
      </c>
      <c r="E1721" s="212" t="s">
        <v>3410</v>
      </c>
    </row>
    <row r="1722" spans="1:5" x14ac:dyDescent="0.2">
      <c r="A1722" s="210" t="s">
        <v>3288</v>
      </c>
      <c r="B1722" s="210" t="s">
        <v>2479</v>
      </c>
      <c r="C1722" s="210" t="s">
        <v>2212</v>
      </c>
      <c r="D1722" s="211" t="s">
        <v>596</v>
      </c>
      <c r="E1722" s="212" t="s">
        <v>3411</v>
      </c>
    </row>
    <row r="1723" spans="1:5" x14ac:dyDescent="0.2">
      <c r="A1723" s="210" t="s">
        <v>3288</v>
      </c>
      <c r="B1723" s="210" t="s">
        <v>2171</v>
      </c>
      <c r="C1723" s="210" t="s">
        <v>1417</v>
      </c>
      <c r="D1723" s="211" t="s">
        <v>596</v>
      </c>
      <c r="E1723" s="212" t="s">
        <v>3412</v>
      </c>
    </row>
    <row r="1724" spans="1:5" x14ac:dyDescent="0.2">
      <c r="A1724" s="210" t="s">
        <v>3288</v>
      </c>
      <c r="B1724" s="210" t="s">
        <v>2171</v>
      </c>
      <c r="C1724" s="210" t="s">
        <v>1417</v>
      </c>
      <c r="D1724" s="211" t="s">
        <v>596</v>
      </c>
      <c r="E1724" s="212" t="s">
        <v>3410</v>
      </c>
    </row>
    <row r="1725" spans="1:5" x14ac:dyDescent="0.2">
      <c r="A1725" s="210" t="s">
        <v>3288</v>
      </c>
      <c r="B1725" s="210" t="s">
        <v>2171</v>
      </c>
      <c r="C1725" s="210" t="s">
        <v>1417</v>
      </c>
      <c r="D1725" s="211" t="s">
        <v>596</v>
      </c>
      <c r="E1725" s="212" t="s">
        <v>3411</v>
      </c>
    </row>
    <row r="1726" spans="1:5" x14ac:dyDescent="0.2">
      <c r="A1726" s="210" t="s">
        <v>3288</v>
      </c>
      <c r="B1726" s="210" t="s">
        <v>3277</v>
      </c>
      <c r="C1726" s="210" t="s">
        <v>3278</v>
      </c>
      <c r="D1726" s="211" t="s">
        <v>596</v>
      </c>
      <c r="E1726" s="212" t="s">
        <v>3412</v>
      </c>
    </row>
    <row r="1727" spans="1:5" x14ac:dyDescent="0.2">
      <c r="A1727" s="210" t="s">
        <v>3288</v>
      </c>
      <c r="B1727" s="210" t="s">
        <v>3277</v>
      </c>
      <c r="C1727" s="210" t="s">
        <v>3278</v>
      </c>
      <c r="D1727" s="211" t="s">
        <v>596</v>
      </c>
      <c r="E1727" s="212" t="s">
        <v>3410</v>
      </c>
    </row>
    <row r="1728" spans="1:5" x14ac:dyDescent="0.2">
      <c r="A1728" s="210" t="s">
        <v>3288</v>
      </c>
      <c r="B1728" s="210" t="s">
        <v>2172</v>
      </c>
      <c r="C1728" s="210" t="s">
        <v>1778</v>
      </c>
      <c r="D1728" s="211" t="s">
        <v>596</v>
      </c>
      <c r="E1728" s="212" t="s">
        <v>3412</v>
      </c>
    </row>
    <row r="1729" spans="1:5" x14ac:dyDescent="0.2">
      <c r="A1729" s="210" t="s">
        <v>3288</v>
      </c>
      <c r="B1729" s="210" t="s">
        <v>2172</v>
      </c>
      <c r="C1729" s="210" t="s">
        <v>1778</v>
      </c>
      <c r="D1729" s="211" t="s">
        <v>596</v>
      </c>
      <c r="E1729" s="212" t="s">
        <v>3410</v>
      </c>
    </row>
    <row r="1730" spans="1:5" x14ac:dyDescent="0.2">
      <c r="A1730" s="210" t="s">
        <v>3288</v>
      </c>
      <c r="B1730" s="210" t="s">
        <v>2172</v>
      </c>
      <c r="C1730" s="210" t="s">
        <v>1778</v>
      </c>
      <c r="D1730" s="211" t="s">
        <v>596</v>
      </c>
      <c r="E1730" s="212" t="s">
        <v>3411</v>
      </c>
    </row>
    <row r="1731" spans="1:5" x14ac:dyDescent="0.2">
      <c r="A1731" s="210" t="s">
        <v>3288</v>
      </c>
      <c r="B1731" s="210" t="s">
        <v>2355</v>
      </c>
      <c r="C1731" s="210" t="s">
        <v>1627</v>
      </c>
      <c r="D1731" s="211" t="s">
        <v>596</v>
      </c>
      <c r="E1731" s="212" t="s">
        <v>3412</v>
      </c>
    </row>
    <row r="1732" spans="1:5" x14ac:dyDescent="0.2">
      <c r="A1732" s="210" t="s">
        <v>3288</v>
      </c>
      <c r="B1732" s="210" t="s">
        <v>2355</v>
      </c>
      <c r="C1732" s="210" t="s">
        <v>1627</v>
      </c>
      <c r="D1732" s="211" t="s">
        <v>596</v>
      </c>
      <c r="E1732" s="212" t="s">
        <v>3410</v>
      </c>
    </row>
    <row r="1733" spans="1:5" x14ac:dyDescent="0.2">
      <c r="A1733" s="210" t="s">
        <v>3288</v>
      </c>
      <c r="B1733" s="210" t="s">
        <v>2355</v>
      </c>
      <c r="C1733" s="210" t="s">
        <v>1627</v>
      </c>
      <c r="D1733" s="211" t="s">
        <v>596</v>
      </c>
      <c r="E1733" s="212" t="s">
        <v>3411</v>
      </c>
    </row>
    <row r="1734" spans="1:5" x14ac:dyDescent="0.2">
      <c r="A1734" s="210" t="s">
        <v>3288</v>
      </c>
      <c r="B1734" s="210" t="s">
        <v>2173</v>
      </c>
      <c r="C1734" s="210" t="s">
        <v>1817</v>
      </c>
      <c r="D1734" s="211" t="s">
        <v>596</v>
      </c>
      <c r="E1734" s="212" t="s">
        <v>3412</v>
      </c>
    </row>
    <row r="1735" spans="1:5" x14ac:dyDescent="0.2">
      <c r="A1735" s="210" t="s">
        <v>3288</v>
      </c>
      <c r="B1735" s="210" t="s">
        <v>2173</v>
      </c>
      <c r="C1735" s="210" t="s">
        <v>1817</v>
      </c>
      <c r="D1735" s="211" t="s">
        <v>596</v>
      </c>
      <c r="E1735" s="212" t="s">
        <v>3410</v>
      </c>
    </row>
    <row r="1736" spans="1:5" x14ac:dyDescent="0.2">
      <c r="A1736" s="210" t="s">
        <v>3288</v>
      </c>
      <c r="B1736" s="210" t="s">
        <v>2173</v>
      </c>
      <c r="C1736" s="210" t="s">
        <v>1817</v>
      </c>
      <c r="D1736" s="211" t="s">
        <v>596</v>
      </c>
      <c r="E1736" s="212" t="s">
        <v>3411</v>
      </c>
    </row>
    <row r="1737" spans="1:5" x14ac:dyDescent="0.2">
      <c r="A1737" s="210" t="s">
        <v>3288</v>
      </c>
      <c r="B1737" s="210" t="s">
        <v>2174</v>
      </c>
      <c r="C1737" s="210" t="s">
        <v>1623</v>
      </c>
      <c r="D1737" s="211" t="s">
        <v>596</v>
      </c>
      <c r="E1737" s="212" t="s">
        <v>3412</v>
      </c>
    </row>
    <row r="1738" spans="1:5" x14ac:dyDescent="0.2">
      <c r="A1738" s="210" t="s">
        <v>3288</v>
      </c>
      <c r="B1738" s="210" t="s">
        <v>2174</v>
      </c>
      <c r="C1738" s="210" t="s">
        <v>1623</v>
      </c>
      <c r="D1738" s="211" t="s">
        <v>596</v>
      </c>
      <c r="E1738" s="212" t="s">
        <v>3422</v>
      </c>
    </row>
    <row r="1739" spans="1:5" x14ac:dyDescent="0.2">
      <c r="A1739" s="210" t="s">
        <v>3288</v>
      </c>
      <c r="B1739" s="210" t="s">
        <v>2174</v>
      </c>
      <c r="C1739" s="210" t="s">
        <v>1623</v>
      </c>
      <c r="D1739" s="211" t="s">
        <v>596</v>
      </c>
      <c r="E1739" s="212" t="s">
        <v>3413</v>
      </c>
    </row>
    <row r="1740" spans="1:5" x14ac:dyDescent="0.2">
      <c r="A1740" s="210" t="s">
        <v>3288</v>
      </c>
      <c r="B1740" s="210" t="s">
        <v>2174</v>
      </c>
      <c r="C1740" s="210" t="s">
        <v>1623</v>
      </c>
      <c r="D1740" s="211" t="s">
        <v>596</v>
      </c>
      <c r="E1740" s="212" t="s">
        <v>3411</v>
      </c>
    </row>
    <row r="1741" spans="1:5" x14ac:dyDescent="0.2">
      <c r="A1741" s="210" t="s">
        <v>3288</v>
      </c>
      <c r="B1741" s="210" t="s">
        <v>3227</v>
      </c>
      <c r="C1741" s="210" t="s">
        <v>3228</v>
      </c>
      <c r="D1741" s="211" t="s">
        <v>3156</v>
      </c>
      <c r="E1741" s="212" t="s">
        <v>3412</v>
      </c>
    </row>
    <row r="1742" spans="1:5" x14ac:dyDescent="0.2">
      <c r="A1742" s="210" t="s">
        <v>3288</v>
      </c>
      <c r="B1742" s="210" t="s">
        <v>3227</v>
      </c>
      <c r="C1742" s="210" t="s">
        <v>3228</v>
      </c>
      <c r="D1742" s="211" t="s">
        <v>3156</v>
      </c>
      <c r="E1742" s="212" t="s">
        <v>3422</v>
      </c>
    </row>
    <row r="1743" spans="1:5" x14ac:dyDescent="0.2">
      <c r="A1743" s="210" t="s">
        <v>3288</v>
      </c>
      <c r="B1743" s="210" t="s">
        <v>3215</v>
      </c>
      <c r="C1743" s="210" t="s">
        <v>3216</v>
      </c>
      <c r="D1743" s="211" t="s">
        <v>3156</v>
      </c>
      <c r="E1743" s="212" t="s">
        <v>3412</v>
      </c>
    </row>
    <row r="1744" spans="1:5" x14ac:dyDescent="0.2">
      <c r="A1744" s="210" t="s">
        <v>3288</v>
      </c>
      <c r="B1744" s="210" t="s">
        <v>3215</v>
      </c>
      <c r="C1744" s="210" t="s">
        <v>3216</v>
      </c>
      <c r="D1744" s="211" t="s">
        <v>3156</v>
      </c>
      <c r="E1744" s="212" t="s">
        <v>3422</v>
      </c>
    </row>
    <row r="1745" spans="1:5" x14ac:dyDescent="0.2">
      <c r="A1745" s="210" t="s">
        <v>3288</v>
      </c>
      <c r="B1745" s="210" t="s">
        <v>3072</v>
      </c>
      <c r="C1745" s="210" t="s">
        <v>608</v>
      </c>
      <c r="D1745" s="211" t="s">
        <v>2500</v>
      </c>
      <c r="E1745" s="212" t="s">
        <v>3412</v>
      </c>
    </row>
    <row r="1746" spans="1:5" x14ac:dyDescent="0.2">
      <c r="A1746" s="210" t="s">
        <v>3288</v>
      </c>
      <c r="B1746" s="210" t="s">
        <v>3072</v>
      </c>
      <c r="C1746" s="210" t="s">
        <v>608</v>
      </c>
      <c r="D1746" s="211" t="s">
        <v>2500</v>
      </c>
      <c r="E1746" s="212" t="s">
        <v>3413</v>
      </c>
    </row>
    <row r="1747" spans="1:5" x14ac:dyDescent="0.2">
      <c r="A1747" s="210" t="s">
        <v>3288</v>
      </c>
      <c r="B1747" s="210" t="s">
        <v>3072</v>
      </c>
      <c r="C1747" s="210" t="s">
        <v>608</v>
      </c>
      <c r="D1747" s="211" t="s">
        <v>2500</v>
      </c>
      <c r="E1747" s="212" t="s">
        <v>3411</v>
      </c>
    </row>
    <row r="1748" spans="1:5" x14ac:dyDescent="0.2">
      <c r="A1748" s="210" t="s">
        <v>3288</v>
      </c>
      <c r="B1748" s="210" t="s">
        <v>2964</v>
      </c>
      <c r="C1748" s="210" t="s">
        <v>1589</v>
      </c>
      <c r="D1748" s="211" t="s">
        <v>2500</v>
      </c>
      <c r="E1748" s="212" t="s">
        <v>3412</v>
      </c>
    </row>
    <row r="1749" spans="1:5" x14ac:dyDescent="0.2">
      <c r="A1749" s="210" t="s">
        <v>3288</v>
      </c>
      <c r="B1749" s="210" t="s">
        <v>2964</v>
      </c>
      <c r="C1749" s="210" t="s">
        <v>1589</v>
      </c>
      <c r="D1749" s="211" t="s">
        <v>2500</v>
      </c>
      <c r="E1749" s="212" t="s">
        <v>3413</v>
      </c>
    </row>
    <row r="1750" spans="1:5" x14ac:dyDescent="0.2">
      <c r="A1750" s="210" t="s">
        <v>3288</v>
      </c>
      <c r="B1750" s="210" t="s">
        <v>3016</v>
      </c>
      <c r="C1750" s="210" t="s">
        <v>357</v>
      </c>
      <c r="D1750" s="211" t="s">
        <v>2500</v>
      </c>
      <c r="E1750" s="212" t="s">
        <v>3412</v>
      </c>
    </row>
    <row r="1751" spans="1:5" x14ac:dyDescent="0.2">
      <c r="A1751" s="210" t="s">
        <v>3288</v>
      </c>
      <c r="B1751" s="210" t="s">
        <v>3016</v>
      </c>
      <c r="C1751" s="210" t="s">
        <v>357</v>
      </c>
      <c r="D1751" s="211" t="s">
        <v>2500</v>
      </c>
      <c r="E1751" s="212" t="s">
        <v>3413</v>
      </c>
    </row>
    <row r="1752" spans="1:5" x14ac:dyDescent="0.2">
      <c r="A1752" s="210" t="s">
        <v>3288</v>
      </c>
      <c r="B1752" s="210" t="s">
        <v>2801</v>
      </c>
      <c r="C1752" s="210" t="s">
        <v>367</v>
      </c>
      <c r="D1752" s="211" t="s">
        <v>2500</v>
      </c>
      <c r="E1752" s="212" t="s">
        <v>3412</v>
      </c>
    </row>
    <row r="1753" spans="1:5" x14ac:dyDescent="0.2">
      <c r="A1753" s="210" t="s">
        <v>3288</v>
      </c>
      <c r="B1753" s="210" t="s">
        <v>2801</v>
      </c>
      <c r="C1753" s="210" t="s">
        <v>367</v>
      </c>
      <c r="D1753" s="211" t="s">
        <v>2500</v>
      </c>
      <c r="E1753" s="212" t="s">
        <v>3413</v>
      </c>
    </row>
    <row r="1754" spans="1:5" x14ac:dyDescent="0.2">
      <c r="A1754" s="210" t="s">
        <v>3288</v>
      </c>
      <c r="B1754" s="210" t="s">
        <v>2801</v>
      </c>
      <c r="C1754" s="210" t="s">
        <v>367</v>
      </c>
      <c r="D1754" s="211" t="s">
        <v>2500</v>
      </c>
      <c r="E1754" s="212" t="s">
        <v>3411</v>
      </c>
    </row>
    <row r="1755" spans="1:5" x14ac:dyDescent="0.2">
      <c r="A1755" s="210" t="s">
        <v>3288</v>
      </c>
      <c r="B1755" s="210" t="s">
        <v>2802</v>
      </c>
      <c r="C1755" s="210" t="s">
        <v>368</v>
      </c>
      <c r="D1755" s="211" t="s">
        <v>2500</v>
      </c>
      <c r="E1755" s="212" t="s">
        <v>3412</v>
      </c>
    </row>
    <row r="1756" spans="1:5" x14ac:dyDescent="0.2">
      <c r="A1756" s="210" t="s">
        <v>3288</v>
      </c>
      <c r="B1756" s="210" t="s">
        <v>2802</v>
      </c>
      <c r="C1756" s="210" t="s">
        <v>368</v>
      </c>
      <c r="D1756" s="211" t="s">
        <v>2500</v>
      </c>
      <c r="E1756" s="212" t="s">
        <v>3410</v>
      </c>
    </row>
    <row r="1757" spans="1:5" x14ac:dyDescent="0.2">
      <c r="A1757" s="210" t="s">
        <v>3288</v>
      </c>
      <c r="B1757" s="210" t="s">
        <v>2802</v>
      </c>
      <c r="C1757" s="210" t="s">
        <v>368</v>
      </c>
      <c r="D1757" s="211" t="s">
        <v>2500</v>
      </c>
      <c r="E1757" s="212" t="s">
        <v>3413</v>
      </c>
    </row>
    <row r="1758" spans="1:5" x14ac:dyDescent="0.2">
      <c r="A1758" s="210" t="s">
        <v>3288</v>
      </c>
      <c r="B1758" s="210" t="s">
        <v>2802</v>
      </c>
      <c r="C1758" s="210" t="s">
        <v>368</v>
      </c>
      <c r="D1758" s="211" t="s">
        <v>2500</v>
      </c>
      <c r="E1758" s="212" t="s">
        <v>3411</v>
      </c>
    </row>
    <row r="1759" spans="1:5" x14ac:dyDescent="0.2">
      <c r="A1759" s="210" t="s">
        <v>3288</v>
      </c>
      <c r="B1759" s="210" t="s">
        <v>2802</v>
      </c>
      <c r="C1759" s="210" t="s">
        <v>368</v>
      </c>
      <c r="D1759" s="211" t="s">
        <v>2500</v>
      </c>
      <c r="E1759" s="212" t="s">
        <v>3423</v>
      </c>
    </row>
    <row r="1760" spans="1:5" x14ac:dyDescent="0.2">
      <c r="A1760" s="210" t="s">
        <v>3288</v>
      </c>
      <c r="B1760" s="210" t="s">
        <v>3073</v>
      </c>
      <c r="C1760" s="210" t="s">
        <v>2045</v>
      </c>
      <c r="D1760" s="211" t="s">
        <v>2500</v>
      </c>
      <c r="E1760" s="212" t="s">
        <v>3410</v>
      </c>
    </row>
    <row r="1761" spans="1:5" x14ac:dyDescent="0.2">
      <c r="A1761" s="210" t="s">
        <v>3288</v>
      </c>
      <c r="B1761" s="210" t="s">
        <v>3073</v>
      </c>
      <c r="C1761" s="210" t="s">
        <v>2045</v>
      </c>
      <c r="D1761" s="211" t="s">
        <v>2500</v>
      </c>
      <c r="E1761" s="212" t="s">
        <v>3413</v>
      </c>
    </row>
    <row r="1762" spans="1:5" x14ac:dyDescent="0.2">
      <c r="A1762" s="210" t="s">
        <v>3288</v>
      </c>
      <c r="B1762" s="210" t="s">
        <v>2803</v>
      </c>
      <c r="C1762" s="210" t="s">
        <v>370</v>
      </c>
      <c r="D1762" s="211" t="s">
        <v>2500</v>
      </c>
      <c r="E1762" s="212" t="s">
        <v>3410</v>
      </c>
    </row>
    <row r="1763" spans="1:5" x14ac:dyDescent="0.2">
      <c r="A1763" s="210" t="s">
        <v>3288</v>
      </c>
      <c r="B1763" s="210" t="s">
        <v>2803</v>
      </c>
      <c r="C1763" s="210" t="s">
        <v>370</v>
      </c>
      <c r="D1763" s="211" t="s">
        <v>2500</v>
      </c>
      <c r="E1763" s="212" t="s">
        <v>3413</v>
      </c>
    </row>
    <row r="1764" spans="1:5" x14ac:dyDescent="0.2">
      <c r="A1764" s="210" t="s">
        <v>3288</v>
      </c>
      <c r="B1764" s="210" t="s">
        <v>2803</v>
      </c>
      <c r="C1764" s="210" t="s">
        <v>370</v>
      </c>
      <c r="D1764" s="211" t="s">
        <v>2500</v>
      </c>
      <c r="E1764" s="212" t="s">
        <v>3411</v>
      </c>
    </row>
    <row r="1765" spans="1:5" x14ac:dyDescent="0.2">
      <c r="A1765" s="210" t="s">
        <v>3288</v>
      </c>
      <c r="B1765" s="210" t="s">
        <v>2804</v>
      </c>
      <c r="C1765" s="210" t="s">
        <v>369</v>
      </c>
      <c r="D1765" s="211" t="s">
        <v>2500</v>
      </c>
      <c r="E1765" s="212" t="s">
        <v>3410</v>
      </c>
    </row>
    <row r="1766" spans="1:5" x14ac:dyDescent="0.2">
      <c r="A1766" s="210" t="s">
        <v>3288</v>
      </c>
      <c r="B1766" s="210" t="s">
        <v>2804</v>
      </c>
      <c r="C1766" s="210" t="s">
        <v>369</v>
      </c>
      <c r="D1766" s="211" t="s">
        <v>2500</v>
      </c>
      <c r="E1766" s="212" t="s">
        <v>3413</v>
      </c>
    </row>
    <row r="1767" spans="1:5" x14ac:dyDescent="0.2">
      <c r="A1767" s="210" t="s">
        <v>3288</v>
      </c>
      <c r="B1767" s="210" t="s">
        <v>2804</v>
      </c>
      <c r="C1767" s="210" t="s">
        <v>369</v>
      </c>
      <c r="D1767" s="211" t="s">
        <v>2500</v>
      </c>
      <c r="E1767" s="212" t="s">
        <v>3411</v>
      </c>
    </row>
    <row r="1768" spans="1:5" x14ac:dyDescent="0.2">
      <c r="A1768" s="210" t="s">
        <v>3288</v>
      </c>
      <c r="B1768" s="210" t="s">
        <v>3426</v>
      </c>
      <c r="C1768" s="210" t="s">
        <v>2528</v>
      </c>
      <c r="D1768" s="211" t="s">
        <v>2500</v>
      </c>
      <c r="E1768" s="212" t="s">
        <v>3413</v>
      </c>
    </row>
    <row r="1769" spans="1:5" x14ac:dyDescent="0.2">
      <c r="A1769" s="210" t="s">
        <v>3288</v>
      </c>
      <c r="B1769" s="210" t="s">
        <v>3427</v>
      </c>
      <c r="C1769" s="210" t="s">
        <v>2529</v>
      </c>
      <c r="D1769" s="211" t="s">
        <v>2500</v>
      </c>
      <c r="E1769" s="212" t="s">
        <v>3415</v>
      </c>
    </row>
    <row r="1770" spans="1:5" x14ac:dyDescent="0.2">
      <c r="A1770" s="210" t="s">
        <v>3288</v>
      </c>
      <c r="B1770" s="210" t="s">
        <v>3427</v>
      </c>
      <c r="C1770" s="210" t="s">
        <v>2529</v>
      </c>
      <c r="D1770" s="211" t="s">
        <v>2500</v>
      </c>
      <c r="E1770" s="212" t="s">
        <v>3413</v>
      </c>
    </row>
    <row r="1771" spans="1:5" x14ac:dyDescent="0.2">
      <c r="A1771" s="210" t="s">
        <v>3288</v>
      </c>
      <c r="B1771" s="210" t="s">
        <v>3254</v>
      </c>
      <c r="C1771" s="210" t="s">
        <v>3255</v>
      </c>
      <c r="D1771" s="211" t="s">
        <v>2500</v>
      </c>
      <c r="E1771" s="212" t="s">
        <v>3413</v>
      </c>
    </row>
    <row r="1772" spans="1:5" x14ac:dyDescent="0.2">
      <c r="A1772" s="210" t="s">
        <v>3288</v>
      </c>
      <c r="B1772" s="210" t="s">
        <v>3252</v>
      </c>
      <c r="C1772" s="210" t="s">
        <v>3253</v>
      </c>
      <c r="D1772" s="211" t="s">
        <v>2500</v>
      </c>
      <c r="E1772" s="212" t="s">
        <v>3413</v>
      </c>
    </row>
    <row r="1773" spans="1:5" x14ac:dyDescent="0.2">
      <c r="A1773" s="210" t="s">
        <v>3288</v>
      </c>
      <c r="B1773" s="210" t="s">
        <v>3428</v>
      </c>
      <c r="C1773" s="210" t="s">
        <v>2644</v>
      </c>
      <c r="D1773" s="211" t="s">
        <v>2500</v>
      </c>
      <c r="E1773" s="212" t="s">
        <v>3410</v>
      </c>
    </row>
    <row r="1774" spans="1:5" x14ac:dyDescent="0.2">
      <c r="A1774" s="210" t="s">
        <v>3288</v>
      </c>
      <c r="B1774" s="210" t="s">
        <v>3428</v>
      </c>
      <c r="C1774" s="210" t="s">
        <v>2644</v>
      </c>
      <c r="D1774" s="211" t="s">
        <v>2500</v>
      </c>
      <c r="E1774" s="212" t="s">
        <v>3415</v>
      </c>
    </row>
    <row r="1775" spans="1:5" x14ac:dyDescent="0.2">
      <c r="A1775" s="210" t="s">
        <v>3288</v>
      </c>
      <c r="B1775" s="210" t="s">
        <v>3428</v>
      </c>
      <c r="C1775" s="210" t="s">
        <v>2644</v>
      </c>
      <c r="D1775" s="211" t="s">
        <v>2500</v>
      </c>
      <c r="E1775" s="212" t="s">
        <v>3413</v>
      </c>
    </row>
    <row r="1776" spans="1:5" x14ac:dyDescent="0.2">
      <c r="A1776" s="210" t="s">
        <v>3288</v>
      </c>
      <c r="B1776" s="210" t="s">
        <v>3428</v>
      </c>
      <c r="C1776" s="210" t="s">
        <v>2644</v>
      </c>
      <c r="D1776" s="211" t="s">
        <v>2500</v>
      </c>
      <c r="E1776" s="212" t="s">
        <v>3411</v>
      </c>
    </row>
    <row r="1777" spans="1:5" x14ac:dyDescent="0.2">
      <c r="A1777" s="210" t="s">
        <v>3288</v>
      </c>
      <c r="B1777" s="210" t="s">
        <v>3256</v>
      </c>
      <c r="C1777" s="210" t="s">
        <v>3257</v>
      </c>
      <c r="D1777" s="211" t="s">
        <v>2500</v>
      </c>
      <c r="E1777" s="212" t="s">
        <v>3413</v>
      </c>
    </row>
    <row r="1778" spans="1:5" x14ac:dyDescent="0.2">
      <c r="A1778" s="210" t="s">
        <v>3288</v>
      </c>
      <c r="B1778" s="210" t="s">
        <v>3250</v>
      </c>
      <c r="C1778" s="210" t="s">
        <v>3251</v>
      </c>
      <c r="D1778" s="211" t="s">
        <v>2500</v>
      </c>
      <c r="E1778" s="212" t="s">
        <v>3413</v>
      </c>
    </row>
    <row r="1779" spans="1:5" x14ac:dyDescent="0.2">
      <c r="A1779" s="210" t="s">
        <v>3288</v>
      </c>
      <c r="B1779" s="210" t="s">
        <v>3429</v>
      </c>
      <c r="C1779" s="210" t="s">
        <v>2530</v>
      </c>
      <c r="D1779" s="211" t="s">
        <v>2500</v>
      </c>
      <c r="E1779" s="212" t="s">
        <v>3413</v>
      </c>
    </row>
    <row r="1780" spans="1:5" x14ac:dyDescent="0.2">
      <c r="A1780" s="210" t="s">
        <v>3288</v>
      </c>
      <c r="B1780" s="210" t="s">
        <v>3430</v>
      </c>
      <c r="C1780" s="210" t="s">
        <v>2198</v>
      </c>
      <c r="D1780" s="211" t="s">
        <v>2500</v>
      </c>
      <c r="E1780" s="212" t="s">
        <v>3413</v>
      </c>
    </row>
    <row r="1781" spans="1:5" x14ac:dyDescent="0.2">
      <c r="A1781" s="210" t="s">
        <v>3288</v>
      </c>
      <c r="B1781" s="210" t="s">
        <v>3431</v>
      </c>
      <c r="C1781" s="210" t="s">
        <v>2044</v>
      </c>
      <c r="D1781" s="211" t="s">
        <v>2500</v>
      </c>
      <c r="E1781" s="212" t="s">
        <v>3413</v>
      </c>
    </row>
    <row r="1782" spans="1:5" x14ac:dyDescent="0.2">
      <c r="A1782" s="210" t="s">
        <v>3288</v>
      </c>
      <c r="B1782" s="210" t="s">
        <v>2805</v>
      </c>
      <c r="C1782" s="210" t="s">
        <v>553</v>
      </c>
      <c r="D1782" s="211" t="s">
        <v>2500</v>
      </c>
      <c r="E1782" s="212" t="s">
        <v>3412</v>
      </c>
    </row>
    <row r="1783" spans="1:5" x14ac:dyDescent="0.2">
      <c r="A1783" s="210" t="s">
        <v>3288</v>
      </c>
      <c r="B1783" s="210" t="s">
        <v>2805</v>
      </c>
      <c r="C1783" s="210" t="s">
        <v>553</v>
      </c>
      <c r="D1783" s="211" t="s">
        <v>2500</v>
      </c>
      <c r="E1783" s="212" t="s">
        <v>3413</v>
      </c>
    </row>
    <row r="1784" spans="1:5" x14ac:dyDescent="0.2">
      <c r="A1784" s="210" t="s">
        <v>3288</v>
      </c>
      <c r="B1784" s="210" t="s">
        <v>2899</v>
      </c>
      <c r="C1784" s="210" t="s">
        <v>118</v>
      </c>
      <c r="D1784" s="211" t="s">
        <v>2500</v>
      </c>
      <c r="E1784" s="212" t="s">
        <v>3412</v>
      </c>
    </row>
    <row r="1785" spans="1:5" x14ac:dyDescent="0.2">
      <c r="A1785" s="210" t="s">
        <v>3288</v>
      </c>
      <c r="B1785" s="210" t="s">
        <v>2899</v>
      </c>
      <c r="C1785" s="210" t="s">
        <v>118</v>
      </c>
      <c r="D1785" s="211" t="s">
        <v>2500</v>
      </c>
      <c r="E1785" s="212" t="s">
        <v>3410</v>
      </c>
    </row>
    <row r="1786" spans="1:5" x14ac:dyDescent="0.2">
      <c r="A1786" s="210" t="s">
        <v>3288</v>
      </c>
      <c r="B1786" s="210" t="s">
        <v>2899</v>
      </c>
      <c r="C1786" s="210" t="s">
        <v>118</v>
      </c>
      <c r="D1786" s="211" t="s">
        <v>2500</v>
      </c>
      <c r="E1786" s="212" t="s">
        <v>3415</v>
      </c>
    </row>
    <row r="1787" spans="1:5" x14ac:dyDescent="0.2">
      <c r="A1787" s="210" t="s">
        <v>3288</v>
      </c>
      <c r="B1787" s="210" t="s">
        <v>2899</v>
      </c>
      <c r="C1787" s="210" t="s">
        <v>118</v>
      </c>
      <c r="D1787" s="211" t="s">
        <v>2500</v>
      </c>
      <c r="E1787" s="212" t="s">
        <v>3416</v>
      </c>
    </row>
    <row r="1788" spans="1:5" x14ac:dyDescent="0.2">
      <c r="A1788" s="210" t="s">
        <v>3288</v>
      </c>
      <c r="B1788" s="210" t="s">
        <v>2899</v>
      </c>
      <c r="C1788" s="210" t="s">
        <v>118</v>
      </c>
      <c r="D1788" s="211" t="s">
        <v>2500</v>
      </c>
      <c r="E1788" s="212" t="s">
        <v>3413</v>
      </c>
    </row>
    <row r="1789" spans="1:5" x14ac:dyDescent="0.2">
      <c r="A1789" s="210" t="s">
        <v>3288</v>
      </c>
      <c r="B1789" s="210" t="s">
        <v>2899</v>
      </c>
      <c r="C1789" s="210" t="s">
        <v>118</v>
      </c>
      <c r="D1789" s="211" t="s">
        <v>2500</v>
      </c>
      <c r="E1789" s="212" t="s">
        <v>3411</v>
      </c>
    </row>
    <row r="1790" spans="1:5" x14ac:dyDescent="0.2">
      <c r="A1790" s="210" t="s">
        <v>3288</v>
      </c>
      <c r="B1790" s="210" t="s">
        <v>2899</v>
      </c>
      <c r="C1790" s="210" t="s">
        <v>118</v>
      </c>
      <c r="D1790" s="211" t="s">
        <v>2500</v>
      </c>
      <c r="E1790" s="212" t="s">
        <v>3418</v>
      </c>
    </row>
    <row r="1791" spans="1:5" x14ac:dyDescent="0.2">
      <c r="A1791" s="210" t="s">
        <v>3288</v>
      </c>
      <c r="B1791" s="210" t="s">
        <v>3095</v>
      </c>
      <c r="C1791" s="210" t="s">
        <v>632</v>
      </c>
      <c r="D1791" s="211" t="s">
        <v>2500</v>
      </c>
      <c r="E1791" s="212" t="s">
        <v>3413</v>
      </c>
    </row>
    <row r="1792" spans="1:5" x14ac:dyDescent="0.2">
      <c r="A1792" s="210" t="s">
        <v>3288</v>
      </c>
      <c r="B1792" s="210" t="s">
        <v>2806</v>
      </c>
      <c r="C1792" s="210" t="s">
        <v>552</v>
      </c>
      <c r="D1792" s="211" t="s">
        <v>2500</v>
      </c>
      <c r="E1792" s="212" t="s">
        <v>3412</v>
      </c>
    </row>
    <row r="1793" spans="1:5" x14ac:dyDescent="0.2">
      <c r="A1793" s="210" t="s">
        <v>3288</v>
      </c>
      <c r="B1793" s="210" t="s">
        <v>2806</v>
      </c>
      <c r="C1793" s="210" t="s">
        <v>552</v>
      </c>
      <c r="D1793" s="211" t="s">
        <v>2500</v>
      </c>
      <c r="E1793" s="212" t="s">
        <v>3410</v>
      </c>
    </row>
    <row r="1794" spans="1:5" x14ac:dyDescent="0.2">
      <c r="A1794" s="210" t="s">
        <v>3288</v>
      </c>
      <c r="B1794" s="210" t="s">
        <v>2806</v>
      </c>
      <c r="C1794" s="210" t="s">
        <v>552</v>
      </c>
      <c r="D1794" s="211" t="s">
        <v>2500</v>
      </c>
      <c r="E1794" s="212" t="s">
        <v>3413</v>
      </c>
    </row>
    <row r="1795" spans="1:5" x14ac:dyDescent="0.2">
      <c r="A1795" s="210" t="s">
        <v>3288</v>
      </c>
      <c r="B1795" s="210" t="s">
        <v>2806</v>
      </c>
      <c r="C1795" s="210" t="s">
        <v>552</v>
      </c>
      <c r="D1795" s="211" t="s">
        <v>2500</v>
      </c>
      <c r="E1795" s="212" t="s">
        <v>3411</v>
      </c>
    </row>
    <row r="1796" spans="1:5" x14ac:dyDescent="0.2">
      <c r="A1796" s="210" t="s">
        <v>3288</v>
      </c>
      <c r="B1796" s="210" t="s">
        <v>2806</v>
      </c>
      <c r="C1796" s="210" t="s">
        <v>552</v>
      </c>
      <c r="D1796" s="211" t="s">
        <v>2500</v>
      </c>
      <c r="E1796" s="212" t="s">
        <v>3418</v>
      </c>
    </row>
    <row r="1797" spans="1:5" x14ac:dyDescent="0.2">
      <c r="A1797" s="210" t="s">
        <v>3288</v>
      </c>
      <c r="B1797" s="210" t="s">
        <v>2892</v>
      </c>
      <c r="C1797" s="210" t="s">
        <v>371</v>
      </c>
      <c r="D1797" s="211" t="s">
        <v>2500</v>
      </c>
      <c r="E1797" s="212" t="s">
        <v>3412</v>
      </c>
    </row>
    <row r="1798" spans="1:5" x14ac:dyDescent="0.2">
      <c r="A1798" s="210" t="s">
        <v>3288</v>
      </c>
      <c r="B1798" s="210" t="s">
        <v>2892</v>
      </c>
      <c r="C1798" s="210" t="s">
        <v>371</v>
      </c>
      <c r="D1798" s="211" t="s">
        <v>2500</v>
      </c>
      <c r="E1798" s="212" t="s">
        <v>3410</v>
      </c>
    </row>
    <row r="1799" spans="1:5" x14ac:dyDescent="0.2">
      <c r="A1799" s="210" t="s">
        <v>3288</v>
      </c>
      <c r="B1799" s="210" t="s">
        <v>2892</v>
      </c>
      <c r="C1799" s="210" t="s">
        <v>371</v>
      </c>
      <c r="D1799" s="211" t="s">
        <v>2500</v>
      </c>
      <c r="E1799" s="212" t="s">
        <v>3415</v>
      </c>
    </row>
    <row r="1800" spans="1:5" x14ac:dyDescent="0.2">
      <c r="A1800" s="210" t="s">
        <v>3288</v>
      </c>
      <c r="B1800" s="210" t="s">
        <v>2892</v>
      </c>
      <c r="C1800" s="210" t="s">
        <v>371</v>
      </c>
      <c r="D1800" s="211" t="s">
        <v>2500</v>
      </c>
      <c r="E1800" s="212" t="s">
        <v>3416</v>
      </c>
    </row>
    <row r="1801" spans="1:5" x14ac:dyDescent="0.2">
      <c r="A1801" s="210" t="s">
        <v>3288</v>
      </c>
      <c r="B1801" s="210" t="s">
        <v>2892</v>
      </c>
      <c r="C1801" s="210" t="s">
        <v>371</v>
      </c>
      <c r="D1801" s="211" t="s">
        <v>2500</v>
      </c>
      <c r="E1801" s="212" t="s">
        <v>3413</v>
      </c>
    </row>
    <row r="1802" spans="1:5" x14ac:dyDescent="0.2">
      <c r="A1802" s="210" t="s">
        <v>3288</v>
      </c>
      <c r="B1802" s="210" t="s">
        <v>2892</v>
      </c>
      <c r="C1802" s="210" t="s">
        <v>371</v>
      </c>
      <c r="D1802" s="211" t="s">
        <v>2500</v>
      </c>
      <c r="E1802" s="212" t="s">
        <v>3411</v>
      </c>
    </row>
    <row r="1803" spans="1:5" x14ac:dyDescent="0.2">
      <c r="A1803" s="210" t="s">
        <v>3288</v>
      </c>
      <c r="B1803" s="210" t="s">
        <v>2892</v>
      </c>
      <c r="C1803" s="210" t="s">
        <v>371</v>
      </c>
      <c r="D1803" s="211" t="s">
        <v>2500</v>
      </c>
      <c r="E1803" s="212" t="s">
        <v>3418</v>
      </c>
    </row>
    <row r="1804" spans="1:5" x14ac:dyDescent="0.2">
      <c r="A1804" s="210" t="s">
        <v>3288</v>
      </c>
      <c r="B1804" s="210" t="s">
        <v>2807</v>
      </c>
      <c r="C1804" s="210" t="s">
        <v>417</v>
      </c>
      <c r="D1804" s="211" t="s">
        <v>2500</v>
      </c>
      <c r="E1804" s="212" t="s">
        <v>3412</v>
      </c>
    </row>
    <row r="1805" spans="1:5" x14ac:dyDescent="0.2">
      <c r="A1805" s="210" t="s">
        <v>3288</v>
      </c>
      <c r="B1805" s="210" t="s">
        <v>2807</v>
      </c>
      <c r="C1805" s="210" t="s">
        <v>417</v>
      </c>
      <c r="D1805" s="211" t="s">
        <v>2500</v>
      </c>
      <c r="E1805" s="212" t="s">
        <v>3413</v>
      </c>
    </row>
    <row r="1806" spans="1:5" x14ac:dyDescent="0.2">
      <c r="A1806" s="210" t="s">
        <v>3288</v>
      </c>
      <c r="B1806" s="210" t="s">
        <v>2807</v>
      </c>
      <c r="C1806" s="210" t="s">
        <v>417</v>
      </c>
      <c r="D1806" s="211" t="s">
        <v>2500</v>
      </c>
      <c r="E1806" s="212" t="s">
        <v>3411</v>
      </c>
    </row>
    <row r="1807" spans="1:5" x14ac:dyDescent="0.2">
      <c r="A1807" s="210" t="s">
        <v>3288</v>
      </c>
      <c r="B1807" s="210" t="s">
        <v>2808</v>
      </c>
      <c r="C1807" s="210" t="s">
        <v>418</v>
      </c>
      <c r="D1807" s="211" t="s">
        <v>2500</v>
      </c>
      <c r="E1807" s="212" t="s">
        <v>3412</v>
      </c>
    </row>
    <row r="1808" spans="1:5" x14ac:dyDescent="0.2">
      <c r="A1808" s="210" t="s">
        <v>3288</v>
      </c>
      <c r="B1808" s="210" t="s">
        <v>2808</v>
      </c>
      <c r="C1808" s="210" t="s">
        <v>418</v>
      </c>
      <c r="D1808" s="211" t="s">
        <v>2500</v>
      </c>
      <c r="E1808" s="212" t="s">
        <v>3413</v>
      </c>
    </row>
    <row r="1809" spans="1:5" x14ac:dyDescent="0.2">
      <c r="A1809" s="210" t="s">
        <v>3288</v>
      </c>
      <c r="B1809" s="210" t="s">
        <v>2808</v>
      </c>
      <c r="C1809" s="210" t="s">
        <v>418</v>
      </c>
      <c r="D1809" s="211" t="s">
        <v>2500</v>
      </c>
      <c r="E1809" s="212" t="s">
        <v>3411</v>
      </c>
    </row>
    <row r="1810" spans="1:5" x14ac:dyDescent="0.2">
      <c r="A1810" s="210" t="s">
        <v>3288</v>
      </c>
      <c r="B1810" s="210" t="s">
        <v>2966</v>
      </c>
      <c r="C1810" s="210" t="s">
        <v>2042</v>
      </c>
      <c r="D1810" s="211" t="s">
        <v>2500</v>
      </c>
      <c r="E1810" s="212" t="s">
        <v>3412</v>
      </c>
    </row>
    <row r="1811" spans="1:5" x14ac:dyDescent="0.2">
      <c r="A1811" s="210" t="s">
        <v>3288</v>
      </c>
      <c r="B1811" s="210" t="s">
        <v>2966</v>
      </c>
      <c r="C1811" s="210" t="s">
        <v>2042</v>
      </c>
      <c r="D1811" s="211" t="s">
        <v>2500</v>
      </c>
      <c r="E1811" s="212" t="s">
        <v>3413</v>
      </c>
    </row>
    <row r="1812" spans="1:5" x14ac:dyDescent="0.2">
      <c r="A1812" s="210" t="s">
        <v>3288</v>
      </c>
      <c r="B1812" s="210" t="s">
        <v>2809</v>
      </c>
      <c r="C1812" s="210" t="s">
        <v>419</v>
      </c>
      <c r="D1812" s="211" t="s">
        <v>2500</v>
      </c>
      <c r="E1812" s="212" t="s">
        <v>3412</v>
      </c>
    </row>
    <row r="1813" spans="1:5" x14ac:dyDescent="0.2">
      <c r="A1813" s="210" t="s">
        <v>3288</v>
      </c>
      <c r="B1813" s="210" t="s">
        <v>2809</v>
      </c>
      <c r="C1813" s="210" t="s">
        <v>419</v>
      </c>
      <c r="D1813" s="211" t="s">
        <v>2500</v>
      </c>
      <c r="E1813" s="212" t="s">
        <v>3413</v>
      </c>
    </row>
    <row r="1814" spans="1:5" x14ac:dyDescent="0.2">
      <c r="A1814" s="210" t="s">
        <v>3288</v>
      </c>
      <c r="B1814" s="210" t="s">
        <v>2810</v>
      </c>
      <c r="C1814" s="210" t="s">
        <v>160</v>
      </c>
      <c r="D1814" s="211" t="s">
        <v>2500</v>
      </c>
      <c r="E1814" s="212" t="s">
        <v>3412</v>
      </c>
    </row>
    <row r="1815" spans="1:5" x14ac:dyDescent="0.2">
      <c r="A1815" s="210" t="s">
        <v>3288</v>
      </c>
      <c r="B1815" s="210" t="s">
        <v>2810</v>
      </c>
      <c r="C1815" s="210" t="s">
        <v>160</v>
      </c>
      <c r="D1815" s="211" t="s">
        <v>2500</v>
      </c>
      <c r="E1815" s="212" t="s">
        <v>3413</v>
      </c>
    </row>
    <row r="1816" spans="1:5" x14ac:dyDescent="0.2">
      <c r="A1816" s="210" t="s">
        <v>3288</v>
      </c>
      <c r="B1816" s="210" t="s">
        <v>2810</v>
      </c>
      <c r="C1816" s="210" t="s">
        <v>160</v>
      </c>
      <c r="D1816" s="211" t="s">
        <v>2500</v>
      </c>
      <c r="E1816" s="212" t="s">
        <v>3411</v>
      </c>
    </row>
    <row r="1817" spans="1:5" x14ac:dyDescent="0.2">
      <c r="A1817" s="210" t="s">
        <v>3288</v>
      </c>
      <c r="B1817" s="210" t="s">
        <v>2811</v>
      </c>
      <c r="C1817" s="210" t="s">
        <v>234</v>
      </c>
      <c r="D1817" s="211" t="s">
        <v>2500</v>
      </c>
      <c r="E1817" s="212" t="s">
        <v>3412</v>
      </c>
    </row>
    <row r="1818" spans="1:5" x14ac:dyDescent="0.2">
      <c r="A1818" s="210" t="s">
        <v>3288</v>
      </c>
      <c r="B1818" s="210" t="s">
        <v>2811</v>
      </c>
      <c r="C1818" s="210" t="s">
        <v>234</v>
      </c>
      <c r="D1818" s="211" t="s">
        <v>2500</v>
      </c>
      <c r="E1818" s="212" t="s">
        <v>3413</v>
      </c>
    </row>
    <row r="1819" spans="1:5" x14ac:dyDescent="0.2">
      <c r="A1819" s="210" t="s">
        <v>3288</v>
      </c>
      <c r="B1819" s="210" t="s">
        <v>2811</v>
      </c>
      <c r="C1819" s="210" t="s">
        <v>234</v>
      </c>
      <c r="D1819" s="211" t="s">
        <v>2500</v>
      </c>
      <c r="E1819" s="212" t="s">
        <v>3411</v>
      </c>
    </row>
    <row r="1820" spans="1:5" x14ac:dyDescent="0.2">
      <c r="A1820" s="210" t="s">
        <v>3288</v>
      </c>
      <c r="B1820" s="210" t="s">
        <v>2812</v>
      </c>
      <c r="C1820" s="210" t="s">
        <v>397</v>
      </c>
      <c r="D1820" s="211" t="s">
        <v>2500</v>
      </c>
      <c r="E1820" s="212" t="s">
        <v>3412</v>
      </c>
    </row>
    <row r="1821" spans="1:5" x14ac:dyDescent="0.2">
      <c r="A1821" s="210" t="s">
        <v>3288</v>
      </c>
      <c r="B1821" s="210" t="s">
        <v>2812</v>
      </c>
      <c r="C1821" s="210" t="s">
        <v>397</v>
      </c>
      <c r="D1821" s="211" t="s">
        <v>2500</v>
      </c>
      <c r="E1821" s="212" t="s">
        <v>3410</v>
      </c>
    </row>
    <row r="1822" spans="1:5" x14ac:dyDescent="0.2">
      <c r="A1822" s="210" t="s">
        <v>3288</v>
      </c>
      <c r="B1822" s="210" t="s">
        <v>2812</v>
      </c>
      <c r="C1822" s="210" t="s">
        <v>397</v>
      </c>
      <c r="D1822" s="211" t="s">
        <v>2500</v>
      </c>
      <c r="E1822" s="212" t="s">
        <v>3415</v>
      </c>
    </row>
    <row r="1823" spans="1:5" x14ac:dyDescent="0.2">
      <c r="A1823" s="210" t="s">
        <v>3288</v>
      </c>
      <c r="B1823" s="210" t="s">
        <v>2812</v>
      </c>
      <c r="C1823" s="210" t="s">
        <v>397</v>
      </c>
      <c r="D1823" s="211" t="s">
        <v>2500</v>
      </c>
      <c r="E1823" s="212" t="s">
        <v>3416</v>
      </c>
    </row>
    <row r="1824" spans="1:5" x14ac:dyDescent="0.2">
      <c r="A1824" s="210" t="s">
        <v>3288</v>
      </c>
      <c r="B1824" s="210" t="s">
        <v>2812</v>
      </c>
      <c r="C1824" s="210" t="s">
        <v>397</v>
      </c>
      <c r="D1824" s="211" t="s">
        <v>2500</v>
      </c>
      <c r="E1824" s="212" t="s">
        <v>3413</v>
      </c>
    </row>
    <row r="1825" spans="1:5" x14ac:dyDescent="0.2">
      <c r="A1825" s="210" t="s">
        <v>3288</v>
      </c>
      <c r="B1825" s="210" t="s">
        <v>2812</v>
      </c>
      <c r="C1825" s="210" t="s">
        <v>397</v>
      </c>
      <c r="D1825" s="211" t="s">
        <v>2500</v>
      </c>
      <c r="E1825" s="212" t="s">
        <v>3411</v>
      </c>
    </row>
    <row r="1826" spans="1:5" x14ac:dyDescent="0.2">
      <c r="A1826" s="210" t="s">
        <v>3288</v>
      </c>
      <c r="B1826" s="210" t="s">
        <v>2812</v>
      </c>
      <c r="C1826" s="210" t="s">
        <v>397</v>
      </c>
      <c r="D1826" s="211" t="s">
        <v>2500</v>
      </c>
      <c r="E1826" s="212" t="s">
        <v>3418</v>
      </c>
    </row>
    <row r="1827" spans="1:5" x14ac:dyDescent="0.2">
      <c r="A1827" s="210" t="s">
        <v>3288</v>
      </c>
      <c r="B1827" s="210" t="s">
        <v>2813</v>
      </c>
      <c r="C1827" s="210" t="s">
        <v>471</v>
      </c>
      <c r="D1827" s="211" t="s">
        <v>2500</v>
      </c>
      <c r="E1827" s="212" t="s">
        <v>3412</v>
      </c>
    </row>
    <row r="1828" spans="1:5" x14ac:dyDescent="0.2">
      <c r="A1828" s="210" t="s">
        <v>3288</v>
      </c>
      <c r="B1828" s="210" t="s">
        <v>2813</v>
      </c>
      <c r="C1828" s="210" t="s">
        <v>471</v>
      </c>
      <c r="D1828" s="211" t="s">
        <v>2500</v>
      </c>
      <c r="E1828" s="212" t="s">
        <v>3410</v>
      </c>
    </row>
    <row r="1829" spans="1:5" x14ac:dyDescent="0.2">
      <c r="A1829" s="210" t="s">
        <v>3288</v>
      </c>
      <c r="B1829" s="210" t="s">
        <v>2813</v>
      </c>
      <c r="C1829" s="210" t="s">
        <v>471</v>
      </c>
      <c r="D1829" s="211" t="s">
        <v>2500</v>
      </c>
      <c r="E1829" s="212" t="s">
        <v>3415</v>
      </c>
    </row>
    <row r="1830" spans="1:5" x14ac:dyDescent="0.2">
      <c r="A1830" s="210" t="s">
        <v>3288</v>
      </c>
      <c r="B1830" s="210" t="s">
        <v>2813</v>
      </c>
      <c r="C1830" s="210" t="s">
        <v>471</v>
      </c>
      <c r="D1830" s="211" t="s">
        <v>2500</v>
      </c>
      <c r="E1830" s="212" t="s">
        <v>3416</v>
      </c>
    </row>
    <row r="1831" spans="1:5" x14ac:dyDescent="0.2">
      <c r="A1831" s="210" t="s">
        <v>3288</v>
      </c>
      <c r="B1831" s="210" t="s">
        <v>2813</v>
      </c>
      <c r="C1831" s="210" t="s">
        <v>471</v>
      </c>
      <c r="D1831" s="211" t="s">
        <v>2500</v>
      </c>
      <c r="E1831" s="212" t="s">
        <v>3418</v>
      </c>
    </row>
    <row r="1832" spans="1:5" x14ac:dyDescent="0.2">
      <c r="A1832" s="210" t="s">
        <v>3288</v>
      </c>
      <c r="B1832" s="210" t="s">
        <v>2814</v>
      </c>
      <c r="C1832" s="210" t="s">
        <v>119</v>
      </c>
      <c r="D1832" s="211" t="s">
        <v>2500</v>
      </c>
      <c r="E1832" s="212" t="s">
        <v>3412</v>
      </c>
    </row>
    <row r="1833" spans="1:5" x14ac:dyDescent="0.2">
      <c r="A1833" s="210" t="s">
        <v>3288</v>
      </c>
      <c r="B1833" s="210" t="s">
        <v>2814</v>
      </c>
      <c r="C1833" s="210" t="s">
        <v>119</v>
      </c>
      <c r="D1833" s="211" t="s">
        <v>2500</v>
      </c>
      <c r="E1833" s="212" t="s">
        <v>3410</v>
      </c>
    </row>
    <row r="1834" spans="1:5" x14ac:dyDescent="0.2">
      <c r="A1834" s="210" t="s">
        <v>3288</v>
      </c>
      <c r="B1834" s="210" t="s">
        <v>2814</v>
      </c>
      <c r="C1834" s="210" t="s">
        <v>119</v>
      </c>
      <c r="D1834" s="211" t="s">
        <v>2500</v>
      </c>
      <c r="E1834" s="212" t="s">
        <v>3415</v>
      </c>
    </row>
    <row r="1835" spans="1:5" x14ac:dyDescent="0.2">
      <c r="A1835" s="210" t="s">
        <v>3288</v>
      </c>
      <c r="B1835" s="210" t="s">
        <v>2814</v>
      </c>
      <c r="C1835" s="210" t="s">
        <v>119</v>
      </c>
      <c r="D1835" s="211" t="s">
        <v>2500</v>
      </c>
      <c r="E1835" s="212" t="s">
        <v>3416</v>
      </c>
    </row>
    <row r="1836" spans="1:5" x14ac:dyDescent="0.2">
      <c r="A1836" s="210" t="s">
        <v>3288</v>
      </c>
      <c r="B1836" s="210" t="s">
        <v>2814</v>
      </c>
      <c r="C1836" s="210" t="s">
        <v>119</v>
      </c>
      <c r="D1836" s="211" t="s">
        <v>2500</v>
      </c>
      <c r="E1836" s="212" t="s">
        <v>3413</v>
      </c>
    </row>
    <row r="1837" spans="1:5" x14ac:dyDescent="0.2">
      <c r="A1837" s="210" t="s">
        <v>3288</v>
      </c>
      <c r="B1837" s="210" t="s">
        <v>2814</v>
      </c>
      <c r="C1837" s="210" t="s">
        <v>119</v>
      </c>
      <c r="D1837" s="211" t="s">
        <v>2500</v>
      </c>
      <c r="E1837" s="212" t="s">
        <v>3411</v>
      </c>
    </row>
    <row r="1838" spans="1:5" x14ac:dyDescent="0.2">
      <c r="A1838" s="210" t="s">
        <v>3288</v>
      </c>
      <c r="B1838" s="210" t="s">
        <v>2814</v>
      </c>
      <c r="C1838" s="210" t="s">
        <v>119</v>
      </c>
      <c r="D1838" s="211" t="s">
        <v>2500</v>
      </c>
      <c r="E1838" s="212" t="s">
        <v>3418</v>
      </c>
    </row>
    <row r="1839" spans="1:5" x14ac:dyDescent="0.2">
      <c r="A1839" s="210" t="s">
        <v>3288</v>
      </c>
      <c r="B1839" s="210" t="s">
        <v>2815</v>
      </c>
      <c r="C1839" s="210" t="s">
        <v>472</v>
      </c>
      <c r="D1839" s="211" t="s">
        <v>2500</v>
      </c>
      <c r="E1839" s="212" t="s">
        <v>3412</v>
      </c>
    </row>
    <row r="1840" spans="1:5" x14ac:dyDescent="0.2">
      <c r="A1840" s="210" t="s">
        <v>3288</v>
      </c>
      <c r="B1840" s="210" t="s">
        <v>2815</v>
      </c>
      <c r="C1840" s="210" t="s">
        <v>472</v>
      </c>
      <c r="D1840" s="211" t="s">
        <v>2500</v>
      </c>
      <c r="E1840" s="212" t="s">
        <v>3410</v>
      </c>
    </row>
    <row r="1841" spans="1:5" x14ac:dyDescent="0.2">
      <c r="A1841" s="210" t="s">
        <v>3288</v>
      </c>
      <c r="B1841" s="210" t="s">
        <v>2815</v>
      </c>
      <c r="C1841" s="210" t="s">
        <v>472</v>
      </c>
      <c r="D1841" s="211" t="s">
        <v>2500</v>
      </c>
      <c r="E1841" s="212" t="s">
        <v>3416</v>
      </c>
    </row>
    <row r="1842" spans="1:5" x14ac:dyDescent="0.2">
      <c r="A1842" s="210" t="s">
        <v>3288</v>
      </c>
      <c r="B1842" s="210" t="s">
        <v>2815</v>
      </c>
      <c r="C1842" s="210" t="s">
        <v>472</v>
      </c>
      <c r="D1842" s="211" t="s">
        <v>2500</v>
      </c>
      <c r="E1842" s="212" t="s">
        <v>3411</v>
      </c>
    </row>
    <row r="1843" spans="1:5" x14ac:dyDescent="0.2">
      <c r="A1843" s="210" t="s">
        <v>3288</v>
      </c>
      <c r="B1843" s="210" t="s">
        <v>3047</v>
      </c>
      <c r="C1843" s="210" t="s">
        <v>2780</v>
      </c>
      <c r="D1843" s="211" t="s">
        <v>2500</v>
      </c>
      <c r="E1843" s="212" t="s">
        <v>3413</v>
      </c>
    </row>
    <row r="1844" spans="1:5" x14ac:dyDescent="0.2">
      <c r="A1844" s="210" t="s">
        <v>3288</v>
      </c>
      <c r="B1844" s="210" t="s">
        <v>3131</v>
      </c>
      <c r="C1844" s="210" t="s">
        <v>2619</v>
      </c>
      <c r="D1844" s="211" t="s">
        <v>2500</v>
      </c>
      <c r="E1844" s="212" t="s">
        <v>3413</v>
      </c>
    </row>
    <row r="1845" spans="1:5" x14ac:dyDescent="0.2">
      <c r="A1845" s="210" t="s">
        <v>3288</v>
      </c>
      <c r="B1845" s="210" t="s">
        <v>3131</v>
      </c>
      <c r="C1845" s="210" t="s">
        <v>2619</v>
      </c>
      <c r="D1845" s="211" t="s">
        <v>2500</v>
      </c>
      <c r="E1845" s="212" t="s">
        <v>3411</v>
      </c>
    </row>
    <row r="1846" spans="1:5" x14ac:dyDescent="0.2">
      <c r="A1846" s="210" t="s">
        <v>3288</v>
      </c>
      <c r="B1846" s="210" t="s">
        <v>2935</v>
      </c>
      <c r="C1846" s="210" t="s">
        <v>2617</v>
      </c>
      <c r="D1846" s="211" t="s">
        <v>2500</v>
      </c>
      <c r="E1846" s="212" t="s">
        <v>3413</v>
      </c>
    </row>
    <row r="1847" spans="1:5" x14ac:dyDescent="0.2">
      <c r="A1847" s="210" t="s">
        <v>3288</v>
      </c>
      <c r="B1847" s="210" t="s">
        <v>2935</v>
      </c>
      <c r="C1847" s="210" t="s">
        <v>2617</v>
      </c>
      <c r="D1847" s="211" t="s">
        <v>2500</v>
      </c>
      <c r="E1847" s="212" t="s">
        <v>3411</v>
      </c>
    </row>
    <row r="1848" spans="1:5" x14ac:dyDescent="0.2">
      <c r="A1848" s="210" t="s">
        <v>3288</v>
      </c>
      <c r="B1848" s="210" t="s">
        <v>3128</v>
      </c>
      <c r="C1848" s="210" t="s">
        <v>1883</v>
      </c>
      <c r="D1848" s="211" t="s">
        <v>2500</v>
      </c>
      <c r="E1848" s="212" t="s">
        <v>3413</v>
      </c>
    </row>
    <row r="1849" spans="1:5" x14ac:dyDescent="0.2">
      <c r="A1849" s="210" t="s">
        <v>3288</v>
      </c>
      <c r="B1849" s="210" t="s">
        <v>3098</v>
      </c>
      <c r="C1849" s="210" t="s">
        <v>2618</v>
      </c>
      <c r="D1849" s="211" t="s">
        <v>2500</v>
      </c>
      <c r="E1849" s="212" t="s">
        <v>3413</v>
      </c>
    </row>
    <row r="1850" spans="1:5" x14ac:dyDescent="0.2">
      <c r="A1850" s="210" t="s">
        <v>3288</v>
      </c>
      <c r="B1850" s="210" t="s">
        <v>3098</v>
      </c>
      <c r="C1850" s="210" t="s">
        <v>2618</v>
      </c>
      <c r="D1850" s="211" t="s">
        <v>2500</v>
      </c>
      <c r="E1850" s="212" t="s">
        <v>3411</v>
      </c>
    </row>
    <row r="1851" spans="1:5" x14ac:dyDescent="0.2">
      <c r="A1851" s="210" t="s">
        <v>3288</v>
      </c>
      <c r="B1851" s="210" t="s">
        <v>3061</v>
      </c>
      <c r="C1851" s="210" t="s">
        <v>1881</v>
      </c>
      <c r="D1851" s="211" t="s">
        <v>2500</v>
      </c>
      <c r="E1851" s="212" t="s">
        <v>3413</v>
      </c>
    </row>
    <row r="1852" spans="1:5" x14ac:dyDescent="0.2">
      <c r="A1852" s="210" t="s">
        <v>3288</v>
      </c>
      <c r="B1852" s="210" t="s">
        <v>3107</v>
      </c>
      <c r="C1852" s="210" t="s">
        <v>1882</v>
      </c>
      <c r="D1852" s="211" t="s">
        <v>2500</v>
      </c>
      <c r="E1852" s="212" t="s">
        <v>3413</v>
      </c>
    </row>
    <row r="1853" spans="1:5" x14ac:dyDescent="0.2">
      <c r="A1853" s="210" t="s">
        <v>3288</v>
      </c>
      <c r="B1853" s="210" t="s">
        <v>3082</v>
      </c>
      <c r="C1853" s="210" t="s">
        <v>2621</v>
      </c>
      <c r="D1853" s="211" t="s">
        <v>2500</v>
      </c>
      <c r="E1853" s="212" t="s">
        <v>3413</v>
      </c>
    </row>
    <row r="1854" spans="1:5" x14ac:dyDescent="0.2">
      <c r="A1854" s="210" t="s">
        <v>3288</v>
      </c>
      <c r="B1854" s="210" t="s">
        <v>3082</v>
      </c>
      <c r="C1854" s="210" t="s">
        <v>2621</v>
      </c>
      <c r="D1854" s="211" t="s">
        <v>2500</v>
      </c>
      <c r="E1854" s="212" t="s">
        <v>3411</v>
      </c>
    </row>
    <row r="1855" spans="1:5" x14ac:dyDescent="0.2">
      <c r="A1855" s="210" t="s">
        <v>3288</v>
      </c>
      <c r="B1855" s="210" t="s">
        <v>2429</v>
      </c>
      <c r="C1855" s="210" t="s">
        <v>420</v>
      </c>
      <c r="D1855" s="211" t="s">
        <v>2500</v>
      </c>
      <c r="E1855" s="212" t="s">
        <v>3412</v>
      </c>
    </row>
    <row r="1856" spans="1:5" x14ac:dyDescent="0.2">
      <c r="A1856" s="210" t="s">
        <v>3288</v>
      </c>
      <c r="B1856" s="210" t="s">
        <v>2429</v>
      </c>
      <c r="C1856" s="210" t="s">
        <v>420</v>
      </c>
      <c r="D1856" s="211" t="s">
        <v>2500</v>
      </c>
      <c r="E1856" s="212" t="s">
        <v>3413</v>
      </c>
    </row>
    <row r="1857" spans="1:5" x14ac:dyDescent="0.2">
      <c r="A1857" s="210" t="s">
        <v>3288</v>
      </c>
      <c r="B1857" s="210" t="s">
        <v>3074</v>
      </c>
      <c r="C1857" s="210" t="s">
        <v>1884</v>
      </c>
      <c r="D1857" s="211" t="s">
        <v>2500</v>
      </c>
      <c r="E1857" s="212" t="s">
        <v>3413</v>
      </c>
    </row>
    <row r="1858" spans="1:5" x14ac:dyDescent="0.2">
      <c r="A1858" s="210" t="s">
        <v>3288</v>
      </c>
      <c r="B1858" s="210" t="s">
        <v>3068</v>
      </c>
      <c r="C1858" s="210" t="s">
        <v>932</v>
      </c>
      <c r="D1858" s="211" t="s">
        <v>2500</v>
      </c>
      <c r="E1858" s="212" t="s">
        <v>3412</v>
      </c>
    </row>
    <row r="1859" spans="1:5" x14ac:dyDescent="0.2">
      <c r="A1859" s="210" t="s">
        <v>3288</v>
      </c>
      <c r="B1859" s="210" t="s">
        <v>3068</v>
      </c>
      <c r="C1859" s="210" t="s">
        <v>932</v>
      </c>
      <c r="D1859" s="211" t="s">
        <v>2500</v>
      </c>
      <c r="E1859" s="212" t="s">
        <v>3413</v>
      </c>
    </row>
    <row r="1860" spans="1:5" x14ac:dyDescent="0.2">
      <c r="A1860" s="210" t="s">
        <v>3288</v>
      </c>
      <c r="B1860" s="210" t="s">
        <v>3068</v>
      </c>
      <c r="C1860" s="210" t="s">
        <v>932</v>
      </c>
      <c r="D1860" s="211" t="s">
        <v>2500</v>
      </c>
      <c r="E1860" s="212" t="s">
        <v>3411</v>
      </c>
    </row>
    <row r="1861" spans="1:5" x14ac:dyDescent="0.2">
      <c r="A1861" s="210" t="s">
        <v>3288</v>
      </c>
      <c r="B1861" s="210" t="s">
        <v>3126</v>
      </c>
      <c r="C1861" s="210" t="s">
        <v>933</v>
      </c>
      <c r="D1861" s="211" t="s">
        <v>2500</v>
      </c>
      <c r="E1861" s="212" t="s">
        <v>3412</v>
      </c>
    </row>
    <row r="1862" spans="1:5" x14ac:dyDescent="0.2">
      <c r="A1862" s="210" t="s">
        <v>3288</v>
      </c>
      <c r="B1862" s="210" t="s">
        <v>3126</v>
      </c>
      <c r="C1862" s="210" t="s">
        <v>933</v>
      </c>
      <c r="D1862" s="211" t="s">
        <v>2500</v>
      </c>
      <c r="E1862" s="212" t="s">
        <v>3413</v>
      </c>
    </row>
    <row r="1863" spans="1:5" x14ac:dyDescent="0.2">
      <c r="A1863" s="210" t="s">
        <v>3288</v>
      </c>
      <c r="B1863" s="210" t="s">
        <v>3126</v>
      </c>
      <c r="C1863" s="210" t="s">
        <v>933</v>
      </c>
      <c r="D1863" s="211" t="s">
        <v>2500</v>
      </c>
      <c r="E1863" s="212" t="s">
        <v>3411</v>
      </c>
    </row>
    <row r="1864" spans="1:5" x14ac:dyDescent="0.2">
      <c r="A1864" s="210" t="s">
        <v>3288</v>
      </c>
      <c r="B1864" s="210" t="s">
        <v>3117</v>
      </c>
      <c r="C1864" s="210" t="s">
        <v>934</v>
      </c>
      <c r="D1864" s="211" t="s">
        <v>2500</v>
      </c>
      <c r="E1864" s="212" t="s">
        <v>3412</v>
      </c>
    </row>
    <row r="1865" spans="1:5" x14ac:dyDescent="0.2">
      <c r="A1865" s="210" t="s">
        <v>3288</v>
      </c>
      <c r="B1865" s="210" t="s">
        <v>3117</v>
      </c>
      <c r="C1865" s="210" t="s">
        <v>934</v>
      </c>
      <c r="D1865" s="211" t="s">
        <v>2500</v>
      </c>
      <c r="E1865" s="212" t="s">
        <v>3413</v>
      </c>
    </row>
    <row r="1866" spans="1:5" x14ac:dyDescent="0.2">
      <c r="A1866" s="210" t="s">
        <v>3288</v>
      </c>
      <c r="B1866" s="210" t="s">
        <v>3117</v>
      </c>
      <c r="C1866" s="210" t="s">
        <v>934</v>
      </c>
      <c r="D1866" s="211" t="s">
        <v>2500</v>
      </c>
      <c r="E1866" s="212" t="s">
        <v>3411</v>
      </c>
    </row>
    <row r="1867" spans="1:5" x14ac:dyDescent="0.2">
      <c r="A1867" s="210" t="s">
        <v>3288</v>
      </c>
      <c r="B1867" s="210" t="s">
        <v>2953</v>
      </c>
      <c r="C1867" s="210" t="s">
        <v>2620</v>
      </c>
      <c r="D1867" s="211" t="s">
        <v>2500</v>
      </c>
      <c r="E1867" s="212" t="s">
        <v>3413</v>
      </c>
    </row>
    <row r="1868" spans="1:5" x14ac:dyDescent="0.2">
      <c r="A1868" s="210" t="s">
        <v>3288</v>
      </c>
      <c r="B1868" s="210" t="s">
        <v>2953</v>
      </c>
      <c r="C1868" s="210" t="s">
        <v>2620</v>
      </c>
      <c r="D1868" s="211" t="s">
        <v>2500</v>
      </c>
      <c r="E1868" s="212" t="s">
        <v>3411</v>
      </c>
    </row>
    <row r="1869" spans="1:5" x14ac:dyDescent="0.2">
      <c r="A1869" s="210" t="s">
        <v>3288</v>
      </c>
      <c r="B1869" s="210" t="s">
        <v>2816</v>
      </c>
      <c r="C1869" s="210" t="s">
        <v>171</v>
      </c>
      <c r="D1869" s="211" t="s">
        <v>2500</v>
      </c>
      <c r="E1869" s="212" t="s">
        <v>3412</v>
      </c>
    </row>
    <row r="1870" spans="1:5" x14ac:dyDescent="0.2">
      <c r="A1870" s="210" t="s">
        <v>3288</v>
      </c>
      <c r="B1870" s="210" t="s">
        <v>2816</v>
      </c>
      <c r="C1870" s="210" t="s">
        <v>171</v>
      </c>
      <c r="D1870" s="211" t="s">
        <v>2500</v>
      </c>
      <c r="E1870" s="212" t="s">
        <v>3413</v>
      </c>
    </row>
    <row r="1871" spans="1:5" x14ac:dyDescent="0.2">
      <c r="A1871" s="210" t="s">
        <v>3288</v>
      </c>
      <c r="B1871" s="210" t="s">
        <v>2816</v>
      </c>
      <c r="C1871" s="210" t="s">
        <v>171</v>
      </c>
      <c r="D1871" s="211" t="s">
        <v>2500</v>
      </c>
      <c r="E1871" s="212" t="s">
        <v>3411</v>
      </c>
    </row>
    <row r="1872" spans="1:5" x14ac:dyDescent="0.2">
      <c r="A1872" s="210" t="s">
        <v>3288</v>
      </c>
      <c r="B1872" s="210" t="s">
        <v>2817</v>
      </c>
      <c r="C1872" s="210" t="s">
        <v>157</v>
      </c>
      <c r="D1872" s="211" t="s">
        <v>2500</v>
      </c>
      <c r="E1872" s="212" t="s">
        <v>3412</v>
      </c>
    </row>
    <row r="1873" spans="1:5" x14ac:dyDescent="0.2">
      <c r="A1873" s="210" t="s">
        <v>3288</v>
      </c>
      <c r="B1873" s="210" t="s">
        <v>2817</v>
      </c>
      <c r="C1873" s="210" t="s">
        <v>157</v>
      </c>
      <c r="D1873" s="211" t="s">
        <v>2500</v>
      </c>
      <c r="E1873" s="212" t="s">
        <v>3415</v>
      </c>
    </row>
    <row r="1874" spans="1:5" x14ac:dyDescent="0.2">
      <c r="A1874" s="210" t="s">
        <v>3288</v>
      </c>
      <c r="B1874" s="210" t="s">
        <v>2817</v>
      </c>
      <c r="C1874" s="210" t="s">
        <v>157</v>
      </c>
      <c r="D1874" s="211" t="s">
        <v>2500</v>
      </c>
      <c r="E1874" s="212" t="s">
        <v>3413</v>
      </c>
    </row>
    <row r="1875" spans="1:5" x14ac:dyDescent="0.2">
      <c r="A1875" s="210" t="s">
        <v>3288</v>
      </c>
      <c r="B1875" s="210" t="s">
        <v>2452</v>
      </c>
      <c r="C1875" s="210" t="s">
        <v>159</v>
      </c>
      <c r="D1875" s="211" t="s">
        <v>2500</v>
      </c>
      <c r="E1875" s="212" t="s">
        <v>3412</v>
      </c>
    </row>
    <row r="1876" spans="1:5" x14ac:dyDescent="0.2">
      <c r="A1876" s="210" t="s">
        <v>3288</v>
      </c>
      <c r="B1876" s="210" t="s">
        <v>2452</v>
      </c>
      <c r="C1876" s="210" t="s">
        <v>159</v>
      </c>
      <c r="D1876" s="211" t="s">
        <v>2500</v>
      </c>
      <c r="E1876" s="212" t="s">
        <v>3410</v>
      </c>
    </row>
    <row r="1877" spans="1:5" x14ac:dyDescent="0.2">
      <c r="A1877" s="210" t="s">
        <v>3288</v>
      </c>
      <c r="B1877" s="210" t="s">
        <v>2452</v>
      </c>
      <c r="C1877" s="210" t="s">
        <v>159</v>
      </c>
      <c r="D1877" s="211" t="s">
        <v>2500</v>
      </c>
      <c r="E1877" s="212" t="s">
        <v>3413</v>
      </c>
    </row>
    <row r="1878" spans="1:5" x14ac:dyDescent="0.2">
      <c r="A1878" s="210" t="s">
        <v>3288</v>
      </c>
      <c r="B1878" s="210" t="s">
        <v>2452</v>
      </c>
      <c r="C1878" s="210" t="s">
        <v>159</v>
      </c>
      <c r="D1878" s="211" t="s">
        <v>2500</v>
      </c>
      <c r="E1878" s="212" t="s">
        <v>3411</v>
      </c>
    </row>
    <row r="1879" spans="1:5" x14ac:dyDescent="0.2">
      <c r="A1879" s="210" t="s">
        <v>3288</v>
      </c>
      <c r="B1879" s="210" t="s">
        <v>2470</v>
      </c>
      <c r="C1879" s="210" t="s">
        <v>158</v>
      </c>
      <c r="D1879" s="211" t="s">
        <v>2500</v>
      </c>
      <c r="E1879" s="212" t="s">
        <v>3412</v>
      </c>
    </row>
    <row r="1880" spans="1:5" x14ac:dyDescent="0.2">
      <c r="A1880" s="210" t="s">
        <v>3288</v>
      </c>
      <c r="B1880" s="210" t="s">
        <v>2470</v>
      </c>
      <c r="C1880" s="210" t="s">
        <v>158</v>
      </c>
      <c r="D1880" s="211" t="s">
        <v>2500</v>
      </c>
      <c r="E1880" s="212" t="s">
        <v>3410</v>
      </c>
    </row>
    <row r="1881" spans="1:5" x14ac:dyDescent="0.2">
      <c r="A1881" s="210" t="s">
        <v>3288</v>
      </c>
      <c r="B1881" s="210" t="s">
        <v>2470</v>
      </c>
      <c r="C1881" s="210" t="s">
        <v>158</v>
      </c>
      <c r="D1881" s="211" t="s">
        <v>2500</v>
      </c>
      <c r="E1881" s="212" t="s">
        <v>3413</v>
      </c>
    </row>
    <row r="1882" spans="1:5" x14ac:dyDescent="0.2">
      <c r="A1882" s="210" t="s">
        <v>3288</v>
      </c>
      <c r="B1882" s="210" t="s">
        <v>2942</v>
      </c>
      <c r="C1882" s="210" t="s">
        <v>1323</v>
      </c>
      <c r="D1882" s="211" t="s">
        <v>2500</v>
      </c>
      <c r="E1882" s="212" t="s">
        <v>3412</v>
      </c>
    </row>
    <row r="1883" spans="1:5" x14ac:dyDescent="0.2">
      <c r="A1883" s="210" t="s">
        <v>3288</v>
      </c>
      <c r="B1883" s="210" t="s">
        <v>2942</v>
      </c>
      <c r="C1883" s="210" t="s">
        <v>1323</v>
      </c>
      <c r="D1883" s="211" t="s">
        <v>2500</v>
      </c>
      <c r="E1883" s="212" t="s">
        <v>3415</v>
      </c>
    </row>
    <row r="1884" spans="1:5" x14ac:dyDescent="0.2">
      <c r="A1884" s="210" t="s">
        <v>3288</v>
      </c>
      <c r="B1884" s="210" t="s">
        <v>2942</v>
      </c>
      <c r="C1884" s="210" t="s">
        <v>1323</v>
      </c>
      <c r="D1884" s="211" t="s">
        <v>2500</v>
      </c>
      <c r="E1884" s="212" t="s">
        <v>3413</v>
      </c>
    </row>
    <row r="1885" spans="1:5" x14ac:dyDescent="0.2">
      <c r="A1885" s="210" t="s">
        <v>3288</v>
      </c>
      <c r="B1885" s="210" t="s">
        <v>3271</v>
      </c>
      <c r="C1885" s="210" t="s">
        <v>3272</v>
      </c>
      <c r="D1885" s="211" t="s">
        <v>2500</v>
      </c>
      <c r="E1885" s="212" t="s">
        <v>3413</v>
      </c>
    </row>
    <row r="1886" spans="1:5" x14ac:dyDescent="0.2">
      <c r="A1886" s="210" t="s">
        <v>3288</v>
      </c>
      <c r="B1886" s="210" t="s">
        <v>2818</v>
      </c>
      <c r="C1886" s="210" t="s">
        <v>116</v>
      </c>
      <c r="D1886" s="211" t="s">
        <v>2500</v>
      </c>
      <c r="E1886" s="212" t="s">
        <v>3412</v>
      </c>
    </row>
    <row r="1887" spans="1:5" x14ac:dyDescent="0.2">
      <c r="A1887" s="210" t="s">
        <v>3288</v>
      </c>
      <c r="B1887" s="210" t="s">
        <v>2818</v>
      </c>
      <c r="C1887" s="210" t="s">
        <v>116</v>
      </c>
      <c r="D1887" s="211" t="s">
        <v>2500</v>
      </c>
      <c r="E1887" s="212" t="s">
        <v>3413</v>
      </c>
    </row>
    <row r="1888" spans="1:5" x14ac:dyDescent="0.2">
      <c r="A1888" s="210" t="s">
        <v>3288</v>
      </c>
      <c r="B1888" s="210" t="s">
        <v>2818</v>
      </c>
      <c r="C1888" s="210" t="s">
        <v>116</v>
      </c>
      <c r="D1888" s="211" t="s">
        <v>2500</v>
      </c>
      <c r="E1888" s="212" t="s">
        <v>3411</v>
      </c>
    </row>
    <row r="1889" spans="1:5" x14ac:dyDescent="0.2">
      <c r="A1889" s="210" t="s">
        <v>3288</v>
      </c>
      <c r="B1889" s="210" t="s">
        <v>2999</v>
      </c>
      <c r="C1889" s="210" t="s">
        <v>1473</v>
      </c>
      <c r="D1889" s="211" t="s">
        <v>2500</v>
      </c>
      <c r="E1889" s="212" t="s">
        <v>3413</v>
      </c>
    </row>
    <row r="1890" spans="1:5" x14ac:dyDescent="0.2">
      <c r="A1890" s="210" t="s">
        <v>3288</v>
      </c>
      <c r="B1890" s="210" t="s">
        <v>2421</v>
      </c>
      <c r="C1890" s="210" t="s">
        <v>645</v>
      </c>
      <c r="D1890" s="211" t="s">
        <v>2500</v>
      </c>
      <c r="E1890" s="212" t="s">
        <v>3412</v>
      </c>
    </row>
    <row r="1891" spans="1:5" x14ac:dyDescent="0.2">
      <c r="A1891" s="210" t="s">
        <v>3288</v>
      </c>
      <c r="B1891" s="210" t="s">
        <v>2421</v>
      </c>
      <c r="C1891" s="210" t="s">
        <v>645</v>
      </c>
      <c r="D1891" s="211" t="s">
        <v>2500</v>
      </c>
      <c r="E1891" s="212" t="s">
        <v>3413</v>
      </c>
    </row>
    <row r="1892" spans="1:5" x14ac:dyDescent="0.2">
      <c r="A1892" s="210" t="s">
        <v>3288</v>
      </c>
      <c r="B1892" s="210" t="s">
        <v>3106</v>
      </c>
      <c r="C1892" s="210" t="s">
        <v>1637</v>
      </c>
      <c r="D1892" s="211" t="s">
        <v>2500</v>
      </c>
      <c r="E1892" s="212" t="s">
        <v>3432</v>
      </c>
    </row>
    <row r="1893" spans="1:5" x14ac:dyDescent="0.2">
      <c r="A1893" s="210" t="s">
        <v>3288</v>
      </c>
      <c r="B1893" s="210" t="s">
        <v>3049</v>
      </c>
      <c r="C1893" s="210" t="s">
        <v>1770</v>
      </c>
      <c r="D1893" s="211" t="s">
        <v>2500</v>
      </c>
      <c r="E1893" s="212" t="s">
        <v>3432</v>
      </c>
    </row>
    <row r="1894" spans="1:5" x14ac:dyDescent="0.2">
      <c r="A1894" s="210" t="s">
        <v>3288</v>
      </c>
      <c r="B1894" s="210" t="s">
        <v>2819</v>
      </c>
      <c r="C1894" s="210" t="s">
        <v>1129</v>
      </c>
      <c r="D1894" s="211" t="s">
        <v>2500</v>
      </c>
      <c r="E1894" s="212" t="s">
        <v>3412</v>
      </c>
    </row>
    <row r="1895" spans="1:5" x14ac:dyDescent="0.2">
      <c r="A1895" s="210" t="s">
        <v>3288</v>
      </c>
      <c r="B1895" s="210" t="s">
        <v>2819</v>
      </c>
      <c r="C1895" s="210" t="s">
        <v>1129</v>
      </c>
      <c r="D1895" s="211" t="s">
        <v>2500</v>
      </c>
      <c r="E1895" s="212" t="s">
        <v>3413</v>
      </c>
    </row>
    <row r="1896" spans="1:5" x14ac:dyDescent="0.2">
      <c r="A1896" s="210" t="s">
        <v>3288</v>
      </c>
      <c r="B1896" s="210" t="s">
        <v>2819</v>
      </c>
      <c r="C1896" s="210" t="s">
        <v>1129</v>
      </c>
      <c r="D1896" s="211" t="s">
        <v>2500</v>
      </c>
      <c r="E1896" s="212" t="s">
        <v>3411</v>
      </c>
    </row>
    <row r="1897" spans="1:5" x14ac:dyDescent="0.2">
      <c r="A1897" s="210" t="s">
        <v>3288</v>
      </c>
      <c r="B1897" s="210" t="s">
        <v>2820</v>
      </c>
      <c r="C1897" s="210" t="s">
        <v>117</v>
      </c>
      <c r="D1897" s="211" t="s">
        <v>2500</v>
      </c>
      <c r="E1897" s="212" t="s">
        <v>3412</v>
      </c>
    </row>
    <row r="1898" spans="1:5" x14ac:dyDescent="0.2">
      <c r="A1898" s="210" t="s">
        <v>3288</v>
      </c>
      <c r="B1898" s="210" t="s">
        <v>2820</v>
      </c>
      <c r="C1898" s="210" t="s">
        <v>117</v>
      </c>
      <c r="D1898" s="211" t="s">
        <v>2500</v>
      </c>
      <c r="E1898" s="212" t="s">
        <v>3410</v>
      </c>
    </row>
    <row r="1899" spans="1:5" x14ac:dyDescent="0.2">
      <c r="A1899" s="210" t="s">
        <v>3288</v>
      </c>
      <c r="B1899" s="210" t="s">
        <v>2820</v>
      </c>
      <c r="C1899" s="210" t="s">
        <v>117</v>
      </c>
      <c r="D1899" s="211" t="s">
        <v>2500</v>
      </c>
      <c r="E1899" s="212" t="s">
        <v>3413</v>
      </c>
    </row>
    <row r="1900" spans="1:5" x14ac:dyDescent="0.2">
      <c r="A1900" s="210" t="s">
        <v>3288</v>
      </c>
      <c r="B1900" s="210" t="s">
        <v>2820</v>
      </c>
      <c r="C1900" s="210" t="s">
        <v>117</v>
      </c>
      <c r="D1900" s="211" t="s">
        <v>2500</v>
      </c>
      <c r="E1900" s="212" t="s">
        <v>3411</v>
      </c>
    </row>
    <row r="1901" spans="1:5" x14ac:dyDescent="0.2">
      <c r="A1901" s="210" t="s">
        <v>3288</v>
      </c>
      <c r="B1901" s="210" t="s">
        <v>2820</v>
      </c>
      <c r="C1901" s="210" t="s">
        <v>117</v>
      </c>
      <c r="D1901" s="211" t="s">
        <v>2500</v>
      </c>
      <c r="E1901" s="212" t="s">
        <v>3423</v>
      </c>
    </row>
    <row r="1902" spans="1:5" x14ac:dyDescent="0.2">
      <c r="A1902" s="210" t="s">
        <v>3288</v>
      </c>
      <c r="B1902" s="210" t="s">
        <v>2821</v>
      </c>
      <c r="C1902" s="210" t="s">
        <v>622</v>
      </c>
      <c r="D1902" s="211" t="s">
        <v>2500</v>
      </c>
      <c r="E1902" s="212" t="s">
        <v>3412</v>
      </c>
    </row>
    <row r="1903" spans="1:5" x14ac:dyDescent="0.2">
      <c r="A1903" s="210" t="s">
        <v>3288</v>
      </c>
      <c r="B1903" s="210" t="s">
        <v>2821</v>
      </c>
      <c r="C1903" s="210" t="s">
        <v>622</v>
      </c>
      <c r="D1903" s="211" t="s">
        <v>2500</v>
      </c>
      <c r="E1903" s="212" t="s">
        <v>3413</v>
      </c>
    </row>
    <row r="1904" spans="1:5" x14ac:dyDescent="0.2">
      <c r="A1904" s="210" t="s">
        <v>3288</v>
      </c>
      <c r="B1904" s="210" t="s">
        <v>2821</v>
      </c>
      <c r="C1904" s="210" t="s">
        <v>622</v>
      </c>
      <c r="D1904" s="211" t="s">
        <v>2500</v>
      </c>
      <c r="E1904" s="212" t="s">
        <v>3411</v>
      </c>
    </row>
    <row r="1905" spans="1:5" x14ac:dyDescent="0.2">
      <c r="A1905" s="210" t="s">
        <v>3288</v>
      </c>
      <c r="B1905" s="210" t="s">
        <v>2822</v>
      </c>
      <c r="C1905" s="210" t="s">
        <v>120</v>
      </c>
      <c r="D1905" s="211" t="s">
        <v>2500</v>
      </c>
      <c r="E1905" s="212" t="s">
        <v>3412</v>
      </c>
    </row>
    <row r="1906" spans="1:5" x14ac:dyDescent="0.2">
      <c r="A1906" s="210" t="s">
        <v>3288</v>
      </c>
      <c r="B1906" s="210" t="s">
        <v>2822</v>
      </c>
      <c r="C1906" s="210" t="s">
        <v>120</v>
      </c>
      <c r="D1906" s="211" t="s">
        <v>2500</v>
      </c>
      <c r="E1906" s="212" t="s">
        <v>3413</v>
      </c>
    </row>
    <row r="1907" spans="1:5" x14ac:dyDescent="0.2">
      <c r="A1907" s="210" t="s">
        <v>3288</v>
      </c>
      <c r="B1907" s="210" t="s">
        <v>2822</v>
      </c>
      <c r="C1907" s="210" t="s">
        <v>120</v>
      </c>
      <c r="D1907" s="211" t="s">
        <v>2500</v>
      </c>
      <c r="E1907" s="212" t="s">
        <v>3411</v>
      </c>
    </row>
    <row r="1908" spans="1:5" x14ac:dyDescent="0.2">
      <c r="A1908" s="210" t="s">
        <v>3288</v>
      </c>
      <c r="B1908" s="210" t="s">
        <v>2406</v>
      </c>
      <c r="C1908" s="210" t="s">
        <v>829</v>
      </c>
      <c r="D1908" s="211" t="s">
        <v>2500</v>
      </c>
      <c r="E1908" s="212" t="s">
        <v>3412</v>
      </c>
    </row>
    <row r="1909" spans="1:5" x14ac:dyDescent="0.2">
      <c r="A1909" s="210" t="s">
        <v>3288</v>
      </c>
      <c r="B1909" s="210" t="s">
        <v>2406</v>
      </c>
      <c r="C1909" s="210" t="s">
        <v>829</v>
      </c>
      <c r="D1909" s="211" t="s">
        <v>2500</v>
      </c>
      <c r="E1909" s="212" t="s">
        <v>3416</v>
      </c>
    </row>
    <row r="1910" spans="1:5" x14ac:dyDescent="0.2">
      <c r="A1910" s="210" t="s">
        <v>3288</v>
      </c>
      <c r="B1910" s="210" t="s">
        <v>2406</v>
      </c>
      <c r="C1910" s="210" t="s">
        <v>829</v>
      </c>
      <c r="D1910" s="211" t="s">
        <v>2500</v>
      </c>
      <c r="E1910" s="212" t="s">
        <v>3413</v>
      </c>
    </row>
    <row r="1911" spans="1:5" x14ac:dyDescent="0.2">
      <c r="A1911" s="210" t="s">
        <v>3288</v>
      </c>
      <c r="B1911" s="210" t="s">
        <v>2406</v>
      </c>
      <c r="C1911" s="210" t="s">
        <v>829</v>
      </c>
      <c r="D1911" s="211" t="s">
        <v>2500</v>
      </c>
      <c r="E1911" s="212" t="s">
        <v>3411</v>
      </c>
    </row>
    <row r="1912" spans="1:5" x14ac:dyDescent="0.2">
      <c r="A1912" s="210" t="s">
        <v>3288</v>
      </c>
      <c r="B1912" s="210" t="s">
        <v>3087</v>
      </c>
      <c r="C1912" s="210" t="s">
        <v>609</v>
      </c>
      <c r="D1912" s="211" t="s">
        <v>2500</v>
      </c>
      <c r="E1912" s="212" t="s">
        <v>3412</v>
      </c>
    </row>
    <row r="1913" spans="1:5" x14ac:dyDescent="0.2">
      <c r="A1913" s="210" t="s">
        <v>3288</v>
      </c>
      <c r="B1913" s="210" t="s">
        <v>3087</v>
      </c>
      <c r="C1913" s="210" t="s">
        <v>609</v>
      </c>
      <c r="D1913" s="211" t="s">
        <v>2500</v>
      </c>
      <c r="E1913" s="212" t="s">
        <v>3413</v>
      </c>
    </row>
    <row r="1914" spans="1:5" x14ac:dyDescent="0.2">
      <c r="A1914" s="210" t="s">
        <v>3288</v>
      </c>
      <c r="B1914" s="210" t="s">
        <v>3087</v>
      </c>
      <c r="C1914" s="210" t="s">
        <v>609</v>
      </c>
      <c r="D1914" s="211" t="s">
        <v>2500</v>
      </c>
      <c r="E1914" s="212" t="s">
        <v>3411</v>
      </c>
    </row>
    <row r="1915" spans="1:5" x14ac:dyDescent="0.2">
      <c r="A1915" s="210" t="s">
        <v>3288</v>
      </c>
      <c r="B1915" s="210" t="s">
        <v>3240</v>
      </c>
      <c r="C1915" s="210" t="s">
        <v>3241</v>
      </c>
      <c r="D1915" s="211" t="s">
        <v>2500</v>
      </c>
      <c r="E1915" s="212" t="s">
        <v>3413</v>
      </c>
    </row>
    <row r="1916" spans="1:5" x14ac:dyDescent="0.2">
      <c r="A1916" s="210" t="s">
        <v>3288</v>
      </c>
      <c r="B1916" s="210" t="s">
        <v>2823</v>
      </c>
      <c r="C1916" s="210" t="s">
        <v>168</v>
      </c>
      <c r="D1916" s="211" t="s">
        <v>2500</v>
      </c>
      <c r="E1916" s="212" t="s">
        <v>3412</v>
      </c>
    </row>
    <row r="1917" spans="1:5" x14ac:dyDescent="0.2">
      <c r="A1917" s="210" t="s">
        <v>3288</v>
      </c>
      <c r="B1917" s="210" t="s">
        <v>2823</v>
      </c>
      <c r="C1917" s="210" t="s">
        <v>168</v>
      </c>
      <c r="D1917" s="211" t="s">
        <v>2500</v>
      </c>
      <c r="E1917" s="212" t="s">
        <v>3413</v>
      </c>
    </row>
    <row r="1918" spans="1:5" x14ac:dyDescent="0.2">
      <c r="A1918" s="210" t="s">
        <v>3288</v>
      </c>
      <c r="B1918" s="210" t="s">
        <v>2823</v>
      </c>
      <c r="C1918" s="210" t="s">
        <v>168</v>
      </c>
      <c r="D1918" s="211" t="s">
        <v>2500</v>
      </c>
      <c r="E1918" s="212" t="s">
        <v>3411</v>
      </c>
    </row>
    <row r="1919" spans="1:5" x14ac:dyDescent="0.2">
      <c r="A1919" s="210" t="s">
        <v>3288</v>
      </c>
      <c r="B1919" s="210" t="s">
        <v>3273</v>
      </c>
      <c r="C1919" s="210" t="s">
        <v>3274</v>
      </c>
      <c r="D1919" s="211" t="s">
        <v>2500</v>
      </c>
      <c r="E1919" s="212" t="s">
        <v>3413</v>
      </c>
    </row>
    <row r="1920" spans="1:5" x14ac:dyDescent="0.2">
      <c r="A1920" s="210" t="s">
        <v>3288</v>
      </c>
      <c r="B1920" s="210" t="s">
        <v>2824</v>
      </c>
      <c r="C1920" s="210" t="s">
        <v>169</v>
      </c>
      <c r="D1920" s="211" t="s">
        <v>2500</v>
      </c>
      <c r="E1920" s="212" t="s">
        <v>3412</v>
      </c>
    </row>
    <row r="1921" spans="1:5" x14ac:dyDescent="0.2">
      <c r="A1921" s="210" t="s">
        <v>3288</v>
      </c>
      <c r="B1921" s="210" t="s">
        <v>2824</v>
      </c>
      <c r="C1921" s="210" t="s">
        <v>169</v>
      </c>
      <c r="D1921" s="211" t="s">
        <v>2500</v>
      </c>
      <c r="E1921" s="212" t="s">
        <v>3410</v>
      </c>
    </row>
    <row r="1922" spans="1:5" x14ac:dyDescent="0.2">
      <c r="A1922" s="210" t="s">
        <v>3288</v>
      </c>
      <c r="B1922" s="210" t="s">
        <v>2824</v>
      </c>
      <c r="C1922" s="210" t="s">
        <v>169</v>
      </c>
      <c r="D1922" s="211" t="s">
        <v>2500</v>
      </c>
      <c r="E1922" s="212" t="s">
        <v>3413</v>
      </c>
    </row>
    <row r="1923" spans="1:5" x14ac:dyDescent="0.2">
      <c r="A1923" s="210" t="s">
        <v>3288</v>
      </c>
      <c r="B1923" s="210" t="s">
        <v>2824</v>
      </c>
      <c r="C1923" s="210" t="s">
        <v>169</v>
      </c>
      <c r="D1923" s="211" t="s">
        <v>2500</v>
      </c>
      <c r="E1923" s="212" t="s">
        <v>3411</v>
      </c>
    </row>
    <row r="1924" spans="1:5" x14ac:dyDescent="0.2">
      <c r="A1924" s="210" t="s">
        <v>3288</v>
      </c>
      <c r="B1924" s="210" t="s">
        <v>3092</v>
      </c>
      <c r="C1924" s="210" t="s">
        <v>2521</v>
      </c>
      <c r="D1924" s="211" t="s">
        <v>2500</v>
      </c>
      <c r="E1924" s="212" t="s">
        <v>3415</v>
      </c>
    </row>
    <row r="1925" spans="1:5" x14ac:dyDescent="0.2">
      <c r="A1925" s="210" t="s">
        <v>3288</v>
      </c>
      <c r="B1925" s="210" t="s">
        <v>3092</v>
      </c>
      <c r="C1925" s="210" t="s">
        <v>2521</v>
      </c>
      <c r="D1925" s="211" t="s">
        <v>2500</v>
      </c>
      <c r="E1925" s="212" t="s">
        <v>3413</v>
      </c>
    </row>
    <row r="1926" spans="1:5" x14ac:dyDescent="0.2">
      <c r="A1926" s="210" t="s">
        <v>3288</v>
      </c>
      <c r="B1926" s="210" t="s">
        <v>3086</v>
      </c>
      <c r="C1926" s="210" t="s">
        <v>2517</v>
      </c>
      <c r="D1926" s="211" t="s">
        <v>2500</v>
      </c>
      <c r="E1926" s="212" t="s">
        <v>3415</v>
      </c>
    </row>
    <row r="1927" spans="1:5" x14ac:dyDescent="0.2">
      <c r="A1927" s="210" t="s">
        <v>3288</v>
      </c>
      <c r="B1927" s="210" t="s">
        <v>3086</v>
      </c>
      <c r="C1927" s="210" t="s">
        <v>2517</v>
      </c>
      <c r="D1927" s="211" t="s">
        <v>2500</v>
      </c>
      <c r="E1927" s="212" t="s">
        <v>3413</v>
      </c>
    </row>
    <row r="1928" spans="1:5" x14ac:dyDescent="0.2">
      <c r="A1928" s="210" t="s">
        <v>3288</v>
      </c>
      <c r="B1928" s="210" t="s">
        <v>3086</v>
      </c>
      <c r="C1928" s="210" t="s">
        <v>2517</v>
      </c>
      <c r="D1928" s="211" t="s">
        <v>2500</v>
      </c>
      <c r="E1928" s="212" t="s">
        <v>3411</v>
      </c>
    </row>
    <row r="1929" spans="1:5" x14ac:dyDescent="0.2">
      <c r="A1929" s="210" t="s">
        <v>3288</v>
      </c>
      <c r="B1929" s="210" t="s">
        <v>3077</v>
      </c>
      <c r="C1929" s="210" t="s">
        <v>2520</v>
      </c>
      <c r="D1929" s="211" t="s">
        <v>2500</v>
      </c>
      <c r="E1929" s="212" t="s">
        <v>3412</v>
      </c>
    </row>
    <row r="1930" spans="1:5" x14ac:dyDescent="0.2">
      <c r="A1930" s="210" t="s">
        <v>3288</v>
      </c>
      <c r="B1930" s="210" t="s">
        <v>3077</v>
      </c>
      <c r="C1930" s="210" t="s">
        <v>2520</v>
      </c>
      <c r="D1930" s="211" t="s">
        <v>2500</v>
      </c>
      <c r="E1930" s="212" t="s">
        <v>3415</v>
      </c>
    </row>
    <row r="1931" spans="1:5" x14ac:dyDescent="0.2">
      <c r="A1931" s="210" t="s">
        <v>3288</v>
      </c>
      <c r="B1931" s="210" t="s">
        <v>3077</v>
      </c>
      <c r="C1931" s="210" t="s">
        <v>2520</v>
      </c>
      <c r="D1931" s="211" t="s">
        <v>2500</v>
      </c>
      <c r="E1931" s="212" t="s">
        <v>3413</v>
      </c>
    </row>
    <row r="1932" spans="1:5" x14ac:dyDescent="0.2">
      <c r="A1932" s="210" t="s">
        <v>3288</v>
      </c>
      <c r="B1932" s="210" t="s">
        <v>3077</v>
      </c>
      <c r="C1932" s="210" t="s">
        <v>2520</v>
      </c>
      <c r="D1932" s="211" t="s">
        <v>2500</v>
      </c>
      <c r="E1932" s="212" t="s">
        <v>3411</v>
      </c>
    </row>
    <row r="1933" spans="1:5" x14ac:dyDescent="0.2">
      <c r="A1933" s="210" t="s">
        <v>3288</v>
      </c>
      <c r="B1933" s="210" t="s">
        <v>2825</v>
      </c>
      <c r="C1933" s="210" t="s">
        <v>170</v>
      </c>
      <c r="D1933" s="211" t="s">
        <v>2500</v>
      </c>
      <c r="E1933" s="212" t="s">
        <v>3412</v>
      </c>
    </row>
    <row r="1934" spans="1:5" x14ac:dyDescent="0.2">
      <c r="A1934" s="210" t="s">
        <v>3288</v>
      </c>
      <c r="B1934" s="210" t="s">
        <v>2825</v>
      </c>
      <c r="C1934" s="210" t="s">
        <v>170</v>
      </c>
      <c r="D1934" s="211" t="s">
        <v>2500</v>
      </c>
      <c r="E1934" s="212" t="s">
        <v>3415</v>
      </c>
    </row>
    <row r="1935" spans="1:5" x14ac:dyDescent="0.2">
      <c r="A1935" s="210" t="s">
        <v>3288</v>
      </c>
      <c r="B1935" s="210" t="s">
        <v>2825</v>
      </c>
      <c r="C1935" s="210" t="s">
        <v>170</v>
      </c>
      <c r="D1935" s="211" t="s">
        <v>2500</v>
      </c>
      <c r="E1935" s="212" t="s">
        <v>3416</v>
      </c>
    </row>
    <row r="1936" spans="1:5" x14ac:dyDescent="0.2">
      <c r="A1936" s="210" t="s">
        <v>3288</v>
      </c>
      <c r="B1936" s="210" t="s">
        <v>2825</v>
      </c>
      <c r="C1936" s="210" t="s">
        <v>170</v>
      </c>
      <c r="D1936" s="211" t="s">
        <v>2500</v>
      </c>
      <c r="E1936" s="212" t="s">
        <v>3413</v>
      </c>
    </row>
    <row r="1937" spans="1:5" x14ac:dyDescent="0.2">
      <c r="A1937" s="210" t="s">
        <v>3288</v>
      </c>
      <c r="B1937" s="210" t="s">
        <v>2825</v>
      </c>
      <c r="C1937" s="210" t="s">
        <v>170</v>
      </c>
      <c r="D1937" s="211" t="s">
        <v>2500</v>
      </c>
      <c r="E1937" s="212" t="s">
        <v>3411</v>
      </c>
    </row>
    <row r="1938" spans="1:5" x14ac:dyDescent="0.2">
      <c r="A1938" s="210" t="s">
        <v>3288</v>
      </c>
      <c r="B1938" s="210" t="s">
        <v>2826</v>
      </c>
      <c r="C1938" s="210" t="s">
        <v>172</v>
      </c>
      <c r="D1938" s="211" t="s">
        <v>2500</v>
      </c>
      <c r="E1938" s="212" t="s">
        <v>3412</v>
      </c>
    </row>
    <row r="1939" spans="1:5" x14ac:dyDescent="0.2">
      <c r="A1939" s="210" t="s">
        <v>3288</v>
      </c>
      <c r="B1939" s="210" t="s">
        <v>2826</v>
      </c>
      <c r="C1939" s="210" t="s">
        <v>172</v>
      </c>
      <c r="D1939" s="211" t="s">
        <v>2500</v>
      </c>
      <c r="E1939" s="212" t="s">
        <v>3411</v>
      </c>
    </row>
    <row r="1940" spans="1:5" x14ac:dyDescent="0.2">
      <c r="A1940" s="210" t="s">
        <v>3288</v>
      </c>
      <c r="B1940" s="210" t="s">
        <v>2826</v>
      </c>
      <c r="C1940" s="210" t="s">
        <v>172</v>
      </c>
      <c r="D1940" s="211" t="s">
        <v>2500</v>
      </c>
      <c r="E1940" s="212" t="s">
        <v>3423</v>
      </c>
    </row>
    <row r="1941" spans="1:5" x14ac:dyDescent="0.2">
      <c r="A1941" s="210" t="s">
        <v>3288</v>
      </c>
      <c r="B1941" s="210" t="s">
        <v>3094</v>
      </c>
      <c r="C1941" s="210" t="s">
        <v>830</v>
      </c>
      <c r="D1941" s="211" t="s">
        <v>2500</v>
      </c>
      <c r="E1941" s="212" t="s">
        <v>3412</v>
      </c>
    </row>
    <row r="1942" spans="1:5" x14ac:dyDescent="0.2">
      <c r="A1942" s="210" t="s">
        <v>3288</v>
      </c>
      <c r="B1942" s="210" t="s">
        <v>3094</v>
      </c>
      <c r="C1942" s="210" t="s">
        <v>830</v>
      </c>
      <c r="D1942" s="211" t="s">
        <v>2500</v>
      </c>
      <c r="E1942" s="212" t="s">
        <v>3413</v>
      </c>
    </row>
    <row r="1943" spans="1:5" x14ac:dyDescent="0.2">
      <c r="A1943" s="210" t="s">
        <v>3288</v>
      </c>
      <c r="B1943" s="210" t="s">
        <v>3094</v>
      </c>
      <c r="C1943" s="210" t="s">
        <v>830</v>
      </c>
      <c r="D1943" s="211" t="s">
        <v>2500</v>
      </c>
      <c r="E1943" s="212" t="s">
        <v>3411</v>
      </c>
    </row>
    <row r="1944" spans="1:5" x14ac:dyDescent="0.2">
      <c r="A1944" s="210" t="s">
        <v>3288</v>
      </c>
      <c r="B1944" s="210" t="s">
        <v>2827</v>
      </c>
      <c r="C1944" s="210" t="s">
        <v>191</v>
      </c>
      <c r="D1944" s="211" t="s">
        <v>2500</v>
      </c>
      <c r="E1944" s="212" t="s">
        <v>3412</v>
      </c>
    </row>
    <row r="1945" spans="1:5" x14ac:dyDescent="0.2">
      <c r="A1945" s="210" t="s">
        <v>3288</v>
      </c>
      <c r="B1945" s="210" t="s">
        <v>2827</v>
      </c>
      <c r="C1945" s="210" t="s">
        <v>191</v>
      </c>
      <c r="D1945" s="211" t="s">
        <v>2500</v>
      </c>
      <c r="E1945" s="212" t="s">
        <v>3413</v>
      </c>
    </row>
    <row r="1946" spans="1:5" x14ac:dyDescent="0.2">
      <c r="A1946" s="210" t="s">
        <v>3288</v>
      </c>
      <c r="B1946" s="210" t="s">
        <v>2827</v>
      </c>
      <c r="C1946" s="210" t="s">
        <v>191</v>
      </c>
      <c r="D1946" s="211" t="s">
        <v>2500</v>
      </c>
      <c r="E1946" s="212" t="s">
        <v>3411</v>
      </c>
    </row>
    <row r="1947" spans="1:5" x14ac:dyDescent="0.2">
      <c r="A1947" s="210" t="s">
        <v>3288</v>
      </c>
      <c r="B1947" s="210" t="s">
        <v>2828</v>
      </c>
      <c r="C1947" s="210" t="s">
        <v>465</v>
      </c>
      <c r="D1947" s="211" t="s">
        <v>2500</v>
      </c>
      <c r="E1947" s="212" t="s">
        <v>3412</v>
      </c>
    </row>
    <row r="1948" spans="1:5" x14ac:dyDescent="0.2">
      <c r="A1948" s="210" t="s">
        <v>3288</v>
      </c>
      <c r="B1948" s="210" t="s">
        <v>2828</v>
      </c>
      <c r="C1948" s="210" t="s">
        <v>465</v>
      </c>
      <c r="D1948" s="211" t="s">
        <v>2500</v>
      </c>
      <c r="E1948" s="212" t="s">
        <v>3413</v>
      </c>
    </row>
    <row r="1949" spans="1:5" x14ac:dyDescent="0.2">
      <c r="A1949" s="210" t="s">
        <v>3288</v>
      </c>
      <c r="B1949" s="210" t="s">
        <v>2828</v>
      </c>
      <c r="C1949" s="210" t="s">
        <v>465</v>
      </c>
      <c r="D1949" s="211" t="s">
        <v>2500</v>
      </c>
      <c r="E1949" s="212" t="s">
        <v>3411</v>
      </c>
    </row>
    <row r="1950" spans="1:5" x14ac:dyDescent="0.2">
      <c r="A1950" s="210" t="s">
        <v>3288</v>
      </c>
      <c r="B1950" s="210" t="s">
        <v>2829</v>
      </c>
      <c r="C1950" s="210" t="s">
        <v>466</v>
      </c>
      <c r="D1950" s="211" t="s">
        <v>2500</v>
      </c>
      <c r="E1950" s="212" t="s">
        <v>3412</v>
      </c>
    </row>
    <row r="1951" spans="1:5" x14ac:dyDescent="0.2">
      <c r="A1951" s="210" t="s">
        <v>3288</v>
      </c>
      <c r="B1951" s="210" t="s">
        <v>2829</v>
      </c>
      <c r="C1951" s="210" t="s">
        <v>466</v>
      </c>
      <c r="D1951" s="211" t="s">
        <v>2500</v>
      </c>
      <c r="E1951" s="212" t="s">
        <v>3413</v>
      </c>
    </row>
    <row r="1952" spans="1:5" x14ac:dyDescent="0.2">
      <c r="A1952" s="210" t="s">
        <v>3288</v>
      </c>
      <c r="B1952" s="210" t="s">
        <v>2829</v>
      </c>
      <c r="C1952" s="210" t="s">
        <v>466</v>
      </c>
      <c r="D1952" s="211" t="s">
        <v>2500</v>
      </c>
      <c r="E1952" s="212" t="s">
        <v>3411</v>
      </c>
    </row>
    <row r="1953" spans="1:5" x14ac:dyDescent="0.2">
      <c r="A1953" s="210" t="s">
        <v>3288</v>
      </c>
      <c r="B1953" s="210" t="s">
        <v>2830</v>
      </c>
      <c r="C1953" s="210" t="s">
        <v>193</v>
      </c>
      <c r="D1953" s="211" t="s">
        <v>2500</v>
      </c>
      <c r="E1953" s="212" t="s">
        <v>3412</v>
      </c>
    </row>
    <row r="1954" spans="1:5" x14ac:dyDescent="0.2">
      <c r="A1954" s="210" t="s">
        <v>3288</v>
      </c>
      <c r="B1954" s="210" t="s">
        <v>2830</v>
      </c>
      <c r="C1954" s="210" t="s">
        <v>193</v>
      </c>
      <c r="D1954" s="211" t="s">
        <v>2500</v>
      </c>
      <c r="E1954" s="212" t="s">
        <v>3410</v>
      </c>
    </row>
    <row r="1955" spans="1:5" x14ac:dyDescent="0.2">
      <c r="A1955" s="210" t="s">
        <v>3288</v>
      </c>
      <c r="B1955" s="210" t="s">
        <v>2830</v>
      </c>
      <c r="C1955" s="210" t="s">
        <v>193</v>
      </c>
      <c r="D1955" s="211" t="s">
        <v>2500</v>
      </c>
      <c r="E1955" s="212" t="s">
        <v>3413</v>
      </c>
    </row>
    <row r="1956" spans="1:5" x14ac:dyDescent="0.2">
      <c r="A1956" s="210" t="s">
        <v>3288</v>
      </c>
      <c r="B1956" s="210" t="s">
        <v>2830</v>
      </c>
      <c r="C1956" s="210" t="s">
        <v>193</v>
      </c>
      <c r="D1956" s="211" t="s">
        <v>2500</v>
      </c>
      <c r="E1956" s="212" t="s">
        <v>3411</v>
      </c>
    </row>
    <row r="1957" spans="1:5" x14ac:dyDescent="0.2">
      <c r="A1957" s="210" t="s">
        <v>3288</v>
      </c>
      <c r="B1957" s="210" t="s">
        <v>3103</v>
      </c>
      <c r="C1957" s="210" t="s">
        <v>248</v>
      </c>
      <c r="D1957" s="211" t="s">
        <v>2500</v>
      </c>
      <c r="E1957" s="212" t="s">
        <v>3412</v>
      </c>
    </row>
    <row r="1958" spans="1:5" x14ac:dyDescent="0.2">
      <c r="A1958" s="210" t="s">
        <v>3288</v>
      </c>
      <c r="B1958" s="210" t="s">
        <v>3103</v>
      </c>
      <c r="C1958" s="210" t="s">
        <v>248</v>
      </c>
      <c r="D1958" s="211" t="s">
        <v>2500</v>
      </c>
      <c r="E1958" s="212" t="s">
        <v>3410</v>
      </c>
    </row>
    <row r="1959" spans="1:5" x14ac:dyDescent="0.2">
      <c r="A1959" s="210" t="s">
        <v>3288</v>
      </c>
      <c r="B1959" s="210" t="s">
        <v>3103</v>
      </c>
      <c r="C1959" s="210" t="s">
        <v>248</v>
      </c>
      <c r="D1959" s="211" t="s">
        <v>2500</v>
      </c>
      <c r="E1959" s="212" t="s">
        <v>3413</v>
      </c>
    </row>
    <row r="1960" spans="1:5" x14ac:dyDescent="0.2">
      <c r="A1960" s="210" t="s">
        <v>3288</v>
      </c>
      <c r="B1960" s="210" t="s">
        <v>3113</v>
      </c>
      <c r="C1960" s="210" t="s">
        <v>249</v>
      </c>
      <c r="D1960" s="211" t="s">
        <v>2500</v>
      </c>
      <c r="E1960" s="212" t="s">
        <v>3412</v>
      </c>
    </row>
    <row r="1961" spans="1:5" x14ac:dyDescent="0.2">
      <c r="A1961" s="210" t="s">
        <v>3288</v>
      </c>
      <c r="B1961" s="210" t="s">
        <v>3113</v>
      </c>
      <c r="C1961" s="210" t="s">
        <v>249</v>
      </c>
      <c r="D1961" s="211" t="s">
        <v>2500</v>
      </c>
      <c r="E1961" s="212" t="s">
        <v>3410</v>
      </c>
    </row>
    <row r="1962" spans="1:5" x14ac:dyDescent="0.2">
      <c r="A1962" s="210" t="s">
        <v>3288</v>
      </c>
      <c r="B1962" s="210" t="s">
        <v>3113</v>
      </c>
      <c r="C1962" s="210" t="s">
        <v>249</v>
      </c>
      <c r="D1962" s="211" t="s">
        <v>2500</v>
      </c>
      <c r="E1962" s="212" t="s">
        <v>3413</v>
      </c>
    </row>
    <row r="1963" spans="1:5" x14ac:dyDescent="0.2">
      <c r="A1963" s="210" t="s">
        <v>3288</v>
      </c>
      <c r="B1963" s="210" t="s">
        <v>3033</v>
      </c>
      <c r="C1963" s="210" t="s">
        <v>250</v>
      </c>
      <c r="D1963" s="211" t="s">
        <v>2500</v>
      </c>
      <c r="E1963" s="212" t="s">
        <v>3412</v>
      </c>
    </row>
    <row r="1964" spans="1:5" x14ac:dyDescent="0.2">
      <c r="A1964" s="210" t="s">
        <v>3288</v>
      </c>
      <c r="B1964" s="210" t="s">
        <v>3033</v>
      </c>
      <c r="C1964" s="210" t="s">
        <v>250</v>
      </c>
      <c r="D1964" s="211" t="s">
        <v>2500</v>
      </c>
      <c r="E1964" s="212" t="s">
        <v>3410</v>
      </c>
    </row>
    <row r="1965" spans="1:5" x14ac:dyDescent="0.2">
      <c r="A1965" s="210" t="s">
        <v>3288</v>
      </c>
      <c r="B1965" s="210" t="s">
        <v>3033</v>
      </c>
      <c r="C1965" s="210" t="s">
        <v>250</v>
      </c>
      <c r="D1965" s="211" t="s">
        <v>2500</v>
      </c>
      <c r="E1965" s="212" t="s">
        <v>3413</v>
      </c>
    </row>
    <row r="1966" spans="1:5" x14ac:dyDescent="0.2">
      <c r="A1966" s="210" t="s">
        <v>3288</v>
      </c>
      <c r="B1966" s="210" t="s">
        <v>3033</v>
      </c>
      <c r="C1966" s="210" t="s">
        <v>250</v>
      </c>
      <c r="D1966" s="211" t="s">
        <v>2500</v>
      </c>
      <c r="E1966" s="212" t="s">
        <v>3411</v>
      </c>
    </row>
    <row r="1967" spans="1:5" x14ac:dyDescent="0.2">
      <c r="A1967" s="210" t="s">
        <v>3288</v>
      </c>
      <c r="B1967" s="210" t="s">
        <v>3105</v>
      </c>
      <c r="C1967" s="210" t="s">
        <v>251</v>
      </c>
      <c r="D1967" s="211" t="s">
        <v>2500</v>
      </c>
      <c r="E1967" s="212" t="s">
        <v>3410</v>
      </c>
    </row>
    <row r="1968" spans="1:5" x14ac:dyDescent="0.2">
      <c r="A1968" s="210" t="s">
        <v>3288</v>
      </c>
      <c r="B1968" s="210" t="s">
        <v>3105</v>
      </c>
      <c r="C1968" s="210" t="s">
        <v>251</v>
      </c>
      <c r="D1968" s="211" t="s">
        <v>2500</v>
      </c>
      <c r="E1968" s="212" t="s">
        <v>3413</v>
      </c>
    </row>
    <row r="1969" spans="1:5" x14ac:dyDescent="0.2">
      <c r="A1969" s="210" t="s">
        <v>3288</v>
      </c>
      <c r="B1969" s="210" t="s">
        <v>3028</v>
      </c>
      <c r="C1969" s="210" t="s">
        <v>252</v>
      </c>
      <c r="D1969" s="211" t="s">
        <v>2500</v>
      </c>
      <c r="E1969" s="212" t="s">
        <v>3412</v>
      </c>
    </row>
    <row r="1970" spans="1:5" x14ac:dyDescent="0.2">
      <c r="A1970" s="210" t="s">
        <v>3288</v>
      </c>
      <c r="B1970" s="210" t="s">
        <v>3028</v>
      </c>
      <c r="C1970" s="210" t="s">
        <v>252</v>
      </c>
      <c r="D1970" s="211" t="s">
        <v>2500</v>
      </c>
      <c r="E1970" s="212" t="s">
        <v>3410</v>
      </c>
    </row>
    <row r="1971" spans="1:5" x14ac:dyDescent="0.2">
      <c r="A1971" s="210" t="s">
        <v>3288</v>
      </c>
      <c r="B1971" s="210" t="s">
        <v>3028</v>
      </c>
      <c r="C1971" s="210" t="s">
        <v>252</v>
      </c>
      <c r="D1971" s="211" t="s">
        <v>2500</v>
      </c>
      <c r="E1971" s="212" t="s">
        <v>3413</v>
      </c>
    </row>
    <row r="1972" spans="1:5" x14ac:dyDescent="0.2">
      <c r="A1972" s="210" t="s">
        <v>3288</v>
      </c>
      <c r="B1972" s="210" t="s">
        <v>3114</v>
      </c>
      <c r="C1972" s="210" t="s">
        <v>253</v>
      </c>
      <c r="D1972" s="211" t="s">
        <v>2500</v>
      </c>
      <c r="E1972" s="212" t="s">
        <v>3410</v>
      </c>
    </row>
    <row r="1973" spans="1:5" x14ac:dyDescent="0.2">
      <c r="A1973" s="210" t="s">
        <v>3288</v>
      </c>
      <c r="B1973" s="210" t="s">
        <v>3114</v>
      </c>
      <c r="C1973" s="210" t="s">
        <v>253</v>
      </c>
      <c r="D1973" s="211" t="s">
        <v>2500</v>
      </c>
      <c r="E1973" s="212" t="s">
        <v>3413</v>
      </c>
    </row>
    <row r="1974" spans="1:5" x14ac:dyDescent="0.2">
      <c r="A1974" s="210" t="s">
        <v>3288</v>
      </c>
      <c r="B1974" s="210" t="s">
        <v>3007</v>
      </c>
      <c r="C1974" s="210" t="s">
        <v>245</v>
      </c>
      <c r="D1974" s="211" t="s">
        <v>2500</v>
      </c>
      <c r="E1974" s="212" t="s">
        <v>3412</v>
      </c>
    </row>
    <row r="1975" spans="1:5" x14ac:dyDescent="0.2">
      <c r="A1975" s="210" t="s">
        <v>3288</v>
      </c>
      <c r="B1975" s="210" t="s">
        <v>3007</v>
      </c>
      <c r="C1975" s="210" t="s">
        <v>245</v>
      </c>
      <c r="D1975" s="211" t="s">
        <v>2500</v>
      </c>
      <c r="E1975" s="212" t="s">
        <v>3410</v>
      </c>
    </row>
    <row r="1976" spans="1:5" x14ac:dyDescent="0.2">
      <c r="A1976" s="210" t="s">
        <v>3288</v>
      </c>
      <c r="B1976" s="210" t="s">
        <v>3007</v>
      </c>
      <c r="C1976" s="210" t="s">
        <v>245</v>
      </c>
      <c r="D1976" s="211" t="s">
        <v>2500</v>
      </c>
      <c r="E1976" s="212" t="s">
        <v>3413</v>
      </c>
    </row>
    <row r="1977" spans="1:5" x14ac:dyDescent="0.2">
      <c r="A1977" s="210" t="s">
        <v>3288</v>
      </c>
      <c r="B1977" s="210" t="s">
        <v>3062</v>
      </c>
      <c r="C1977" s="210" t="s">
        <v>254</v>
      </c>
      <c r="D1977" s="211" t="s">
        <v>2500</v>
      </c>
      <c r="E1977" s="212" t="s">
        <v>3410</v>
      </c>
    </row>
    <row r="1978" spans="1:5" x14ac:dyDescent="0.2">
      <c r="A1978" s="210" t="s">
        <v>3288</v>
      </c>
      <c r="B1978" s="210" t="s">
        <v>3062</v>
      </c>
      <c r="C1978" s="210" t="s">
        <v>254</v>
      </c>
      <c r="D1978" s="211" t="s">
        <v>2500</v>
      </c>
      <c r="E1978" s="212" t="s">
        <v>3413</v>
      </c>
    </row>
    <row r="1979" spans="1:5" x14ac:dyDescent="0.2">
      <c r="A1979" s="210" t="s">
        <v>3288</v>
      </c>
      <c r="B1979" s="210" t="s">
        <v>3120</v>
      </c>
      <c r="C1979" s="210" t="s">
        <v>244</v>
      </c>
      <c r="D1979" s="211" t="s">
        <v>2500</v>
      </c>
      <c r="E1979" s="212" t="s">
        <v>3410</v>
      </c>
    </row>
    <row r="1980" spans="1:5" x14ac:dyDescent="0.2">
      <c r="A1980" s="210" t="s">
        <v>3288</v>
      </c>
      <c r="B1980" s="210" t="s">
        <v>3120</v>
      </c>
      <c r="C1980" s="210" t="s">
        <v>244</v>
      </c>
      <c r="D1980" s="211" t="s">
        <v>2500</v>
      </c>
      <c r="E1980" s="212" t="s">
        <v>3413</v>
      </c>
    </row>
    <row r="1981" spans="1:5" x14ac:dyDescent="0.2">
      <c r="A1981" s="210" t="s">
        <v>3288</v>
      </c>
      <c r="B1981" s="210" t="s">
        <v>2831</v>
      </c>
      <c r="C1981" s="210" t="s">
        <v>194</v>
      </c>
      <c r="D1981" s="211" t="s">
        <v>2500</v>
      </c>
      <c r="E1981" s="212" t="s">
        <v>3412</v>
      </c>
    </row>
    <row r="1982" spans="1:5" x14ac:dyDescent="0.2">
      <c r="A1982" s="210" t="s">
        <v>3288</v>
      </c>
      <c r="B1982" s="210" t="s">
        <v>2831</v>
      </c>
      <c r="C1982" s="210" t="s">
        <v>194</v>
      </c>
      <c r="D1982" s="211" t="s">
        <v>2500</v>
      </c>
      <c r="E1982" s="212" t="s">
        <v>3410</v>
      </c>
    </row>
    <row r="1983" spans="1:5" x14ac:dyDescent="0.2">
      <c r="A1983" s="210" t="s">
        <v>3288</v>
      </c>
      <c r="B1983" s="210" t="s">
        <v>2831</v>
      </c>
      <c r="C1983" s="210" t="s">
        <v>194</v>
      </c>
      <c r="D1983" s="211" t="s">
        <v>2500</v>
      </c>
      <c r="E1983" s="212" t="s">
        <v>3416</v>
      </c>
    </row>
    <row r="1984" spans="1:5" x14ac:dyDescent="0.2">
      <c r="A1984" s="210" t="s">
        <v>3288</v>
      </c>
      <c r="B1984" s="210" t="s">
        <v>2831</v>
      </c>
      <c r="C1984" s="210" t="s">
        <v>194</v>
      </c>
      <c r="D1984" s="211" t="s">
        <v>2500</v>
      </c>
      <c r="E1984" s="212" t="s">
        <v>3413</v>
      </c>
    </row>
    <row r="1985" spans="1:5" x14ac:dyDescent="0.2">
      <c r="A1985" s="210" t="s">
        <v>3288</v>
      </c>
      <c r="B1985" s="210" t="s">
        <v>2831</v>
      </c>
      <c r="C1985" s="210" t="s">
        <v>194</v>
      </c>
      <c r="D1985" s="211" t="s">
        <v>2500</v>
      </c>
      <c r="E1985" s="212" t="s">
        <v>3411</v>
      </c>
    </row>
    <row r="1986" spans="1:5" x14ac:dyDescent="0.2">
      <c r="A1986" s="210" t="s">
        <v>3288</v>
      </c>
      <c r="B1986" s="210" t="s">
        <v>2831</v>
      </c>
      <c r="C1986" s="210" t="s">
        <v>194</v>
      </c>
      <c r="D1986" s="211" t="s">
        <v>2500</v>
      </c>
      <c r="E1986" s="212" t="s">
        <v>3423</v>
      </c>
    </row>
    <row r="1987" spans="1:5" x14ac:dyDescent="0.2">
      <c r="A1987" s="210" t="s">
        <v>3288</v>
      </c>
      <c r="B1987" s="210" t="s">
        <v>3078</v>
      </c>
      <c r="C1987" s="210" t="s">
        <v>247</v>
      </c>
      <c r="D1987" s="211" t="s">
        <v>2500</v>
      </c>
      <c r="E1987" s="212" t="s">
        <v>3412</v>
      </c>
    </row>
    <row r="1988" spans="1:5" x14ac:dyDescent="0.2">
      <c r="A1988" s="210" t="s">
        <v>3288</v>
      </c>
      <c r="B1988" s="210" t="s">
        <v>3078</v>
      </c>
      <c r="C1988" s="210" t="s">
        <v>247</v>
      </c>
      <c r="D1988" s="211" t="s">
        <v>2500</v>
      </c>
      <c r="E1988" s="212" t="s">
        <v>3410</v>
      </c>
    </row>
    <row r="1989" spans="1:5" x14ac:dyDescent="0.2">
      <c r="A1989" s="210" t="s">
        <v>3288</v>
      </c>
      <c r="B1989" s="210" t="s">
        <v>3078</v>
      </c>
      <c r="C1989" s="210" t="s">
        <v>247</v>
      </c>
      <c r="D1989" s="211" t="s">
        <v>2500</v>
      </c>
      <c r="E1989" s="212" t="s">
        <v>3413</v>
      </c>
    </row>
    <row r="1990" spans="1:5" x14ac:dyDescent="0.2">
      <c r="A1990" s="210" t="s">
        <v>3288</v>
      </c>
      <c r="B1990" s="210" t="s">
        <v>2832</v>
      </c>
      <c r="C1990" s="210" t="s">
        <v>192</v>
      </c>
      <c r="D1990" s="211" t="s">
        <v>2500</v>
      </c>
      <c r="E1990" s="212" t="s">
        <v>3412</v>
      </c>
    </row>
    <row r="1991" spans="1:5" x14ac:dyDescent="0.2">
      <c r="A1991" s="210" t="s">
        <v>3288</v>
      </c>
      <c r="B1991" s="210" t="s">
        <v>2832</v>
      </c>
      <c r="C1991" s="210" t="s">
        <v>192</v>
      </c>
      <c r="D1991" s="211" t="s">
        <v>2500</v>
      </c>
      <c r="E1991" s="212" t="s">
        <v>3410</v>
      </c>
    </row>
    <row r="1992" spans="1:5" x14ac:dyDescent="0.2">
      <c r="A1992" s="210" t="s">
        <v>3288</v>
      </c>
      <c r="B1992" s="210" t="s">
        <v>2832</v>
      </c>
      <c r="C1992" s="210" t="s">
        <v>192</v>
      </c>
      <c r="D1992" s="211" t="s">
        <v>2500</v>
      </c>
      <c r="E1992" s="212" t="s">
        <v>3415</v>
      </c>
    </row>
    <row r="1993" spans="1:5" x14ac:dyDescent="0.2">
      <c r="A1993" s="210" t="s">
        <v>3288</v>
      </c>
      <c r="B1993" s="210" t="s">
        <v>2832</v>
      </c>
      <c r="C1993" s="210" t="s">
        <v>192</v>
      </c>
      <c r="D1993" s="211" t="s">
        <v>2500</v>
      </c>
      <c r="E1993" s="212" t="s">
        <v>3416</v>
      </c>
    </row>
    <row r="1994" spans="1:5" x14ac:dyDescent="0.2">
      <c r="A1994" s="210" t="s">
        <v>3288</v>
      </c>
      <c r="B1994" s="210" t="s">
        <v>2832</v>
      </c>
      <c r="C1994" s="210" t="s">
        <v>192</v>
      </c>
      <c r="D1994" s="211" t="s">
        <v>2500</v>
      </c>
      <c r="E1994" s="212" t="s">
        <v>3413</v>
      </c>
    </row>
    <row r="1995" spans="1:5" x14ac:dyDescent="0.2">
      <c r="A1995" s="210" t="s">
        <v>3288</v>
      </c>
      <c r="B1995" s="210" t="s">
        <v>2832</v>
      </c>
      <c r="C1995" s="210" t="s">
        <v>192</v>
      </c>
      <c r="D1995" s="211" t="s">
        <v>2500</v>
      </c>
      <c r="E1995" s="212" t="s">
        <v>3411</v>
      </c>
    </row>
    <row r="1996" spans="1:5" x14ac:dyDescent="0.2">
      <c r="A1996" s="210" t="s">
        <v>3288</v>
      </c>
      <c r="B1996" s="210" t="s">
        <v>2833</v>
      </c>
      <c r="C1996" s="210" t="s">
        <v>195</v>
      </c>
      <c r="D1996" s="211" t="s">
        <v>2500</v>
      </c>
      <c r="E1996" s="212" t="s">
        <v>3412</v>
      </c>
    </row>
    <row r="1997" spans="1:5" x14ac:dyDescent="0.2">
      <c r="A1997" s="210" t="s">
        <v>3288</v>
      </c>
      <c r="B1997" s="210" t="s">
        <v>2833</v>
      </c>
      <c r="C1997" s="210" t="s">
        <v>195</v>
      </c>
      <c r="D1997" s="211" t="s">
        <v>2500</v>
      </c>
      <c r="E1997" s="212" t="s">
        <v>3410</v>
      </c>
    </row>
    <row r="1998" spans="1:5" x14ac:dyDescent="0.2">
      <c r="A1998" s="210" t="s">
        <v>3288</v>
      </c>
      <c r="B1998" s="210" t="s">
        <v>2833</v>
      </c>
      <c r="C1998" s="210" t="s">
        <v>195</v>
      </c>
      <c r="D1998" s="211" t="s">
        <v>2500</v>
      </c>
      <c r="E1998" s="212" t="s">
        <v>3413</v>
      </c>
    </row>
    <row r="1999" spans="1:5" x14ac:dyDescent="0.2">
      <c r="A1999" s="210" t="s">
        <v>3288</v>
      </c>
      <c r="B1999" s="210" t="s">
        <v>2833</v>
      </c>
      <c r="C1999" s="210" t="s">
        <v>195</v>
      </c>
      <c r="D1999" s="211" t="s">
        <v>2500</v>
      </c>
      <c r="E1999" s="212" t="s">
        <v>3411</v>
      </c>
    </row>
    <row r="2000" spans="1:5" x14ac:dyDescent="0.2">
      <c r="A2000" s="210" t="s">
        <v>3288</v>
      </c>
      <c r="B2000" s="210" t="s">
        <v>3066</v>
      </c>
      <c r="C2000" s="210" t="s">
        <v>1726</v>
      </c>
      <c r="D2000" s="211" t="s">
        <v>2500</v>
      </c>
      <c r="E2000" s="212" t="s">
        <v>3412</v>
      </c>
    </row>
    <row r="2001" spans="1:5" x14ac:dyDescent="0.2">
      <c r="A2001" s="210" t="s">
        <v>3288</v>
      </c>
      <c r="B2001" s="210" t="s">
        <v>3066</v>
      </c>
      <c r="C2001" s="210" t="s">
        <v>1726</v>
      </c>
      <c r="D2001" s="211" t="s">
        <v>2500</v>
      </c>
      <c r="E2001" s="212" t="s">
        <v>3413</v>
      </c>
    </row>
    <row r="2002" spans="1:5" x14ac:dyDescent="0.2">
      <c r="A2002" s="210" t="s">
        <v>3288</v>
      </c>
      <c r="B2002" s="210" t="s">
        <v>3066</v>
      </c>
      <c r="C2002" s="210" t="s">
        <v>1726</v>
      </c>
      <c r="D2002" s="211" t="s">
        <v>2500</v>
      </c>
      <c r="E2002" s="212" t="s">
        <v>3411</v>
      </c>
    </row>
    <row r="2003" spans="1:5" x14ac:dyDescent="0.2">
      <c r="A2003" s="210" t="s">
        <v>3288</v>
      </c>
      <c r="B2003" s="210" t="s">
        <v>2834</v>
      </c>
      <c r="C2003" s="210" t="s">
        <v>217</v>
      </c>
      <c r="D2003" s="211" t="s">
        <v>2500</v>
      </c>
      <c r="E2003" s="212" t="s">
        <v>3412</v>
      </c>
    </row>
    <row r="2004" spans="1:5" x14ac:dyDescent="0.2">
      <c r="A2004" s="210" t="s">
        <v>3288</v>
      </c>
      <c r="B2004" s="210" t="s">
        <v>2834</v>
      </c>
      <c r="C2004" s="210" t="s">
        <v>217</v>
      </c>
      <c r="D2004" s="211" t="s">
        <v>2500</v>
      </c>
      <c r="E2004" s="212" t="s">
        <v>3413</v>
      </c>
    </row>
    <row r="2005" spans="1:5" x14ac:dyDescent="0.2">
      <c r="A2005" s="210" t="s">
        <v>3288</v>
      </c>
      <c r="B2005" s="210" t="s">
        <v>2835</v>
      </c>
      <c r="C2005" s="210" t="s">
        <v>34</v>
      </c>
      <c r="D2005" s="211" t="s">
        <v>2500</v>
      </c>
      <c r="E2005" s="212" t="s">
        <v>3412</v>
      </c>
    </row>
    <row r="2006" spans="1:5" x14ac:dyDescent="0.2">
      <c r="A2006" s="210" t="s">
        <v>3288</v>
      </c>
      <c r="B2006" s="210" t="s">
        <v>2835</v>
      </c>
      <c r="C2006" s="210" t="s">
        <v>34</v>
      </c>
      <c r="D2006" s="211" t="s">
        <v>2500</v>
      </c>
      <c r="E2006" s="212" t="s">
        <v>3413</v>
      </c>
    </row>
    <row r="2007" spans="1:5" x14ac:dyDescent="0.2">
      <c r="A2007" s="210" t="s">
        <v>3288</v>
      </c>
      <c r="B2007" s="210" t="s">
        <v>2835</v>
      </c>
      <c r="C2007" s="210" t="s">
        <v>34</v>
      </c>
      <c r="D2007" s="211" t="s">
        <v>2500</v>
      </c>
      <c r="E2007" s="212" t="s">
        <v>3411</v>
      </c>
    </row>
    <row r="2008" spans="1:5" x14ac:dyDescent="0.2">
      <c r="A2008" s="210" t="s">
        <v>3288</v>
      </c>
      <c r="B2008" s="210" t="s">
        <v>2949</v>
      </c>
      <c r="C2008" s="210" t="s">
        <v>607</v>
      </c>
      <c r="D2008" s="211" t="s">
        <v>2500</v>
      </c>
      <c r="E2008" s="212" t="s">
        <v>3412</v>
      </c>
    </row>
    <row r="2009" spans="1:5" x14ac:dyDescent="0.2">
      <c r="A2009" s="210" t="s">
        <v>3288</v>
      </c>
      <c r="B2009" s="210" t="s">
        <v>2949</v>
      </c>
      <c r="C2009" s="210" t="s">
        <v>607</v>
      </c>
      <c r="D2009" s="211" t="s">
        <v>2500</v>
      </c>
      <c r="E2009" s="212" t="s">
        <v>3415</v>
      </c>
    </row>
    <row r="2010" spans="1:5" x14ac:dyDescent="0.2">
      <c r="A2010" s="210" t="s">
        <v>3288</v>
      </c>
      <c r="B2010" s="210" t="s">
        <v>2949</v>
      </c>
      <c r="C2010" s="210" t="s">
        <v>607</v>
      </c>
      <c r="D2010" s="211" t="s">
        <v>2500</v>
      </c>
      <c r="E2010" s="212" t="s">
        <v>3416</v>
      </c>
    </row>
    <row r="2011" spans="1:5" x14ac:dyDescent="0.2">
      <c r="A2011" s="210" t="s">
        <v>3288</v>
      </c>
      <c r="B2011" s="210" t="s">
        <v>2949</v>
      </c>
      <c r="C2011" s="210" t="s">
        <v>607</v>
      </c>
      <c r="D2011" s="211" t="s">
        <v>2500</v>
      </c>
      <c r="E2011" s="212" t="s">
        <v>3413</v>
      </c>
    </row>
    <row r="2012" spans="1:5" x14ac:dyDescent="0.2">
      <c r="A2012" s="210" t="s">
        <v>3288</v>
      </c>
      <c r="B2012" s="210" t="s">
        <v>2949</v>
      </c>
      <c r="C2012" s="210" t="s">
        <v>607</v>
      </c>
      <c r="D2012" s="211" t="s">
        <v>2500</v>
      </c>
      <c r="E2012" s="212" t="s">
        <v>3411</v>
      </c>
    </row>
    <row r="2013" spans="1:5" x14ac:dyDescent="0.2">
      <c r="A2013" s="210" t="s">
        <v>3288</v>
      </c>
      <c r="B2013" s="210" t="s">
        <v>3064</v>
      </c>
      <c r="C2013" s="210" t="s">
        <v>1029</v>
      </c>
      <c r="D2013" s="211" t="s">
        <v>2500</v>
      </c>
      <c r="E2013" s="212" t="s">
        <v>3413</v>
      </c>
    </row>
    <row r="2014" spans="1:5" x14ac:dyDescent="0.2">
      <c r="A2014" s="210" t="s">
        <v>3288</v>
      </c>
      <c r="B2014" s="210" t="s">
        <v>3084</v>
      </c>
      <c r="C2014" s="210" t="s">
        <v>1028</v>
      </c>
      <c r="D2014" s="211" t="s">
        <v>2500</v>
      </c>
      <c r="E2014" s="212" t="s">
        <v>3412</v>
      </c>
    </row>
    <row r="2015" spans="1:5" x14ac:dyDescent="0.2">
      <c r="A2015" s="210" t="s">
        <v>3288</v>
      </c>
      <c r="B2015" s="210" t="s">
        <v>3084</v>
      </c>
      <c r="C2015" s="210" t="s">
        <v>1028</v>
      </c>
      <c r="D2015" s="211" t="s">
        <v>2500</v>
      </c>
      <c r="E2015" s="212" t="s">
        <v>3410</v>
      </c>
    </row>
    <row r="2016" spans="1:5" x14ac:dyDescent="0.2">
      <c r="A2016" s="210" t="s">
        <v>3288</v>
      </c>
      <c r="B2016" s="210" t="s">
        <v>3084</v>
      </c>
      <c r="C2016" s="210" t="s">
        <v>1028</v>
      </c>
      <c r="D2016" s="211" t="s">
        <v>2500</v>
      </c>
      <c r="E2016" s="212" t="s">
        <v>3413</v>
      </c>
    </row>
    <row r="2017" spans="1:5" x14ac:dyDescent="0.2">
      <c r="A2017" s="210" t="s">
        <v>3288</v>
      </c>
      <c r="B2017" s="210" t="s">
        <v>3084</v>
      </c>
      <c r="C2017" s="210" t="s">
        <v>1028</v>
      </c>
      <c r="D2017" s="211" t="s">
        <v>2500</v>
      </c>
      <c r="E2017" s="212" t="s">
        <v>3411</v>
      </c>
    </row>
    <row r="2018" spans="1:5" x14ac:dyDescent="0.2">
      <c r="A2018" s="210" t="s">
        <v>3288</v>
      </c>
      <c r="B2018" s="210" t="s">
        <v>2836</v>
      </c>
      <c r="C2018" s="210" t="s">
        <v>35</v>
      </c>
      <c r="D2018" s="211" t="s">
        <v>2500</v>
      </c>
      <c r="E2018" s="212" t="s">
        <v>3412</v>
      </c>
    </row>
    <row r="2019" spans="1:5" x14ac:dyDescent="0.2">
      <c r="A2019" s="210" t="s">
        <v>3288</v>
      </c>
      <c r="B2019" s="210" t="s">
        <v>2836</v>
      </c>
      <c r="C2019" s="210" t="s">
        <v>35</v>
      </c>
      <c r="D2019" s="211" t="s">
        <v>2500</v>
      </c>
      <c r="E2019" s="212" t="s">
        <v>3413</v>
      </c>
    </row>
    <row r="2020" spans="1:5" x14ac:dyDescent="0.2">
      <c r="A2020" s="210" t="s">
        <v>3288</v>
      </c>
      <c r="B2020" s="210" t="s">
        <v>2836</v>
      </c>
      <c r="C2020" s="210" t="s">
        <v>35</v>
      </c>
      <c r="D2020" s="211" t="s">
        <v>2500</v>
      </c>
      <c r="E2020" s="212" t="s">
        <v>3411</v>
      </c>
    </row>
    <row r="2021" spans="1:5" x14ac:dyDescent="0.2">
      <c r="A2021" s="210" t="s">
        <v>3288</v>
      </c>
      <c r="B2021" s="210" t="s">
        <v>2837</v>
      </c>
      <c r="C2021" s="210" t="s">
        <v>398</v>
      </c>
      <c r="D2021" s="211" t="s">
        <v>2500</v>
      </c>
      <c r="E2021" s="212" t="s">
        <v>3412</v>
      </c>
    </row>
    <row r="2022" spans="1:5" x14ac:dyDescent="0.2">
      <c r="A2022" s="210" t="s">
        <v>3288</v>
      </c>
      <c r="B2022" s="210" t="s">
        <v>2837</v>
      </c>
      <c r="C2022" s="210" t="s">
        <v>398</v>
      </c>
      <c r="D2022" s="211" t="s">
        <v>2500</v>
      </c>
      <c r="E2022" s="212" t="s">
        <v>3415</v>
      </c>
    </row>
    <row r="2023" spans="1:5" x14ac:dyDescent="0.2">
      <c r="A2023" s="210" t="s">
        <v>3288</v>
      </c>
      <c r="B2023" s="210" t="s">
        <v>2837</v>
      </c>
      <c r="C2023" s="210" t="s">
        <v>398</v>
      </c>
      <c r="D2023" s="211" t="s">
        <v>2500</v>
      </c>
      <c r="E2023" s="212" t="s">
        <v>3416</v>
      </c>
    </row>
    <row r="2024" spans="1:5" x14ac:dyDescent="0.2">
      <c r="A2024" s="210" t="s">
        <v>3288</v>
      </c>
      <c r="B2024" s="210" t="s">
        <v>2837</v>
      </c>
      <c r="C2024" s="210" t="s">
        <v>398</v>
      </c>
      <c r="D2024" s="211" t="s">
        <v>2500</v>
      </c>
      <c r="E2024" s="212" t="s">
        <v>3413</v>
      </c>
    </row>
    <row r="2025" spans="1:5" x14ac:dyDescent="0.2">
      <c r="A2025" s="210" t="s">
        <v>3288</v>
      </c>
      <c r="B2025" s="210" t="s">
        <v>2837</v>
      </c>
      <c r="C2025" s="210" t="s">
        <v>398</v>
      </c>
      <c r="D2025" s="211" t="s">
        <v>2500</v>
      </c>
      <c r="E2025" s="212" t="s">
        <v>3411</v>
      </c>
    </row>
    <row r="2026" spans="1:5" x14ac:dyDescent="0.2">
      <c r="A2026" s="210" t="s">
        <v>3288</v>
      </c>
      <c r="B2026" s="210" t="s">
        <v>2838</v>
      </c>
      <c r="C2026" s="210" t="s">
        <v>399</v>
      </c>
      <c r="D2026" s="211" t="s">
        <v>2500</v>
      </c>
      <c r="E2026" s="212" t="s">
        <v>3412</v>
      </c>
    </row>
    <row r="2027" spans="1:5" x14ac:dyDescent="0.2">
      <c r="A2027" s="210" t="s">
        <v>3288</v>
      </c>
      <c r="B2027" s="210" t="s">
        <v>2838</v>
      </c>
      <c r="C2027" s="210" t="s">
        <v>399</v>
      </c>
      <c r="D2027" s="211" t="s">
        <v>2500</v>
      </c>
      <c r="E2027" s="212" t="s">
        <v>3415</v>
      </c>
    </row>
    <row r="2028" spans="1:5" x14ac:dyDescent="0.2">
      <c r="A2028" s="210" t="s">
        <v>3288</v>
      </c>
      <c r="B2028" s="210" t="s">
        <v>2838</v>
      </c>
      <c r="C2028" s="210" t="s">
        <v>399</v>
      </c>
      <c r="D2028" s="211" t="s">
        <v>2500</v>
      </c>
      <c r="E2028" s="212" t="s">
        <v>3416</v>
      </c>
    </row>
    <row r="2029" spans="1:5" x14ac:dyDescent="0.2">
      <c r="A2029" s="210" t="s">
        <v>3288</v>
      </c>
      <c r="B2029" s="210" t="s">
        <v>2838</v>
      </c>
      <c r="C2029" s="210" t="s">
        <v>399</v>
      </c>
      <c r="D2029" s="211" t="s">
        <v>2500</v>
      </c>
      <c r="E2029" s="212" t="s">
        <v>3413</v>
      </c>
    </row>
    <row r="2030" spans="1:5" x14ac:dyDescent="0.2">
      <c r="A2030" s="210" t="s">
        <v>3288</v>
      </c>
      <c r="B2030" s="210" t="s">
        <v>2838</v>
      </c>
      <c r="C2030" s="210" t="s">
        <v>399</v>
      </c>
      <c r="D2030" s="211" t="s">
        <v>2500</v>
      </c>
      <c r="E2030" s="212" t="s">
        <v>3411</v>
      </c>
    </row>
    <row r="2031" spans="1:5" x14ac:dyDescent="0.2">
      <c r="A2031" s="210" t="s">
        <v>3288</v>
      </c>
      <c r="B2031" s="210" t="s">
        <v>2839</v>
      </c>
      <c r="C2031" s="210" t="s">
        <v>400</v>
      </c>
      <c r="D2031" s="211" t="s">
        <v>2500</v>
      </c>
      <c r="E2031" s="212" t="s">
        <v>3412</v>
      </c>
    </row>
    <row r="2032" spans="1:5" x14ac:dyDescent="0.2">
      <c r="A2032" s="210" t="s">
        <v>3288</v>
      </c>
      <c r="B2032" s="210" t="s">
        <v>2839</v>
      </c>
      <c r="C2032" s="210" t="s">
        <v>400</v>
      </c>
      <c r="D2032" s="211" t="s">
        <v>2500</v>
      </c>
      <c r="E2032" s="212" t="s">
        <v>3415</v>
      </c>
    </row>
    <row r="2033" spans="1:5" x14ac:dyDescent="0.2">
      <c r="A2033" s="210" t="s">
        <v>3288</v>
      </c>
      <c r="B2033" s="210" t="s">
        <v>2839</v>
      </c>
      <c r="C2033" s="210" t="s">
        <v>400</v>
      </c>
      <c r="D2033" s="211" t="s">
        <v>2500</v>
      </c>
      <c r="E2033" s="212" t="s">
        <v>3416</v>
      </c>
    </row>
    <row r="2034" spans="1:5" x14ac:dyDescent="0.2">
      <c r="A2034" s="210" t="s">
        <v>3288</v>
      </c>
      <c r="B2034" s="210" t="s">
        <v>2839</v>
      </c>
      <c r="C2034" s="210" t="s">
        <v>400</v>
      </c>
      <c r="D2034" s="211" t="s">
        <v>2500</v>
      </c>
      <c r="E2034" s="212" t="s">
        <v>3413</v>
      </c>
    </row>
    <row r="2035" spans="1:5" x14ac:dyDescent="0.2">
      <c r="A2035" s="210" t="s">
        <v>3288</v>
      </c>
      <c r="B2035" s="210" t="s">
        <v>2839</v>
      </c>
      <c r="C2035" s="210" t="s">
        <v>400</v>
      </c>
      <c r="D2035" s="211" t="s">
        <v>2500</v>
      </c>
      <c r="E2035" s="212" t="s">
        <v>3411</v>
      </c>
    </row>
    <row r="2036" spans="1:5" x14ac:dyDescent="0.2">
      <c r="A2036" s="210" t="s">
        <v>3288</v>
      </c>
      <c r="B2036" s="210" t="s">
        <v>2840</v>
      </c>
      <c r="C2036" s="210" t="s">
        <v>401</v>
      </c>
      <c r="D2036" s="211" t="s">
        <v>2500</v>
      </c>
      <c r="E2036" s="212" t="s">
        <v>3412</v>
      </c>
    </row>
    <row r="2037" spans="1:5" x14ac:dyDescent="0.2">
      <c r="A2037" s="210" t="s">
        <v>3288</v>
      </c>
      <c r="B2037" s="210" t="s">
        <v>2840</v>
      </c>
      <c r="C2037" s="210" t="s">
        <v>401</v>
      </c>
      <c r="D2037" s="211" t="s">
        <v>2500</v>
      </c>
      <c r="E2037" s="212" t="s">
        <v>3415</v>
      </c>
    </row>
    <row r="2038" spans="1:5" x14ac:dyDescent="0.2">
      <c r="A2038" s="210" t="s">
        <v>3288</v>
      </c>
      <c r="B2038" s="210" t="s">
        <v>2840</v>
      </c>
      <c r="C2038" s="210" t="s">
        <v>401</v>
      </c>
      <c r="D2038" s="211" t="s">
        <v>2500</v>
      </c>
      <c r="E2038" s="212" t="s">
        <v>3416</v>
      </c>
    </row>
    <row r="2039" spans="1:5" x14ac:dyDescent="0.2">
      <c r="A2039" s="210" t="s">
        <v>3288</v>
      </c>
      <c r="B2039" s="210" t="s">
        <v>2840</v>
      </c>
      <c r="C2039" s="210" t="s">
        <v>401</v>
      </c>
      <c r="D2039" s="211" t="s">
        <v>2500</v>
      </c>
      <c r="E2039" s="212" t="s">
        <v>3413</v>
      </c>
    </row>
    <row r="2040" spans="1:5" x14ac:dyDescent="0.2">
      <c r="A2040" s="210" t="s">
        <v>3288</v>
      </c>
      <c r="B2040" s="210" t="s">
        <v>2840</v>
      </c>
      <c r="C2040" s="210" t="s">
        <v>401</v>
      </c>
      <c r="D2040" s="211" t="s">
        <v>2500</v>
      </c>
      <c r="E2040" s="212" t="s">
        <v>3411</v>
      </c>
    </row>
    <row r="2041" spans="1:5" x14ac:dyDescent="0.2">
      <c r="A2041" s="210" t="s">
        <v>3288</v>
      </c>
      <c r="B2041" s="210" t="s">
        <v>2841</v>
      </c>
      <c r="C2041" s="210" t="s">
        <v>402</v>
      </c>
      <c r="D2041" s="211" t="s">
        <v>2500</v>
      </c>
      <c r="E2041" s="212" t="s">
        <v>3412</v>
      </c>
    </row>
    <row r="2042" spans="1:5" x14ac:dyDescent="0.2">
      <c r="A2042" s="210" t="s">
        <v>3288</v>
      </c>
      <c r="B2042" s="210" t="s">
        <v>2841</v>
      </c>
      <c r="C2042" s="210" t="s">
        <v>402</v>
      </c>
      <c r="D2042" s="211" t="s">
        <v>2500</v>
      </c>
      <c r="E2042" s="212" t="s">
        <v>3415</v>
      </c>
    </row>
    <row r="2043" spans="1:5" x14ac:dyDescent="0.2">
      <c r="A2043" s="210" t="s">
        <v>3288</v>
      </c>
      <c r="B2043" s="210" t="s">
        <v>2841</v>
      </c>
      <c r="C2043" s="210" t="s">
        <v>402</v>
      </c>
      <c r="D2043" s="211" t="s">
        <v>2500</v>
      </c>
      <c r="E2043" s="212" t="s">
        <v>3416</v>
      </c>
    </row>
    <row r="2044" spans="1:5" x14ac:dyDescent="0.2">
      <c r="A2044" s="210" t="s">
        <v>3288</v>
      </c>
      <c r="B2044" s="210" t="s">
        <v>2841</v>
      </c>
      <c r="C2044" s="210" t="s">
        <v>402</v>
      </c>
      <c r="D2044" s="211" t="s">
        <v>2500</v>
      </c>
      <c r="E2044" s="212" t="s">
        <v>3413</v>
      </c>
    </row>
    <row r="2045" spans="1:5" x14ac:dyDescent="0.2">
      <c r="A2045" s="210" t="s">
        <v>3288</v>
      </c>
      <c r="B2045" s="210" t="s">
        <v>2841</v>
      </c>
      <c r="C2045" s="210" t="s">
        <v>402</v>
      </c>
      <c r="D2045" s="211" t="s">
        <v>2500</v>
      </c>
      <c r="E2045" s="212" t="s">
        <v>3411</v>
      </c>
    </row>
    <row r="2046" spans="1:5" x14ac:dyDescent="0.2">
      <c r="A2046" s="210" t="s">
        <v>3288</v>
      </c>
      <c r="B2046" s="210" t="s">
        <v>2842</v>
      </c>
      <c r="C2046" s="210" t="s">
        <v>403</v>
      </c>
      <c r="D2046" s="211" t="s">
        <v>2500</v>
      </c>
      <c r="E2046" s="212" t="s">
        <v>3412</v>
      </c>
    </row>
    <row r="2047" spans="1:5" x14ac:dyDescent="0.2">
      <c r="A2047" s="210" t="s">
        <v>3288</v>
      </c>
      <c r="B2047" s="210" t="s">
        <v>2842</v>
      </c>
      <c r="C2047" s="210" t="s">
        <v>403</v>
      </c>
      <c r="D2047" s="211" t="s">
        <v>2500</v>
      </c>
      <c r="E2047" s="212" t="s">
        <v>3415</v>
      </c>
    </row>
    <row r="2048" spans="1:5" x14ac:dyDescent="0.2">
      <c r="A2048" s="210" t="s">
        <v>3288</v>
      </c>
      <c r="B2048" s="210" t="s">
        <v>2842</v>
      </c>
      <c r="C2048" s="210" t="s">
        <v>403</v>
      </c>
      <c r="D2048" s="211" t="s">
        <v>2500</v>
      </c>
      <c r="E2048" s="212" t="s">
        <v>3416</v>
      </c>
    </row>
    <row r="2049" spans="1:5" x14ac:dyDescent="0.2">
      <c r="A2049" s="210" t="s">
        <v>3288</v>
      </c>
      <c r="B2049" s="210" t="s">
        <v>2842</v>
      </c>
      <c r="C2049" s="210" t="s">
        <v>403</v>
      </c>
      <c r="D2049" s="211" t="s">
        <v>2500</v>
      </c>
      <c r="E2049" s="212" t="s">
        <v>3413</v>
      </c>
    </row>
    <row r="2050" spans="1:5" x14ac:dyDescent="0.2">
      <c r="A2050" s="210" t="s">
        <v>3288</v>
      </c>
      <c r="B2050" s="210" t="s">
        <v>2842</v>
      </c>
      <c r="C2050" s="210" t="s">
        <v>403</v>
      </c>
      <c r="D2050" s="211" t="s">
        <v>2500</v>
      </c>
      <c r="E2050" s="212" t="s">
        <v>3411</v>
      </c>
    </row>
    <row r="2051" spans="1:5" x14ac:dyDescent="0.2">
      <c r="A2051" s="210" t="s">
        <v>3288</v>
      </c>
      <c r="B2051" s="210" t="s">
        <v>2843</v>
      </c>
      <c r="C2051" s="210" t="s">
        <v>404</v>
      </c>
      <c r="D2051" s="211" t="s">
        <v>2500</v>
      </c>
      <c r="E2051" s="212" t="s">
        <v>3412</v>
      </c>
    </row>
    <row r="2052" spans="1:5" x14ac:dyDescent="0.2">
      <c r="A2052" s="210" t="s">
        <v>3288</v>
      </c>
      <c r="B2052" s="210" t="s">
        <v>2843</v>
      </c>
      <c r="C2052" s="210" t="s">
        <v>404</v>
      </c>
      <c r="D2052" s="211" t="s">
        <v>2500</v>
      </c>
      <c r="E2052" s="212" t="s">
        <v>3415</v>
      </c>
    </row>
    <row r="2053" spans="1:5" x14ac:dyDescent="0.2">
      <c r="A2053" s="210" t="s">
        <v>3288</v>
      </c>
      <c r="B2053" s="210" t="s">
        <v>2843</v>
      </c>
      <c r="C2053" s="210" t="s">
        <v>404</v>
      </c>
      <c r="D2053" s="211" t="s">
        <v>2500</v>
      </c>
      <c r="E2053" s="212" t="s">
        <v>3416</v>
      </c>
    </row>
    <row r="2054" spans="1:5" x14ac:dyDescent="0.2">
      <c r="A2054" s="210" t="s">
        <v>3288</v>
      </c>
      <c r="B2054" s="210" t="s">
        <v>2843</v>
      </c>
      <c r="C2054" s="210" t="s">
        <v>404</v>
      </c>
      <c r="D2054" s="211" t="s">
        <v>2500</v>
      </c>
      <c r="E2054" s="212" t="s">
        <v>3413</v>
      </c>
    </row>
    <row r="2055" spans="1:5" x14ac:dyDescent="0.2">
      <c r="A2055" s="210" t="s">
        <v>3288</v>
      </c>
      <c r="B2055" s="210" t="s">
        <v>2843</v>
      </c>
      <c r="C2055" s="210" t="s">
        <v>404</v>
      </c>
      <c r="D2055" s="211" t="s">
        <v>2500</v>
      </c>
      <c r="E2055" s="212" t="s">
        <v>3411</v>
      </c>
    </row>
    <row r="2056" spans="1:5" x14ac:dyDescent="0.2">
      <c r="A2056" s="210" t="s">
        <v>3288</v>
      </c>
      <c r="B2056" s="210" t="s">
        <v>2844</v>
      </c>
      <c r="C2056" s="210" t="s">
        <v>405</v>
      </c>
      <c r="D2056" s="211" t="s">
        <v>2500</v>
      </c>
      <c r="E2056" s="212" t="s">
        <v>3412</v>
      </c>
    </row>
    <row r="2057" spans="1:5" x14ac:dyDescent="0.2">
      <c r="A2057" s="210" t="s">
        <v>3288</v>
      </c>
      <c r="B2057" s="210" t="s">
        <v>2844</v>
      </c>
      <c r="C2057" s="210" t="s">
        <v>405</v>
      </c>
      <c r="D2057" s="211" t="s">
        <v>2500</v>
      </c>
      <c r="E2057" s="212" t="s">
        <v>3415</v>
      </c>
    </row>
    <row r="2058" spans="1:5" x14ac:dyDescent="0.2">
      <c r="A2058" s="210" t="s">
        <v>3288</v>
      </c>
      <c r="B2058" s="210" t="s">
        <v>2844</v>
      </c>
      <c r="C2058" s="210" t="s">
        <v>405</v>
      </c>
      <c r="D2058" s="211" t="s">
        <v>2500</v>
      </c>
      <c r="E2058" s="212" t="s">
        <v>3416</v>
      </c>
    </row>
    <row r="2059" spans="1:5" x14ac:dyDescent="0.2">
      <c r="A2059" s="210" t="s">
        <v>3288</v>
      </c>
      <c r="B2059" s="210" t="s">
        <v>2844</v>
      </c>
      <c r="C2059" s="210" t="s">
        <v>405</v>
      </c>
      <c r="D2059" s="211" t="s">
        <v>2500</v>
      </c>
      <c r="E2059" s="212" t="s">
        <v>3413</v>
      </c>
    </row>
    <row r="2060" spans="1:5" x14ac:dyDescent="0.2">
      <c r="A2060" s="210" t="s">
        <v>3288</v>
      </c>
      <c r="B2060" s="210" t="s">
        <v>2844</v>
      </c>
      <c r="C2060" s="210" t="s">
        <v>405</v>
      </c>
      <c r="D2060" s="211" t="s">
        <v>2500</v>
      </c>
      <c r="E2060" s="212" t="s">
        <v>3411</v>
      </c>
    </row>
    <row r="2061" spans="1:5" x14ac:dyDescent="0.2">
      <c r="A2061" s="210" t="s">
        <v>3288</v>
      </c>
      <c r="B2061" s="210" t="s">
        <v>2845</v>
      </c>
      <c r="C2061" s="210" t="s">
        <v>406</v>
      </c>
      <c r="D2061" s="211" t="s">
        <v>2500</v>
      </c>
      <c r="E2061" s="212" t="s">
        <v>3412</v>
      </c>
    </row>
    <row r="2062" spans="1:5" x14ac:dyDescent="0.2">
      <c r="A2062" s="210" t="s">
        <v>3288</v>
      </c>
      <c r="B2062" s="210" t="s">
        <v>2845</v>
      </c>
      <c r="C2062" s="210" t="s">
        <v>406</v>
      </c>
      <c r="D2062" s="211" t="s">
        <v>2500</v>
      </c>
      <c r="E2062" s="212" t="s">
        <v>3415</v>
      </c>
    </row>
    <row r="2063" spans="1:5" x14ac:dyDescent="0.2">
      <c r="A2063" s="210" t="s">
        <v>3288</v>
      </c>
      <c r="B2063" s="210" t="s">
        <v>2845</v>
      </c>
      <c r="C2063" s="210" t="s">
        <v>406</v>
      </c>
      <c r="D2063" s="211" t="s">
        <v>2500</v>
      </c>
      <c r="E2063" s="212" t="s">
        <v>3416</v>
      </c>
    </row>
    <row r="2064" spans="1:5" x14ac:dyDescent="0.2">
      <c r="A2064" s="210" t="s">
        <v>3288</v>
      </c>
      <c r="B2064" s="210" t="s">
        <v>2845</v>
      </c>
      <c r="C2064" s="210" t="s">
        <v>406</v>
      </c>
      <c r="D2064" s="211" t="s">
        <v>2500</v>
      </c>
      <c r="E2064" s="212" t="s">
        <v>3413</v>
      </c>
    </row>
    <row r="2065" spans="1:5" x14ac:dyDescent="0.2">
      <c r="A2065" s="210" t="s">
        <v>3288</v>
      </c>
      <c r="B2065" s="210" t="s">
        <v>2845</v>
      </c>
      <c r="C2065" s="210" t="s">
        <v>406</v>
      </c>
      <c r="D2065" s="211" t="s">
        <v>2500</v>
      </c>
      <c r="E2065" s="212" t="s">
        <v>3411</v>
      </c>
    </row>
    <row r="2066" spans="1:5" x14ac:dyDescent="0.2">
      <c r="A2066" s="210" t="s">
        <v>3288</v>
      </c>
      <c r="B2066" s="210" t="s">
        <v>2846</v>
      </c>
      <c r="C2066" s="210" t="s">
        <v>407</v>
      </c>
      <c r="D2066" s="211" t="s">
        <v>2500</v>
      </c>
      <c r="E2066" s="212" t="s">
        <v>3412</v>
      </c>
    </row>
    <row r="2067" spans="1:5" x14ac:dyDescent="0.2">
      <c r="A2067" s="210" t="s">
        <v>3288</v>
      </c>
      <c r="B2067" s="210" t="s">
        <v>2846</v>
      </c>
      <c r="C2067" s="210" t="s">
        <v>407</v>
      </c>
      <c r="D2067" s="211" t="s">
        <v>2500</v>
      </c>
      <c r="E2067" s="212" t="s">
        <v>3415</v>
      </c>
    </row>
    <row r="2068" spans="1:5" x14ac:dyDescent="0.2">
      <c r="A2068" s="210" t="s">
        <v>3288</v>
      </c>
      <c r="B2068" s="210" t="s">
        <v>2846</v>
      </c>
      <c r="C2068" s="210" t="s">
        <v>407</v>
      </c>
      <c r="D2068" s="211" t="s">
        <v>2500</v>
      </c>
      <c r="E2068" s="212" t="s">
        <v>3416</v>
      </c>
    </row>
    <row r="2069" spans="1:5" x14ac:dyDescent="0.2">
      <c r="A2069" s="210" t="s">
        <v>3288</v>
      </c>
      <c r="B2069" s="210" t="s">
        <v>2846</v>
      </c>
      <c r="C2069" s="210" t="s">
        <v>407</v>
      </c>
      <c r="D2069" s="211" t="s">
        <v>2500</v>
      </c>
      <c r="E2069" s="212" t="s">
        <v>3413</v>
      </c>
    </row>
    <row r="2070" spans="1:5" x14ac:dyDescent="0.2">
      <c r="A2070" s="210" t="s">
        <v>3288</v>
      </c>
      <c r="B2070" s="210" t="s">
        <v>2846</v>
      </c>
      <c r="C2070" s="210" t="s">
        <v>407</v>
      </c>
      <c r="D2070" s="211" t="s">
        <v>2500</v>
      </c>
      <c r="E2070" s="212" t="s">
        <v>3411</v>
      </c>
    </row>
    <row r="2071" spans="1:5" x14ac:dyDescent="0.2">
      <c r="A2071" s="210" t="s">
        <v>3288</v>
      </c>
      <c r="B2071" s="210" t="s">
        <v>2847</v>
      </c>
      <c r="C2071" s="210" t="s">
        <v>408</v>
      </c>
      <c r="D2071" s="211" t="s">
        <v>2500</v>
      </c>
      <c r="E2071" s="212" t="s">
        <v>3412</v>
      </c>
    </row>
    <row r="2072" spans="1:5" x14ac:dyDescent="0.2">
      <c r="A2072" s="210" t="s">
        <v>3288</v>
      </c>
      <c r="B2072" s="210" t="s">
        <v>2847</v>
      </c>
      <c r="C2072" s="210" t="s">
        <v>408</v>
      </c>
      <c r="D2072" s="211" t="s">
        <v>2500</v>
      </c>
      <c r="E2072" s="212" t="s">
        <v>3415</v>
      </c>
    </row>
    <row r="2073" spans="1:5" x14ac:dyDescent="0.2">
      <c r="A2073" s="210" t="s">
        <v>3288</v>
      </c>
      <c r="B2073" s="210" t="s">
        <v>2847</v>
      </c>
      <c r="C2073" s="210" t="s">
        <v>408</v>
      </c>
      <c r="D2073" s="211" t="s">
        <v>2500</v>
      </c>
      <c r="E2073" s="212" t="s">
        <v>3416</v>
      </c>
    </row>
    <row r="2074" spans="1:5" x14ac:dyDescent="0.2">
      <c r="A2074" s="210" t="s">
        <v>3288</v>
      </c>
      <c r="B2074" s="210" t="s">
        <v>2847</v>
      </c>
      <c r="C2074" s="210" t="s">
        <v>408</v>
      </c>
      <c r="D2074" s="211" t="s">
        <v>2500</v>
      </c>
      <c r="E2074" s="212" t="s">
        <v>3413</v>
      </c>
    </row>
    <row r="2075" spans="1:5" x14ac:dyDescent="0.2">
      <c r="A2075" s="210" t="s">
        <v>3288</v>
      </c>
      <c r="B2075" s="210" t="s">
        <v>2847</v>
      </c>
      <c r="C2075" s="210" t="s">
        <v>408</v>
      </c>
      <c r="D2075" s="211" t="s">
        <v>2500</v>
      </c>
      <c r="E2075" s="212" t="s">
        <v>3411</v>
      </c>
    </row>
    <row r="2076" spans="1:5" x14ac:dyDescent="0.2">
      <c r="A2076" s="210" t="s">
        <v>3288</v>
      </c>
      <c r="B2076" s="210" t="s">
        <v>2848</v>
      </c>
      <c r="C2076" s="210" t="s">
        <v>409</v>
      </c>
      <c r="D2076" s="211" t="s">
        <v>2500</v>
      </c>
      <c r="E2076" s="212" t="s">
        <v>3412</v>
      </c>
    </row>
    <row r="2077" spans="1:5" x14ac:dyDescent="0.2">
      <c r="A2077" s="210" t="s">
        <v>3288</v>
      </c>
      <c r="B2077" s="210" t="s">
        <v>2848</v>
      </c>
      <c r="C2077" s="210" t="s">
        <v>409</v>
      </c>
      <c r="D2077" s="211" t="s">
        <v>2500</v>
      </c>
      <c r="E2077" s="212" t="s">
        <v>3415</v>
      </c>
    </row>
    <row r="2078" spans="1:5" x14ac:dyDescent="0.2">
      <c r="A2078" s="210" t="s">
        <v>3288</v>
      </c>
      <c r="B2078" s="210" t="s">
        <v>2848</v>
      </c>
      <c r="C2078" s="210" t="s">
        <v>409</v>
      </c>
      <c r="D2078" s="211" t="s">
        <v>2500</v>
      </c>
      <c r="E2078" s="212" t="s">
        <v>3416</v>
      </c>
    </row>
    <row r="2079" spans="1:5" x14ac:dyDescent="0.2">
      <c r="A2079" s="210" t="s">
        <v>3288</v>
      </c>
      <c r="B2079" s="210" t="s">
        <v>2848</v>
      </c>
      <c r="C2079" s="210" t="s">
        <v>409</v>
      </c>
      <c r="D2079" s="211" t="s">
        <v>2500</v>
      </c>
      <c r="E2079" s="212" t="s">
        <v>3413</v>
      </c>
    </row>
    <row r="2080" spans="1:5" x14ac:dyDescent="0.2">
      <c r="A2080" s="210" t="s">
        <v>3288</v>
      </c>
      <c r="B2080" s="210" t="s">
        <v>2848</v>
      </c>
      <c r="C2080" s="210" t="s">
        <v>409</v>
      </c>
      <c r="D2080" s="211" t="s">
        <v>2500</v>
      </c>
      <c r="E2080" s="212" t="s">
        <v>3411</v>
      </c>
    </row>
    <row r="2081" spans="1:5" x14ac:dyDescent="0.2">
      <c r="A2081" s="210" t="s">
        <v>3288</v>
      </c>
      <c r="B2081" s="210" t="s">
        <v>2849</v>
      </c>
      <c r="C2081" s="210" t="s">
        <v>410</v>
      </c>
      <c r="D2081" s="211" t="s">
        <v>2500</v>
      </c>
      <c r="E2081" s="212" t="s">
        <v>3412</v>
      </c>
    </row>
    <row r="2082" spans="1:5" x14ac:dyDescent="0.2">
      <c r="A2082" s="210" t="s">
        <v>3288</v>
      </c>
      <c r="B2082" s="210" t="s">
        <v>2849</v>
      </c>
      <c r="C2082" s="210" t="s">
        <v>410</v>
      </c>
      <c r="D2082" s="211" t="s">
        <v>2500</v>
      </c>
      <c r="E2082" s="212" t="s">
        <v>3415</v>
      </c>
    </row>
    <row r="2083" spans="1:5" x14ac:dyDescent="0.2">
      <c r="A2083" s="210" t="s">
        <v>3288</v>
      </c>
      <c r="B2083" s="210" t="s">
        <v>2849</v>
      </c>
      <c r="C2083" s="210" t="s">
        <v>410</v>
      </c>
      <c r="D2083" s="211" t="s">
        <v>2500</v>
      </c>
      <c r="E2083" s="212" t="s">
        <v>3416</v>
      </c>
    </row>
    <row r="2084" spans="1:5" x14ac:dyDescent="0.2">
      <c r="A2084" s="210" t="s">
        <v>3288</v>
      </c>
      <c r="B2084" s="210" t="s">
        <v>2849</v>
      </c>
      <c r="C2084" s="210" t="s">
        <v>410</v>
      </c>
      <c r="D2084" s="211" t="s">
        <v>2500</v>
      </c>
      <c r="E2084" s="212" t="s">
        <v>3413</v>
      </c>
    </row>
    <row r="2085" spans="1:5" x14ac:dyDescent="0.2">
      <c r="A2085" s="210" t="s">
        <v>3288</v>
      </c>
      <c r="B2085" s="210" t="s">
        <v>2849</v>
      </c>
      <c r="C2085" s="210" t="s">
        <v>410</v>
      </c>
      <c r="D2085" s="211" t="s">
        <v>2500</v>
      </c>
      <c r="E2085" s="212" t="s">
        <v>3411</v>
      </c>
    </row>
    <row r="2086" spans="1:5" x14ac:dyDescent="0.2">
      <c r="A2086" s="210" t="s">
        <v>3288</v>
      </c>
      <c r="B2086" s="210" t="s">
        <v>2850</v>
      </c>
      <c r="C2086" s="210" t="s">
        <v>411</v>
      </c>
      <c r="D2086" s="211" t="s">
        <v>2500</v>
      </c>
      <c r="E2086" s="212" t="s">
        <v>3412</v>
      </c>
    </row>
    <row r="2087" spans="1:5" x14ac:dyDescent="0.2">
      <c r="A2087" s="210" t="s">
        <v>3288</v>
      </c>
      <c r="B2087" s="210" t="s">
        <v>2850</v>
      </c>
      <c r="C2087" s="210" t="s">
        <v>411</v>
      </c>
      <c r="D2087" s="211" t="s">
        <v>2500</v>
      </c>
      <c r="E2087" s="212" t="s">
        <v>3415</v>
      </c>
    </row>
    <row r="2088" spans="1:5" x14ac:dyDescent="0.2">
      <c r="A2088" s="210" t="s">
        <v>3288</v>
      </c>
      <c r="B2088" s="210" t="s">
        <v>2850</v>
      </c>
      <c r="C2088" s="210" t="s">
        <v>411</v>
      </c>
      <c r="D2088" s="211" t="s">
        <v>2500</v>
      </c>
      <c r="E2088" s="212" t="s">
        <v>3416</v>
      </c>
    </row>
    <row r="2089" spans="1:5" x14ac:dyDescent="0.2">
      <c r="A2089" s="210" t="s">
        <v>3288</v>
      </c>
      <c r="B2089" s="210" t="s">
        <v>2850</v>
      </c>
      <c r="C2089" s="210" t="s">
        <v>411</v>
      </c>
      <c r="D2089" s="211" t="s">
        <v>2500</v>
      </c>
      <c r="E2089" s="212" t="s">
        <v>3413</v>
      </c>
    </row>
    <row r="2090" spans="1:5" x14ac:dyDescent="0.2">
      <c r="A2090" s="210" t="s">
        <v>3288</v>
      </c>
      <c r="B2090" s="210" t="s">
        <v>2850</v>
      </c>
      <c r="C2090" s="210" t="s">
        <v>411</v>
      </c>
      <c r="D2090" s="211" t="s">
        <v>2500</v>
      </c>
      <c r="E2090" s="212" t="s">
        <v>3411</v>
      </c>
    </row>
    <row r="2091" spans="1:5" x14ac:dyDescent="0.2">
      <c r="A2091" s="210" t="s">
        <v>3288</v>
      </c>
      <c r="B2091" s="210" t="s">
        <v>2851</v>
      </c>
      <c r="C2091" s="210" t="s">
        <v>412</v>
      </c>
      <c r="D2091" s="211" t="s">
        <v>2500</v>
      </c>
      <c r="E2091" s="212" t="s">
        <v>3412</v>
      </c>
    </row>
    <row r="2092" spans="1:5" x14ac:dyDescent="0.2">
      <c r="A2092" s="210" t="s">
        <v>3288</v>
      </c>
      <c r="B2092" s="210" t="s">
        <v>2851</v>
      </c>
      <c r="C2092" s="210" t="s">
        <v>412</v>
      </c>
      <c r="D2092" s="211" t="s">
        <v>2500</v>
      </c>
      <c r="E2092" s="212" t="s">
        <v>3415</v>
      </c>
    </row>
    <row r="2093" spans="1:5" x14ac:dyDescent="0.2">
      <c r="A2093" s="210" t="s">
        <v>3288</v>
      </c>
      <c r="B2093" s="210" t="s">
        <v>2851</v>
      </c>
      <c r="C2093" s="210" t="s">
        <v>412</v>
      </c>
      <c r="D2093" s="211" t="s">
        <v>2500</v>
      </c>
      <c r="E2093" s="212" t="s">
        <v>3416</v>
      </c>
    </row>
    <row r="2094" spans="1:5" x14ac:dyDescent="0.2">
      <c r="A2094" s="210" t="s">
        <v>3288</v>
      </c>
      <c r="B2094" s="210" t="s">
        <v>2851</v>
      </c>
      <c r="C2094" s="210" t="s">
        <v>412</v>
      </c>
      <c r="D2094" s="211" t="s">
        <v>2500</v>
      </c>
      <c r="E2094" s="212" t="s">
        <v>3413</v>
      </c>
    </row>
    <row r="2095" spans="1:5" x14ac:dyDescent="0.2">
      <c r="A2095" s="210" t="s">
        <v>3288</v>
      </c>
      <c r="B2095" s="210" t="s">
        <v>2851</v>
      </c>
      <c r="C2095" s="210" t="s">
        <v>412</v>
      </c>
      <c r="D2095" s="211" t="s">
        <v>2500</v>
      </c>
      <c r="E2095" s="212" t="s">
        <v>3411</v>
      </c>
    </row>
    <row r="2096" spans="1:5" x14ac:dyDescent="0.2">
      <c r="A2096" s="210" t="s">
        <v>3288</v>
      </c>
      <c r="B2096" s="210" t="s">
        <v>2852</v>
      </c>
      <c r="C2096" s="210" t="s">
        <v>413</v>
      </c>
      <c r="D2096" s="211" t="s">
        <v>2500</v>
      </c>
      <c r="E2096" s="212" t="s">
        <v>3412</v>
      </c>
    </row>
    <row r="2097" spans="1:5" x14ac:dyDescent="0.2">
      <c r="A2097" s="210" t="s">
        <v>3288</v>
      </c>
      <c r="B2097" s="210" t="s">
        <v>2852</v>
      </c>
      <c r="C2097" s="210" t="s">
        <v>413</v>
      </c>
      <c r="D2097" s="211" t="s">
        <v>2500</v>
      </c>
      <c r="E2097" s="212" t="s">
        <v>3415</v>
      </c>
    </row>
    <row r="2098" spans="1:5" x14ac:dyDescent="0.2">
      <c r="A2098" s="210" t="s">
        <v>3288</v>
      </c>
      <c r="B2098" s="210" t="s">
        <v>2852</v>
      </c>
      <c r="C2098" s="210" t="s">
        <v>413</v>
      </c>
      <c r="D2098" s="211" t="s">
        <v>2500</v>
      </c>
      <c r="E2098" s="212" t="s">
        <v>3416</v>
      </c>
    </row>
    <row r="2099" spans="1:5" x14ac:dyDescent="0.2">
      <c r="A2099" s="210" t="s">
        <v>3288</v>
      </c>
      <c r="B2099" s="210" t="s">
        <v>2852</v>
      </c>
      <c r="C2099" s="210" t="s">
        <v>413</v>
      </c>
      <c r="D2099" s="211" t="s">
        <v>2500</v>
      </c>
      <c r="E2099" s="212" t="s">
        <v>3413</v>
      </c>
    </row>
    <row r="2100" spans="1:5" x14ac:dyDescent="0.2">
      <c r="A2100" s="210" t="s">
        <v>3288</v>
      </c>
      <c r="B2100" s="210" t="s">
        <v>2852</v>
      </c>
      <c r="C2100" s="210" t="s">
        <v>413</v>
      </c>
      <c r="D2100" s="211" t="s">
        <v>2500</v>
      </c>
      <c r="E2100" s="212" t="s">
        <v>3411</v>
      </c>
    </row>
    <row r="2101" spans="1:5" x14ac:dyDescent="0.2">
      <c r="A2101" s="210" t="s">
        <v>3288</v>
      </c>
      <c r="B2101" s="210" t="s">
        <v>2853</v>
      </c>
      <c r="C2101" s="210" t="s">
        <v>414</v>
      </c>
      <c r="D2101" s="211" t="s">
        <v>2500</v>
      </c>
      <c r="E2101" s="212" t="s">
        <v>3412</v>
      </c>
    </row>
    <row r="2102" spans="1:5" x14ac:dyDescent="0.2">
      <c r="A2102" s="210" t="s">
        <v>3288</v>
      </c>
      <c r="B2102" s="210" t="s">
        <v>2853</v>
      </c>
      <c r="C2102" s="210" t="s">
        <v>414</v>
      </c>
      <c r="D2102" s="211" t="s">
        <v>2500</v>
      </c>
      <c r="E2102" s="212" t="s">
        <v>3415</v>
      </c>
    </row>
    <row r="2103" spans="1:5" x14ac:dyDescent="0.2">
      <c r="A2103" s="210" t="s">
        <v>3288</v>
      </c>
      <c r="B2103" s="210" t="s">
        <v>2853</v>
      </c>
      <c r="C2103" s="210" t="s">
        <v>414</v>
      </c>
      <c r="D2103" s="211" t="s">
        <v>2500</v>
      </c>
      <c r="E2103" s="212" t="s">
        <v>3413</v>
      </c>
    </row>
    <row r="2104" spans="1:5" x14ac:dyDescent="0.2">
      <c r="A2104" s="210" t="s">
        <v>3288</v>
      </c>
      <c r="B2104" s="210" t="s">
        <v>2853</v>
      </c>
      <c r="C2104" s="210" t="s">
        <v>414</v>
      </c>
      <c r="D2104" s="211" t="s">
        <v>2500</v>
      </c>
      <c r="E2104" s="212" t="s">
        <v>3411</v>
      </c>
    </row>
    <row r="2105" spans="1:5" x14ac:dyDescent="0.2">
      <c r="A2105" s="210" t="s">
        <v>3288</v>
      </c>
      <c r="B2105" s="210" t="s">
        <v>2854</v>
      </c>
      <c r="C2105" s="210" t="s">
        <v>415</v>
      </c>
      <c r="D2105" s="211" t="s">
        <v>2500</v>
      </c>
      <c r="E2105" s="212" t="s">
        <v>3412</v>
      </c>
    </row>
    <row r="2106" spans="1:5" x14ac:dyDescent="0.2">
      <c r="A2106" s="210" t="s">
        <v>3288</v>
      </c>
      <c r="B2106" s="210" t="s">
        <v>2854</v>
      </c>
      <c r="C2106" s="210" t="s">
        <v>415</v>
      </c>
      <c r="D2106" s="211" t="s">
        <v>2500</v>
      </c>
      <c r="E2106" s="212" t="s">
        <v>3415</v>
      </c>
    </row>
    <row r="2107" spans="1:5" x14ac:dyDescent="0.2">
      <c r="A2107" s="210" t="s">
        <v>3288</v>
      </c>
      <c r="B2107" s="210" t="s">
        <v>2854</v>
      </c>
      <c r="C2107" s="210" t="s">
        <v>415</v>
      </c>
      <c r="D2107" s="211" t="s">
        <v>2500</v>
      </c>
      <c r="E2107" s="212" t="s">
        <v>3416</v>
      </c>
    </row>
    <row r="2108" spans="1:5" x14ac:dyDescent="0.2">
      <c r="A2108" s="210" t="s">
        <v>3288</v>
      </c>
      <c r="B2108" s="210" t="s">
        <v>2854</v>
      </c>
      <c r="C2108" s="210" t="s">
        <v>415</v>
      </c>
      <c r="D2108" s="211" t="s">
        <v>2500</v>
      </c>
      <c r="E2108" s="212" t="s">
        <v>3413</v>
      </c>
    </row>
    <row r="2109" spans="1:5" x14ac:dyDescent="0.2">
      <c r="A2109" s="210" t="s">
        <v>3288</v>
      </c>
      <c r="B2109" s="210" t="s">
        <v>2854</v>
      </c>
      <c r="C2109" s="210" t="s">
        <v>415</v>
      </c>
      <c r="D2109" s="211" t="s">
        <v>2500</v>
      </c>
      <c r="E2109" s="212" t="s">
        <v>3411</v>
      </c>
    </row>
    <row r="2110" spans="1:5" x14ac:dyDescent="0.2">
      <c r="A2110" s="210" t="s">
        <v>3288</v>
      </c>
      <c r="B2110" s="210" t="s">
        <v>2855</v>
      </c>
      <c r="C2110" s="210" t="s">
        <v>416</v>
      </c>
      <c r="D2110" s="211" t="s">
        <v>2500</v>
      </c>
      <c r="E2110" s="212" t="s">
        <v>3412</v>
      </c>
    </row>
    <row r="2111" spans="1:5" x14ac:dyDescent="0.2">
      <c r="A2111" s="210" t="s">
        <v>3288</v>
      </c>
      <c r="B2111" s="210" t="s">
        <v>2855</v>
      </c>
      <c r="C2111" s="210" t="s">
        <v>416</v>
      </c>
      <c r="D2111" s="211" t="s">
        <v>2500</v>
      </c>
      <c r="E2111" s="212" t="s">
        <v>3415</v>
      </c>
    </row>
    <row r="2112" spans="1:5" x14ac:dyDescent="0.2">
      <c r="A2112" s="210" t="s">
        <v>3288</v>
      </c>
      <c r="B2112" s="210" t="s">
        <v>2855</v>
      </c>
      <c r="C2112" s="210" t="s">
        <v>416</v>
      </c>
      <c r="D2112" s="211" t="s">
        <v>2500</v>
      </c>
      <c r="E2112" s="212" t="s">
        <v>3413</v>
      </c>
    </row>
    <row r="2113" spans="1:5" x14ac:dyDescent="0.2">
      <c r="A2113" s="210" t="s">
        <v>3288</v>
      </c>
      <c r="B2113" s="210" t="s">
        <v>2855</v>
      </c>
      <c r="C2113" s="210" t="s">
        <v>416</v>
      </c>
      <c r="D2113" s="211" t="s">
        <v>2500</v>
      </c>
      <c r="E2113" s="212" t="s">
        <v>3411</v>
      </c>
    </row>
    <row r="2114" spans="1:5" x14ac:dyDescent="0.2">
      <c r="A2114" s="210" t="s">
        <v>3288</v>
      </c>
      <c r="B2114" s="210" t="s">
        <v>3085</v>
      </c>
      <c r="C2114" s="210" t="s">
        <v>831</v>
      </c>
      <c r="D2114" s="211" t="s">
        <v>2500</v>
      </c>
      <c r="E2114" s="212" t="s">
        <v>3413</v>
      </c>
    </row>
    <row r="2115" spans="1:5" x14ac:dyDescent="0.2">
      <c r="A2115" s="210" t="s">
        <v>3288</v>
      </c>
      <c r="B2115" s="210" t="s">
        <v>3085</v>
      </c>
      <c r="C2115" s="210" t="s">
        <v>831</v>
      </c>
      <c r="D2115" s="211" t="s">
        <v>2500</v>
      </c>
      <c r="E2115" s="212" t="s">
        <v>3411</v>
      </c>
    </row>
    <row r="2116" spans="1:5" x14ac:dyDescent="0.2">
      <c r="A2116" s="210" t="s">
        <v>3288</v>
      </c>
      <c r="B2116" s="210" t="s">
        <v>2856</v>
      </c>
      <c r="C2116" s="210" t="s">
        <v>36</v>
      </c>
      <c r="D2116" s="211" t="s">
        <v>2500</v>
      </c>
      <c r="E2116" s="212" t="s">
        <v>3412</v>
      </c>
    </row>
    <row r="2117" spans="1:5" x14ac:dyDescent="0.2">
      <c r="A2117" s="210" t="s">
        <v>3288</v>
      </c>
      <c r="B2117" s="210" t="s">
        <v>2856</v>
      </c>
      <c r="C2117" s="210" t="s">
        <v>36</v>
      </c>
      <c r="D2117" s="211" t="s">
        <v>2500</v>
      </c>
      <c r="E2117" s="212" t="s">
        <v>3413</v>
      </c>
    </row>
    <row r="2118" spans="1:5" x14ac:dyDescent="0.2">
      <c r="A2118" s="210" t="s">
        <v>3288</v>
      </c>
      <c r="B2118" s="210" t="s">
        <v>2856</v>
      </c>
      <c r="C2118" s="210" t="s">
        <v>36</v>
      </c>
      <c r="D2118" s="211" t="s">
        <v>2500</v>
      </c>
      <c r="E2118" s="212" t="s">
        <v>3411</v>
      </c>
    </row>
    <row r="2119" spans="1:5" x14ac:dyDescent="0.2">
      <c r="A2119" s="210" t="s">
        <v>3288</v>
      </c>
      <c r="B2119" s="210" t="s">
        <v>3115</v>
      </c>
      <c r="C2119" s="210" t="s">
        <v>2043</v>
      </c>
      <c r="D2119" s="211" t="s">
        <v>2500</v>
      </c>
      <c r="E2119" s="212" t="s">
        <v>3412</v>
      </c>
    </row>
    <row r="2120" spans="1:5" x14ac:dyDescent="0.2">
      <c r="A2120" s="210" t="s">
        <v>3288</v>
      </c>
      <c r="B2120" s="210" t="s">
        <v>3115</v>
      </c>
      <c r="C2120" s="210" t="s">
        <v>2043</v>
      </c>
      <c r="D2120" s="211" t="s">
        <v>2500</v>
      </c>
      <c r="E2120" s="212" t="s">
        <v>3413</v>
      </c>
    </row>
    <row r="2121" spans="1:5" x14ac:dyDescent="0.2">
      <c r="A2121" s="210" t="s">
        <v>3288</v>
      </c>
      <c r="B2121" s="210" t="s">
        <v>2857</v>
      </c>
      <c r="C2121" s="210" t="s">
        <v>37</v>
      </c>
      <c r="D2121" s="211" t="s">
        <v>2500</v>
      </c>
      <c r="E2121" s="212" t="s">
        <v>3412</v>
      </c>
    </row>
    <row r="2122" spans="1:5" x14ac:dyDescent="0.2">
      <c r="A2122" s="210" t="s">
        <v>3288</v>
      </c>
      <c r="B2122" s="210" t="s">
        <v>2857</v>
      </c>
      <c r="C2122" s="210" t="s">
        <v>37</v>
      </c>
      <c r="D2122" s="211" t="s">
        <v>2500</v>
      </c>
      <c r="E2122" s="212" t="s">
        <v>3410</v>
      </c>
    </row>
    <row r="2123" spans="1:5" x14ac:dyDescent="0.2">
      <c r="A2123" s="210" t="s">
        <v>3288</v>
      </c>
      <c r="B2123" s="210" t="s">
        <v>2857</v>
      </c>
      <c r="C2123" s="210" t="s">
        <v>37</v>
      </c>
      <c r="D2123" s="211" t="s">
        <v>2500</v>
      </c>
      <c r="E2123" s="212" t="s">
        <v>3413</v>
      </c>
    </row>
    <row r="2124" spans="1:5" x14ac:dyDescent="0.2">
      <c r="A2124" s="210" t="s">
        <v>3288</v>
      </c>
      <c r="B2124" s="210" t="s">
        <v>2857</v>
      </c>
      <c r="C2124" s="210" t="s">
        <v>37</v>
      </c>
      <c r="D2124" s="211" t="s">
        <v>2500</v>
      </c>
      <c r="E2124" s="212" t="s">
        <v>3411</v>
      </c>
    </row>
    <row r="2125" spans="1:5" x14ac:dyDescent="0.2">
      <c r="A2125" s="210" t="s">
        <v>3288</v>
      </c>
      <c r="B2125" s="210" t="s">
        <v>2455</v>
      </c>
      <c r="C2125" s="210" t="s">
        <v>39</v>
      </c>
      <c r="D2125" s="211" t="s">
        <v>1740</v>
      </c>
      <c r="E2125" s="212" t="s">
        <v>3422</v>
      </c>
    </row>
    <row r="2126" spans="1:5" x14ac:dyDescent="0.2">
      <c r="A2126" s="210" t="s">
        <v>3288</v>
      </c>
      <c r="B2126" s="210" t="s">
        <v>2438</v>
      </c>
      <c r="C2126" s="210" t="s">
        <v>40</v>
      </c>
      <c r="D2126" s="211" t="s">
        <v>1740</v>
      </c>
      <c r="E2126" s="212" t="s">
        <v>3412</v>
      </c>
    </row>
    <row r="2127" spans="1:5" x14ac:dyDescent="0.2">
      <c r="A2127" s="210" t="s">
        <v>3288</v>
      </c>
      <c r="B2127" s="210" t="s">
        <v>2438</v>
      </c>
      <c r="C2127" s="210" t="s">
        <v>40</v>
      </c>
      <c r="D2127" s="211" t="s">
        <v>1740</v>
      </c>
      <c r="E2127" s="212" t="s">
        <v>3422</v>
      </c>
    </row>
    <row r="2128" spans="1:5" x14ac:dyDescent="0.2">
      <c r="A2128" s="210" t="s">
        <v>3288</v>
      </c>
      <c r="B2128" s="210" t="s">
        <v>2454</v>
      </c>
      <c r="C2128" s="210" t="s">
        <v>41</v>
      </c>
      <c r="D2128" s="211" t="s">
        <v>1740</v>
      </c>
      <c r="E2128" s="212" t="s">
        <v>3422</v>
      </c>
    </row>
    <row r="2129" spans="1:5" x14ac:dyDescent="0.2">
      <c r="A2129" s="210" t="s">
        <v>3288</v>
      </c>
      <c r="B2129" s="210" t="s">
        <v>2300</v>
      </c>
      <c r="C2129" s="210" t="s">
        <v>2305</v>
      </c>
      <c r="D2129" s="211" t="s">
        <v>1740</v>
      </c>
      <c r="E2129" s="212" t="s">
        <v>3422</v>
      </c>
    </row>
    <row r="2130" spans="1:5" x14ac:dyDescent="0.2">
      <c r="A2130" s="210" t="s">
        <v>3288</v>
      </c>
      <c r="B2130" s="210" t="s">
        <v>1737</v>
      </c>
      <c r="C2130" s="210" t="s">
        <v>42</v>
      </c>
      <c r="D2130" s="211" t="s">
        <v>1740</v>
      </c>
      <c r="E2130" s="212" t="s">
        <v>3410</v>
      </c>
    </row>
    <row r="2131" spans="1:5" x14ac:dyDescent="0.2">
      <c r="A2131" s="210" t="s">
        <v>3288</v>
      </c>
      <c r="B2131" s="210" t="s">
        <v>1737</v>
      </c>
      <c r="C2131" s="210" t="s">
        <v>42</v>
      </c>
      <c r="D2131" s="211" t="s">
        <v>1740</v>
      </c>
      <c r="E2131" s="212" t="s">
        <v>3422</v>
      </c>
    </row>
    <row r="2132" spans="1:5" x14ac:dyDescent="0.2">
      <c r="A2132" s="210" t="s">
        <v>3288</v>
      </c>
      <c r="B2132" s="210" t="s">
        <v>1732</v>
      </c>
      <c r="C2132" s="210" t="s">
        <v>38</v>
      </c>
      <c r="D2132" s="211" t="s">
        <v>1740</v>
      </c>
      <c r="E2132" s="212" t="s">
        <v>3412</v>
      </c>
    </row>
    <row r="2133" spans="1:5" x14ac:dyDescent="0.2">
      <c r="A2133" s="210" t="s">
        <v>3288</v>
      </c>
      <c r="B2133" s="210" t="s">
        <v>1732</v>
      </c>
      <c r="C2133" s="210" t="s">
        <v>38</v>
      </c>
      <c r="D2133" s="211" t="s">
        <v>1740</v>
      </c>
      <c r="E2133" s="212" t="s">
        <v>3422</v>
      </c>
    </row>
    <row r="2134" spans="1:5" x14ac:dyDescent="0.2">
      <c r="A2134" s="210" t="s">
        <v>3288</v>
      </c>
      <c r="B2134" s="210" t="s">
        <v>1736</v>
      </c>
      <c r="C2134" s="210" t="s">
        <v>43</v>
      </c>
      <c r="D2134" s="211" t="s">
        <v>1740</v>
      </c>
      <c r="E2134" s="212" t="s">
        <v>3410</v>
      </c>
    </row>
    <row r="2135" spans="1:5" x14ac:dyDescent="0.2">
      <c r="A2135" s="210" t="s">
        <v>3288</v>
      </c>
      <c r="B2135" s="210" t="s">
        <v>1736</v>
      </c>
      <c r="C2135" s="210" t="s">
        <v>43</v>
      </c>
      <c r="D2135" s="211" t="s">
        <v>1740</v>
      </c>
      <c r="E2135" s="212" t="s">
        <v>3422</v>
      </c>
    </row>
    <row r="2136" spans="1:5" x14ac:dyDescent="0.2">
      <c r="A2136" s="210" t="s">
        <v>3288</v>
      </c>
      <c r="B2136" s="210" t="s">
        <v>1734</v>
      </c>
      <c r="C2136" s="210" t="s">
        <v>44</v>
      </c>
      <c r="D2136" s="211" t="s">
        <v>1740</v>
      </c>
      <c r="E2136" s="212" t="s">
        <v>3410</v>
      </c>
    </row>
    <row r="2137" spans="1:5" x14ac:dyDescent="0.2">
      <c r="A2137" s="210" t="s">
        <v>3288</v>
      </c>
      <c r="B2137" s="210" t="s">
        <v>1734</v>
      </c>
      <c r="C2137" s="210" t="s">
        <v>44</v>
      </c>
      <c r="D2137" s="211" t="s">
        <v>1740</v>
      </c>
      <c r="E2137" s="212" t="s">
        <v>3422</v>
      </c>
    </row>
    <row r="2138" spans="1:5" x14ac:dyDescent="0.2">
      <c r="A2138" s="210" t="s">
        <v>3288</v>
      </c>
      <c r="B2138" s="210" t="s">
        <v>1061</v>
      </c>
      <c r="C2138" s="210" t="s">
        <v>929</v>
      </c>
      <c r="D2138" s="211" t="s">
        <v>634</v>
      </c>
      <c r="E2138" s="212" t="s">
        <v>3414</v>
      </c>
    </row>
    <row r="2139" spans="1:5" x14ac:dyDescent="0.2">
      <c r="A2139" s="210" t="s">
        <v>3288</v>
      </c>
      <c r="B2139" s="210" t="s">
        <v>1061</v>
      </c>
      <c r="C2139" s="210" t="s">
        <v>929</v>
      </c>
      <c r="D2139" s="211" t="s">
        <v>634</v>
      </c>
      <c r="E2139" s="212" t="s">
        <v>3412</v>
      </c>
    </row>
    <row r="2140" spans="1:5" x14ac:dyDescent="0.2">
      <c r="A2140" s="210" t="s">
        <v>3288</v>
      </c>
      <c r="B2140" s="210" t="s">
        <v>1061</v>
      </c>
      <c r="C2140" s="210" t="s">
        <v>929</v>
      </c>
      <c r="D2140" s="211" t="s">
        <v>634</v>
      </c>
      <c r="E2140" s="212" t="s">
        <v>3411</v>
      </c>
    </row>
    <row r="2141" spans="1:5" x14ac:dyDescent="0.2">
      <c r="A2141" s="210" t="s">
        <v>3288</v>
      </c>
      <c r="B2141" s="210" t="s">
        <v>1059</v>
      </c>
      <c r="C2141" s="210" t="s">
        <v>638</v>
      </c>
      <c r="D2141" s="211" t="s">
        <v>634</v>
      </c>
      <c r="E2141" s="212" t="s">
        <v>3414</v>
      </c>
    </row>
    <row r="2142" spans="1:5" x14ac:dyDescent="0.2">
      <c r="A2142" s="210" t="s">
        <v>3288</v>
      </c>
      <c r="B2142" s="210" t="s">
        <v>1059</v>
      </c>
      <c r="C2142" s="210" t="s">
        <v>638</v>
      </c>
      <c r="D2142" s="211" t="s">
        <v>634</v>
      </c>
      <c r="E2142" s="212" t="s">
        <v>3412</v>
      </c>
    </row>
    <row r="2143" spans="1:5" x14ac:dyDescent="0.2">
      <c r="A2143" s="210" t="s">
        <v>3288</v>
      </c>
      <c r="B2143" s="210" t="s">
        <v>1059</v>
      </c>
      <c r="C2143" s="210" t="s">
        <v>638</v>
      </c>
      <c r="D2143" s="211" t="s">
        <v>634</v>
      </c>
      <c r="E2143" s="212" t="s">
        <v>3411</v>
      </c>
    </row>
    <row r="2144" spans="1:5" x14ac:dyDescent="0.2">
      <c r="A2144" s="210" t="s">
        <v>3288</v>
      </c>
      <c r="B2144" s="210" t="s">
        <v>2449</v>
      </c>
      <c r="C2144" s="210" t="s">
        <v>2064</v>
      </c>
      <c r="D2144" s="211" t="s">
        <v>634</v>
      </c>
      <c r="E2144" s="212" t="s">
        <v>3412</v>
      </c>
    </row>
    <row r="2145" spans="1:5" x14ac:dyDescent="0.2">
      <c r="A2145" s="210" t="s">
        <v>3288</v>
      </c>
      <c r="B2145" s="210" t="s">
        <v>2478</v>
      </c>
      <c r="C2145" s="210" t="s">
        <v>2051</v>
      </c>
      <c r="D2145" s="211" t="s">
        <v>634</v>
      </c>
      <c r="E2145" s="212" t="s">
        <v>3414</v>
      </c>
    </row>
    <row r="2146" spans="1:5" x14ac:dyDescent="0.2">
      <c r="A2146" s="210" t="s">
        <v>3288</v>
      </c>
      <c r="B2146" s="210" t="s">
        <v>2490</v>
      </c>
      <c r="C2146" s="210" t="s">
        <v>1717</v>
      </c>
      <c r="D2146" s="211" t="s">
        <v>634</v>
      </c>
      <c r="E2146" s="212" t="s">
        <v>3414</v>
      </c>
    </row>
    <row r="2147" spans="1:5" x14ac:dyDescent="0.2">
      <c r="A2147" s="210" t="s">
        <v>3288</v>
      </c>
      <c r="B2147" s="210" t="s">
        <v>2423</v>
      </c>
      <c r="C2147" s="210" t="s">
        <v>1095</v>
      </c>
      <c r="D2147" s="211" t="s">
        <v>634</v>
      </c>
      <c r="E2147" s="212" t="s">
        <v>3413</v>
      </c>
    </row>
    <row r="2148" spans="1:5" x14ac:dyDescent="0.2">
      <c r="A2148" s="210" t="s">
        <v>3288</v>
      </c>
      <c r="B2148" s="210" t="s">
        <v>2456</v>
      </c>
      <c r="C2148" s="210" t="s">
        <v>1485</v>
      </c>
      <c r="D2148" s="211" t="s">
        <v>634</v>
      </c>
      <c r="E2148" s="212" t="s">
        <v>3414</v>
      </c>
    </row>
    <row r="2149" spans="1:5" x14ac:dyDescent="0.2">
      <c r="A2149" s="210" t="s">
        <v>3288</v>
      </c>
      <c r="B2149" s="210" t="s">
        <v>1602</v>
      </c>
      <c r="C2149" s="210" t="s">
        <v>1590</v>
      </c>
      <c r="D2149" s="211" t="s">
        <v>634</v>
      </c>
      <c r="E2149" s="212" t="s">
        <v>3414</v>
      </c>
    </row>
    <row r="2150" spans="1:5" x14ac:dyDescent="0.2">
      <c r="A2150" s="210" t="s">
        <v>3288</v>
      </c>
      <c r="B2150" s="210" t="s">
        <v>1602</v>
      </c>
      <c r="C2150" s="210" t="s">
        <v>1590</v>
      </c>
      <c r="D2150" s="211" t="s">
        <v>634</v>
      </c>
      <c r="E2150" s="212" t="s">
        <v>3412</v>
      </c>
    </row>
    <row r="2151" spans="1:5" x14ac:dyDescent="0.2">
      <c r="A2151" s="210" t="s">
        <v>3288</v>
      </c>
      <c r="B2151" s="210" t="s">
        <v>1602</v>
      </c>
      <c r="C2151" s="210" t="s">
        <v>1590</v>
      </c>
      <c r="D2151" s="211" t="s">
        <v>634</v>
      </c>
      <c r="E2151" s="212" t="s">
        <v>3410</v>
      </c>
    </row>
    <row r="2152" spans="1:5" x14ac:dyDescent="0.2">
      <c r="A2152" s="210" t="s">
        <v>3288</v>
      </c>
      <c r="B2152" s="210" t="s">
        <v>3217</v>
      </c>
      <c r="C2152" s="210" t="s">
        <v>3218</v>
      </c>
      <c r="D2152" s="211" t="s">
        <v>634</v>
      </c>
      <c r="E2152" s="212" t="s">
        <v>3413</v>
      </c>
    </row>
    <row r="2153" spans="1:5" x14ac:dyDescent="0.2">
      <c r="A2153" s="210" t="s">
        <v>3288</v>
      </c>
      <c r="B2153" s="210" t="s">
        <v>1250</v>
      </c>
      <c r="C2153" s="210" t="s">
        <v>635</v>
      </c>
      <c r="D2153" s="211" t="s">
        <v>634</v>
      </c>
      <c r="E2153" s="212" t="s">
        <v>3414</v>
      </c>
    </row>
    <row r="2154" spans="1:5" x14ac:dyDescent="0.2">
      <c r="A2154" s="210" t="s">
        <v>3288</v>
      </c>
      <c r="B2154" s="210" t="s">
        <v>1250</v>
      </c>
      <c r="C2154" s="210" t="s">
        <v>635</v>
      </c>
      <c r="D2154" s="211" t="s">
        <v>634</v>
      </c>
      <c r="E2154" s="212" t="s">
        <v>3412</v>
      </c>
    </row>
    <row r="2155" spans="1:5" x14ac:dyDescent="0.2">
      <c r="A2155" s="210" t="s">
        <v>3288</v>
      </c>
      <c r="B2155" s="210" t="s">
        <v>2441</v>
      </c>
      <c r="C2155" s="210" t="s">
        <v>633</v>
      </c>
      <c r="D2155" s="211" t="s">
        <v>634</v>
      </c>
      <c r="E2155" s="212" t="s">
        <v>3414</v>
      </c>
    </row>
    <row r="2156" spans="1:5" x14ac:dyDescent="0.2">
      <c r="A2156" s="210" t="s">
        <v>3288</v>
      </c>
      <c r="B2156" s="210" t="s">
        <v>2441</v>
      </c>
      <c r="C2156" s="210" t="s">
        <v>633</v>
      </c>
      <c r="D2156" s="211" t="s">
        <v>634</v>
      </c>
      <c r="E2156" s="212" t="s">
        <v>3412</v>
      </c>
    </row>
    <row r="2157" spans="1:5" x14ac:dyDescent="0.2">
      <c r="A2157" s="210" t="s">
        <v>3288</v>
      </c>
      <c r="B2157" s="210" t="s">
        <v>2441</v>
      </c>
      <c r="C2157" s="210" t="s">
        <v>633</v>
      </c>
      <c r="D2157" s="211" t="s">
        <v>634</v>
      </c>
      <c r="E2157" s="212" t="s">
        <v>3410</v>
      </c>
    </row>
    <row r="2158" spans="1:5" x14ac:dyDescent="0.2">
      <c r="A2158" s="210" t="s">
        <v>3288</v>
      </c>
      <c r="B2158" s="210" t="s">
        <v>2441</v>
      </c>
      <c r="C2158" s="210" t="s">
        <v>633</v>
      </c>
      <c r="D2158" s="211" t="s">
        <v>634</v>
      </c>
      <c r="E2158" s="212" t="s">
        <v>3411</v>
      </c>
    </row>
    <row r="2159" spans="1:5" x14ac:dyDescent="0.2">
      <c r="A2159" s="210" t="s">
        <v>3288</v>
      </c>
      <c r="B2159" s="210" t="s">
        <v>1060</v>
      </c>
      <c r="C2159" s="210" t="s">
        <v>1018</v>
      </c>
      <c r="D2159" s="211" t="s">
        <v>634</v>
      </c>
      <c r="E2159" s="212" t="s">
        <v>3414</v>
      </c>
    </row>
    <row r="2160" spans="1:5" x14ac:dyDescent="0.2">
      <c r="A2160" s="210" t="s">
        <v>3288</v>
      </c>
      <c r="B2160" s="210" t="s">
        <v>1060</v>
      </c>
      <c r="C2160" s="210" t="s">
        <v>1018</v>
      </c>
      <c r="D2160" s="211" t="s">
        <v>634</v>
      </c>
      <c r="E2160" s="212" t="s">
        <v>3412</v>
      </c>
    </row>
    <row r="2161" spans="1:5" x14ac:dyDescent="0.2">
      <c r="A2161" s="210" t="s">
        <v>3288</v>
      </c>
      <c r="B2161" s="210" t="s">
        <v>1060</v>
      </c>
      <c r="C2161" s="210" t="s">
        <v>1018</v>
      </c>
      <c r="D2161" s="211" t="s">
        <v>634</v>
      </c>
      <c r="E2161" s="212" t="s">
        <v>3410</v>
      </c>
    </row>
    <row r="2162" spans="1:5" x14ac:dyDescent="0.2">
      <c r="A2162" s="210" t="s">
        <v>3288</v>
      </c>
      <c r="B2162" s="210" t="s">
        <v>2552</v>
      </c>
      <c r="C2162" s="210" t="s">
        <v>2553</v>
      </c>
      <c r="D2162" s="211" t="s">
        <v>3151</v>
      </c>
      <c r="E2162" s="212" t="s">
        <v>3412</v>
      </c>
    </row>
    <row r="2163" spans="1:5" x14ac:dyDescent="0.2">
      <c r="A2163" s="210" t="s">
        <v>3288</v>
      </c>
      <c r="B2163" s="210" t="s">
        <v>2552</v>
      </c>
      <c r="C2163" s="210" t="s">
        <v>2553</v>
      </c>
      <c r="D2163" s="211" t="s">
        <v>3151</v>
      </c>
      <c r="E2163" s="212" t="s">
        <v>3410</v>
      </c>
    </row>
    <row r="2164" spans="1:5" x14ac:dyDescent="0.2">
      <c r="A2164" s="210" t="s">
        <v>3288</v>
      </c>
      <c r="B2164" s="210" t="s">
        <v>2550</v>
      </c>
      <c r="C2164" s="210" t="s">
        <v>2551</v>
      </c>
      <c r="D2164" s="211" t="s">
        <v>3151</v>
      </c>
      <c r="E2164" s="212" t="s">
        <v>3412</v>
      </c>
    </row>
    <row r="2165" spans="1:5" x14ac:dyDescent="0.2">
      <c r="A2165" s="210" t="s">
        <v>3288</v>
      </c>
      <c r="B2165" s="210" t="s">
        <v>2550</v>
      </c>
      <c r="C2165" s="210" t="s">
        <v>2551</v>
      </c>
      <c r="D2165" s="211" t="s">
        <v>3151</v>
      </c>
      <c r="E2165" s="212" t="s">
        <v>3410</v>
      </c>
    </row>
    <row r="2166" spans="1:5" x14ac:dyDescent="0.2">
      <c r="A2166" s="210" t="s">
        <v>3288</v>
      </c>
      <c r="B2166" s="210" t="s">
        <v>1251</v>
      </c>
      <c r="C2166" s="210" t="s">
        <v>52</v>
      </c>
      <c r="D2166" s="211" t="s">
        <v>3151</v>
      </c>
      <c r="E2166" s="212" t="s">
        <v>3412</v>
      </c>
    </row>
    <row r="2167" spans="1:5" x14ac:dyDescent="0.2">
      <c r="A2167" s="210" t="s">
        <v>3288</v>
      </c>
      <c r="B2167" s="210" t="s">
        <v>1251</v>
      </c>
      <c r="C2167" s="210" t="s">
        <v>52</v>
      </c>
      <c r="D2167" s="211" t="s">
        <v>3151</v>
      </c>
      <c r="E2167" s="212" t="s">
        <v>3416</v>
      </c>
    </row>
    <row r="2168" spans="1:5" x14ac:dyDescent="0.2">
      <c r="A2168" s="210" t="s">
        <v>3288</v>
      </c>
      <c r="B2168" s="210" t="s">
        <v>2556</v>
      </c>
      <c r="C2168" s="210" t="s">
        <v>2557</v>
      </c>
      <c r="D2168" s="211" t="s">
        <v>3151</v>
      </c>
      <c r="E2168" s="212" t="s">
        <v>3410</v>
      </c>
    </row>
    <row r="2169" spans="1:5" x14ac:dyDescent="0.2">
      <c r="A2169" s="210" t="s">
        <v>3288</v>
      </c>
      <c r="B2169" s="210" t="s">
        <v>1233</v>
      </c>
      <c r="C2169" s="210" t="s">
        <v>53</v>
      </c>
      <c r="D2169" s="211" t="s">
        <v>3151</v>
      </c>
      <c r="E2169" s="212" t="s">
        <v>3412</v>
      </c>
    </row>
    <row r="2170" spans="1:5" x14ac:dyDescent="0.2">
      <c r="A2170" s="210" t="s">
        <v>3288</v>
      </c>
      <c r="B2170" s="210" t="s">
        <v>1233</v>
      </c>
      <c r="C2170" s="210" t="s">
        <v>53</v>
      </c>
      <c r="D2170" s="211" t="s">
        <v>3151</v>
      </c>
      <c r="E2170" s="212" t="s">
        <v>3410</v>
      </c>
    </row>
    <row r="2171" spans="1:5" x14ac:dyDescent="0.2">
      <c r="A2171" s="210" t="s">
        <v>3288</v>
      </c>
      <c r="B2171" s="210" t="s">
        <v>1233</v>
      </c>
      <c r="C2171" s="210" t="s">
        <v>53</v>
      </c>
      <c r="D2171" s="211" t="s">
        <v>3151</v>
      </c>
      <c r="E2171" s="212" t="s">
        <v>3415</v>
      </c>
    </row>
    <row r="2172" spans="1:5" x14ac:dyDescent="0.2">
      <c r="A2172" s="210" t="s">
        <v>3288</v>
      </c>
      <c r="B2172" s="210" t="s">
        <v>1233</v>
      </c>
      <c r="C2172" s="210" t="s">
        <v>53</v>
      </c>
      <c r="D2172" s="211" t="s">
        <v>3151</v>
      </c>
      <c r="E2172" s="212" t="s">
        <v>3416</v>
      </c>
    </row>
    <row r="2173" spans="1:5" x14ac:dyDescent="0.2">
      <c r="A2173" s="210" t="s">
        <v>3288</v>
      </c>
      <c r="B2173" s="210" t="s">
        <v>2611</v>
      </c>
      <c r="C2173" s="210" t="s">
        <v>2612</v>
      </c>
      <c r="D2173" s="211" t="s">
        <v>3151</v>
      </c>
      <c r="E2173" s="212" t="s">
        <v>3412</v>
      </c>
    </row>
    <row r="2174" spans="1:5" x14ac:dyDescent="0.2">
      <c r="A2174" s="210" t="s">
        <v>3288</v>
      </c>
      <c r="B2174" s="210" t="s">
        <v>2611</v>
      </c>
      <c r="C2174" s="210" t="s">
        <v>2612</v>
      </c>
      <c r="D2174" s="211" t="s">
        <v>3151</v>
      </c>
      <c r="E2174" s="212" t="s">
        <v>3410</v>
      </c>
    </row>
    <row r="2175" spans="1:5" x14ac:dyDescent="0.2">
      <c r="A2175" s="210" t="s">
        <v>3288</v>
      </c>
      <c r="B2175" s="210" t="s">
        <v>1739</v>
      </c>
      <c r="C2175" s="210" t="s">
        <v>1724</v>
      </c>
      <c r="D2175" s="211" t="s">
        <v>3151</v>
      </c>
      <c r="E2175" s="212" t="s">
        <v>3412</v>
      </c>
    </row>
    <row r="2176" spans="1:5" x14ac:dyDescent="0.2">
      <c r="A2176" s="210" t="s">
        <v>3288</v>
      </c>
      <c r="B2176" s="210" t="s">
        <v>1739</v>
      </c>
      <c r="C2176" s="210" t="s">
        <v>1724</v>
      </c>
      <c r="D2176" s="211" t="s">
        <v>3151</v>
      </c>
      <c r="E2176" s="212" t="s">
        <v>3415</v>
      </c>
    </row>
    <row r="2177" spans="1:5" x14ac:dyDescent="0.2">
      <c r="A2177" s="210" t="s">
        <v>3288</v>
      </c>
      <c r="B2177" s="210" t="s">
        <v>1739</v>
      </c>
      <c r="C2177" s="210" t="s">
        <v>1724</v>
      </c>
      <c r="D2177" s="211" t="s">
        <v>3151</v>
      </c>
      <c r="E2177" s="212" t="s">
        <v>3416</v>
      </c>
    </row>
    <row r="2178" spans="1:5" x14ac:dyDescent="0.2">
      <c r="A2178" s="210" t="s">
        <v>3288</v>
      </c>
      <c r="B2178" s="210" t="s">
        <v>1239</v>
      </c>
      <c r="C2178" s="210" t="s">
        <v>297</v>
      </c>
      <c r="D2178" s="211" t="s">
        <v>3151</v>
      </c>
      <c r="E2178" s="212" t="s">
        <v>3412</v>
      </c>
    </row>
    <row r="2179" spans="1:5" x14ac:dyDescent="0.2">
      <c r="A2179" s="210" t="s">
        <v>3288</v>
      </c>
      <c r="B2179" s="210" t="s">
        <v>1239</v>
      </c>
      <c r="C2179" s="210" t="s">
        <v>297</v>
      </c>
      <c r="D2179" s="211" t="s">
        <v>3151</v>
      </c>
      <c r="E2179" s="212" t="s">
        <v>3422</v>
      </c>
    </row>
    <row r="2180" spans="1:5" x14ac:dyDescent="0.2">
      <c r="A2180" s="210" t="s">
        <v>3288</v>
      </c>
      <c r="B2180" s="210" t="s">
        <v>1926</v>
      </c>
      <c r="C2180" s="210" t="s">
        <v>1857</v>
      </c>
      <c r="D2180" s="211" t="s">
        <v>3151</v>
      </c>
      <c r="E2180" s="212" t="s">
        <v>3422</v>
      </c>
    </row>
    <row r="2181" spans="1:5" x14ac:dyDescent="0.2">
      <c r="A2181" s="210" t="s">
        <v>3288</v>
      </c>
      <c r="B2181" s="210" t="s">
        <v>1926</v>
      </c>
      <c r="C2181" s="210" t="s">
        <v>1857</v>
      </c>
      <c r="D2181" s="211" t="s">
        <v>3151</v>
      </c>
      <c r="E2181" s="212" t="s">
        <v>3411</v>
      </c>
    </row>
    <row r="2182" spans="1:5" x14ac:dyDescent="0.2">
      <c r="A2182" s="210" t="s">
        <v>3288</v>
      </c>
      <c r="B2182" s="210" t="s">
        <v>1365</v>
      </c>
      <c r="C2182" s="210" t="s">
        <v>1366</v>
      </c>
      <c r="D2182" s="211" t="s">
        <v>3151</v>
      </c>
      <c r="E2182" s="212" t="s">
        <v>3422</v>
      </c>
    </row>
    <row r="2183" spans="1:5" x14ac:dyDescent="0.2">
      <c r="A2183" s="210" t="s">
        <v>3288</v>
      </c>
      <c r="B2183" s="210" t="s">
        <v>1249</v>
      </c>
      <c r="C2183" s="210" t="s">
        <v>51</v>
      </c>
      <c r="D2183" s="211" t="s">
        <v>3151</v>
      </c>
      <c r="E2183" s="212" t="s">
        <v>3412</v>
      </c>
    </row>
    <row r="2184" spans="1:5" x14ac:dyDescent="0.2">
      <c r="A2184" s="210" t="s">
        <v>3288</v>
      </c>
      <c r="B2184" s="210" t="s">
        <v>1249</v>
      </c>
      <c r="C2184" s="210" t="s">
        <v>51</v>
      </c>
      <c r="D2184" s="211" t="s">
        <v>3151</v>
      </c>
      <c r="E2184" s="212" t="s">
        <v>3422</v>
      </c>
    </row>
    <row r="2185" spans="1:5" x14ac:dyDescent="0.2">
      <c r="A2185" s="210" t="s">
        <v>3288</v>
      </c>
      <c r="B2185" s="210" t="s">
        <v>1249</v>
      </c>
      <c r="C2185" s="210" t="s">
        <v>51</v>
      </c>
      <c r="D2185" s="211" t="s">
        <v>3151</v>
      </c>
      <c r="E2185" s="212" t="s">
        <v>3411</v>
      </c>
    </row>
    <row r="2186" spans="1:5" x14ac:dyDescent="0.2">
      <c r="A2186" s="210" t="s">
        <v>3288</v>
      </c>
      <c r="B2186" s="210" t="s">
        <v>1253</v>
      </c>
      <c r="C2186" s="210" t="s">
        <v>54</v>
      </c>
      <c r="D2186" s="211" t="s">
        <v>3151</v>
      </c>
      <c r="E2186" s="212" t="s">
        <v>3412</v>
      </c>
    </row>
    <row r="2187" spans="1:5" x14ac:dyDescent="0.2">
      <c r="A2187" s="210" t="s">
        <v>3288</v>
      </c>
      <c r="B2187" s="210" t="s">
        <v>1253</v>
      </c>
      <c r="C2187" s="210" t="s">
        <v>54</v>
      </c>
      <c r="D2187" s="211" t="s">
        <v>3151</v>
      </c>
      <c r="E2187" s="212" t="s">
        <v>3416</v>
      </c>
    </row>
    <row r="2188" spans="1:5" x14ac:dyDescent="0.2">
      <c r="A2188" s="210" t="s">
        <v>3288</v>
      </c>
      <c r="B2188" s="210" t="s">
        <v>1254</v>
      </c>
      <c r="C2188" s="210" t="s">
        <v>55</v>
      </c>
      <c r="D2188" s="211" t="s">
        <v>3151</v>
      </c>
      <c r="E2188" s="212" t="s">
        <v>3412</v>
      </c>
    </row>
    <row r="2189" spans="1:5" x14ac:dyDescent="0.2">
      <c r="A2189" s="210" t="s">
        <v>3288</v>
      </c>
      <c r="B2189" s="210" t="s">
        <v>1254</v>
      </c>
      <c r="C2189" s="210" t="s">
        <v>55</v>
      </c>
      <c r="D2189" s="211" t="s">
        <v>3151</v>
      </c>
      <c r="E2189" s="212" t="s">
        <v>3416</v>
      </c>
    </row>
    <row r="2190" spans="1:5" x14ac:dyDescent="0.2">
      <c r="A2190" s="210" t="s">
        <v>3288</v>
      </c>
      <c r="B2190" s="210" t="s">
        <v>1238</v>
      </c>
      <c r="C2190" s="210" t="s">
        <v>56</v>
      </c>
      <c r="D2190" s="211" t="s">
        <v>3151</v>
      </c>
      <c r="E2190" s="212" t="s">
        <v>3412</v>
      </c>
    </row>
    <row r="2191" spans="1:5" x14ac:dyDescent="0.2">
      <c r="A2191" s="210" t="s">
        <v>3288</v>
      </c>
      <c r="B2191" s="210" t="s">
        <v>1238</v>
      </c>
      <c r="C2191" s="210" t="s">
        <v>56</v>
      </c>
      <c r="D2191" s="211" t="s">
        <v>3151</v>
      </c>
      <c r="E2191" s="212" t="s">
        <v>3416</v>
      </c>
    </row>
    <row r="2192" spans="1:5" x14ac:dyDescent="0.2">
      <c r="A2192" s="210" t="s">
        <v>3288</v>
      </c>
      <c r="B2192" s="210" t="s">
        <v>1238</v>
      </c>
      <c r="C2192" s="210" t="s">
        <v>56</v>
      </c>
      <c r="D2192" s="211" t="s">
        <v>3151</v>
      </c>
      <c r="E2192" s="212" t="s">
        <v>3411</v>
      </c>
    </row>
    <row r="2193" spans="1:5" x14ac:dyDescent="0.2">
      <c r="A2193" s="210" t="s">
        <v>3288</v>
      </c>
      <c r="B2193" s="210" t="s">
        <v>1448</v>
      </c>
      <c r="C2193" s="210" t="s">
        <v>1449</v>
      </c>
      <c r="D2193" s="211" t="s">
        <v>3151</v>
      </c>
      <c r="E2193" s="212" t="s">
        <v>3412</v>
      </c>
    </row>
    <row r="2194" spans="1:5" x14ac:dyDescent="0.2">
      <c r="A2194" s="210" t="s">
        <v>3288</v>
      </c>
      <c r="B2194" s="210" t="s">
        <v>1448</v>
      </c>
      <c r="C2194" s="210" t="s">
        <v>1449</v>
      </c>
      <c r="D2194" s="211" t="s">
        <v>3151</v>
      </c>
      <c r="E2194" s="212" t="s">
        <v>3410</v>
      </c>
    </row>
    <row r="2195" spans="1:5" x14ac:dyDescent="0.2">
      <c r="A2195" s="210" t="s">
        <v>3288</v>
      </c>
      <c r="B2195" s="210" t="s">
        <v>1448</v>
      </c>
      <c r="C2195" s="210" t="s">
        <v>1449</v>
      </c>
      <c r="D2195" s="211" t="s">
        <v>3151</v>
      </c>
      <c r="E2195" s="212" t="s">
        <v>3422</v>
      </c>
    </row>
    <row r="2196" spans="1:5" x14ac:dyDescent="0.2">
      <c r="A2196" s="210" t="s">
        <v>3288</v>
      </c>
      <c r="B2196" s="210" t="s">
        <v>3394</v>
      </c>
      <c r="C2196" s="210" t="s">
        <v>3395</v>
      </c>
      <c r="D2196" s="211" t="s">
        <v>3151</v>
      </c>
      <c r="E2196" s="212" t="s">
        <v>3422</v>
      </c>
    </row>
    <row r="2197" spans="1:5" x14ac:dyDescent="0.2">
      <c r="A2197" s="210" t="s">
        <v>3288</v>
      </c>
      <c r="B2197" s="210" t="s">
        <v>1547</v>
      </c>
      <c r="C2197" s="210" t="s">
        <v>1548</v>
      </c>
      <c r="D2197" s="211" t="s">
        <v>3151</v>
      </c>
      <c r="E2197" s="212" t="s">
        <v>3412</v>
      </c>
    </row>
    <row r="2198" spans="1:5" x14ac:dyDescent="0.2">
      <c r="A2198" s="210" t="s">
        <v>3288</v>
      </c>
      <c r="B2198" s="210" t="s">
        <v>1547</v>
      </c>
      <c r="C2198" s="210" t="s">
        <v>1548</v>
      </c>
      <c r="D2198" s="211" t="s">
        <v>3151</v>
      </c>
      <c r="E2198" s="212" t="s">
        <v>3410</v>
      </c>
    </row>
    <row r="2199" spans="1:5" x14ac:dyDescent="0.2">
      <c r="A2199" s="210" t="s">
        <v>3288</v>
      </c>
      <c r="B2199" s="210" t="s">
        <v>1547</v>
      </c>
      <c r="C2199" s="210" t="s">
        <v>1548</v>
      </c>
      <c r="D2199" s="211" t="s">
        <v>3151</v>
      </c>
      <c r="E2199" s="212" t="s">
        <v>3416</v>
      </c>
    </row>
    <row r="2200" spans="1:5" x14ac:dyDescent="0.2">
      <c r="A2200" s="210" t="s">
        <v>3288</v>
      </c>
      <c r="B2200" s="210" t="s">
        <v>1547</v>
      </c>
      <c r="C2200" s="210" t="s">
        <v>1548</v>
      </c>
      <c r="D2200" s="211" t="s">
        <v>3151</v>
      </c>
      <c r="E2200" s="212" t="s">
        <v>3411</v>
      </c>
    </row>
    <row r="2201" spans="1:5" x14ac:dyDescent="0.2">
      <c r="A2201" s="210" t="s">
        <v>3288</v>
      </c>
      <c r="B2201" s="210" t="s">
        <v>2301</v>
      </c>
      <c r="C2201" s="210" t="s">
        <v>2306</v>
      </c>
      <c r="D2201" s="211" t="s">
        <v>3151</v>
      </c>
      <c r="E2201" s="212" t="s">
        <v>3412</v>
      </c>
    </row>
    <row r="2202" spans="1:5" x14ac:dyDescent="0.2">
      <c r="A2202" s="210" t="s">
        <v>3288</v>
      </c>
      <c r="B2202" s="210" t="s">
        <v>2301</v>
      </c>
      <c r="C2202" s="210" t="s">
        <v>2306</v>
      </c>
      <c r="D2202" s="211" t="s">
        <v>3151</v>
      </c>
      <c r="E2202" s="212" t="s">
        <v>3416</v>
      </c>
    </row>
    <row r="2203" spans="1:5" x14ac:dyDescent="0.2">
      <c r="A2203" s="210" t="s">
        <v>3288</v>
      </c>
      <c r="B2203" s="210" t="s">
        <v>1554</v>
      </c>
      <c r="C2203" s="210" t="s">
        <v>1557</v>
      </c>
      <c r="D2203" s="211" t="s">
        <v>3151</v>
      </c>
      <c r="E2203" s="212" t="s">
        <v>3412</v>
      </c>
    </row>
    <row r="2204" spans="1:5" x14ac:dyDescent="0.2">
      <c r="A2204" s="210" t="s">
        <v>3288</v>
      </c>
      <c r="B2204" s="210" t="s">
        <v>1554</v>
      </c>
      <c r="C2204" s="210" t="s">
        <v>1557</v>
      </c>
      <c r="D2204" s="211" t="s">
        <v>3151</v>
      </c>
      <c r="E2204" s="212" t="s">
        <v>3416</v>
      </c>
    </row>
    <row r="2205" spans="1:5" x14ac:dyDescent="0.2">
      <c r="A2205" s="210" t="s">
        <v>3288</v>
      </c>
      <c r="B2205" s="210" t="s">
        <v>2628</v>
      </c>
      <c r="C2205" s="210" t="s">
        <v>2629</v>
      </c>
      <c r="D2205" s="211" t="s">
        <v>3151</v>
      </c>
      <c r="E2205" s="212" t="s">
        <v>3412</v>
      </c>
    </row>
    <row r="2206" spans="1:5" x14ac:dyDescent="0.2">
      <c r="A2206" s="210" t="s">
        <v>3288</v>
      </c>
      <c r="B2206" s="210" t="s">
        <v>2628</v>
      </c>
      <c r="C2206" s="210" t="s">
        <v>2629</v>
      </c>
      <c r="D2206" s="211" t="s">
        <v>3151</v>
      </c>
      <c r="E2206" s="212" t="s">
        <v>3415</v>
      </c>
    </row>
    <row r="2207" spans="1:5" x14ac:dyDescent="0.2">
      <c r="A2207" s="210" t="s">
        <v>3288</v>
      </c>
      <c r="B2207" s="210" t="s">
        <v>2624</v>
      </c>
      <c r="C2207" s="210" t="s">
        <v>2625</v>
      </c>
      <c r="D2207" s="211" t="s">
        <v>3151</v>
      </c>
      <c r="E2207" s="212" t="s">
        <v>3412</v>
      </c>
    </row>
    <row r="2208" spans="1:5" x14ac:dyDescent="0.2">
      <c r="A2208" s="210" t="s">
        <v>3288</v>
      </c>
      <c r="B2208" s="210" t="s">
        <v>2624</v>
      </c>
      <c r="C2208" s="210" t="s">
        <v>2625</v>
      </c>
      <c r="D2208" s="211" t="s">
        <v>3151</v>
      </c>
      <c r="E2208" s="212" t="s">
        <v>3415</v>
      </c>
    </row>
    <row r="2209" spans="1:5" x14ac:dyDescent="0.2">
      <c r="A2209" s="210" t="s">
        <v>3288</v>
      </c>
      <c r="B2209" s="210" t="s">
        <v>2622</v>
      </c>
      <c r="C2209" s="210" t="s">
        <v>2623</v>
      </c>
      <c r="D2209" s="211" t="s">
        <v>3151</v>
      </c>
      <c r="E2209" s="212" t="s">
        <v>3412</v>
      </c>
    </row>
    <row r="2210" spans="1:5" x14ac:dyDescent="0.2">
      <c r="A2210" s="210" t="s">
        <v>3288</v>
      </c>
      <c r="B2210" s="210" t="s">
        <v>2622</v>
      </c>
      <c r="C2210" s="210" t="s">
        <v>2623</v>
      </c>
      <c r="D2210" s="211" t="s">
        <v>3151</v>
      </c>
      <c r="E2210" s="212" t="s">
        <v>3415</v>
      </c>
    </row>
    <row r="2211" spans="1:5" x14ac:dyDescent="0.2">
      <c r="A2211" s="210" t="s">
        <v>3288</v>
      </c>
      <c r="B2211" s="210" t="s">
        <v>2630</v>
      </c>
      <c r="C2211" s="210" t="s">
        <v>2631</v>
      </c>
      <c r="D2211" s="211" t="s">
        <v>3151</v>
      </c>
      <c r="E2211" s="212" t="s">
        <v>3412</v>
      </c>
    </row>
    <row r="2212" spans="1:5" x14ac:dyDescent="0.2">
      <c r="A2212" s="210" t="s">
        <v>3288</v>
      </c>
      <c r="B2212" s="210" t="s">
        <v>2630</v>
      </c>
      <c r="C2212" s="210" t="s">
        <v>2631</v>
      </c>
      <c r="D2212" s="211" t="s">
        <v>3151</v>
      </c>
      <c r="E2212" s="212" t="s">
        <v>3415</v>
      </c>
    </row>
    <row r="2213" spans="1:5" x14ac:dyDescent="0.2">
      <c r="A2213" s="210" t="s">
        <v>3288</v>
      </c>
      <c r="B2213" s="210" t="s">
        <v>2626</v>
      </c>
      <c r="C2213" s="210" t="s">
        <v>2627</v>
      </c>
      <c r="D2213" s="211" t="s">
        <v>3151</v>
      </c>
      <c r="E2213" s="212" t="s">
        <v>3412</v>
      </c>
    </row>
    <row r="2214" spans="1:5" x14ac:dyDescent="0.2">
      <c r="A2214" s="210" t="s">
        <v>3288</v>
      </c>
      <c r="B2214" s="210" t="s">
        <v>2626</v>
      </c>
      <c r="C2214" s="210" t="s">
        <v>2627</v>
      </c>
      <c r="D2214" s="211" t="s">
        <v>3151</v>
      </c>
      <c r="E2214" s="212" t="s">
        <v>3415</v>
      </c>
    </row>
    <row r="2215" spans="1:5" x14ac:dyDescent="0.2">
      <c r="A2215" s="210" t="s">
        <v>3288</v>
      </c>
      <c r="B2215" s="210" t="s">
        <v>2030</v>
      </c>
      <c r="C2215" s="210" t="s">
        <v>2040</v>
      </c>
      <c r="D2215" s="211" t="s">
        <v>3151</v>
      </c>
      <c r="E2215" s="212" t="s">
        <v>3412</v>
      </c>
    </row>
    <row r="2216" spans="1:5" x14ac:dyDescent="0.2">
      <c r="A2216" s="210" t="s">
        <v>3288</v>
      </c>
      <c r="B2216" s="210" t="s">
        <v>2030</v>
      </c>
      <c r="C2216" s="210" t="s">
        <v>2558</v>
      </c>
      <c r="D2216" s="211" t="s">
        <v>3151</v>
      </c>
      <c r="E2216" s="212" t="s">
        <v>3412</v>
      </c>
    </row>
    <row r="2217" spans="1:5" x14ac:dyDescent="0.2">
      <c r="A2217" s="210" t="s">
        <v>3288</v>
      </c>
      <c r="B2217" s="210" t="s">
        <v>2030</v>
      </c>
      <c r="C2217" s="210" t="s">
        <v>2040</v>
      </c>
      <c r="D2217" s="211" t="s">
        <v>3151</v>
      </c>
      <c r="E2217" s="212" t="s">
        <v>3422</v>
      </c>
    </row>
    <row r="2218" spans="1:5" x14ac:dyDescent="0.2">
      <c r="A2218" s="210" t="s">
        <v>3288</v>
      </c>
      <c r="B2218" s="210" t="s">
        <v>2030</v>
      </c>
      <c r="C2218" s="210" t="s">
        <v>2558</v>
      </c>
      <c r="D2218" s="211" t="s">
        <v>3151</v>
      </c>
      <c r="E2218" s="212" t="s">
        <v>3422</v>
      </c>
    </row>
    <row r="2219" spans="1:5" x14ac:dyDescent="0.2">
      <c r="A2219" s="210" t="s">
        <v>3288</v>
      </c>
      <c r="B2219" s="210" t="s">
        <v>2339</v>
      </c>
      <c r="C2219" s="210" t="s">
        <v>1479</v>
      </c>
      <c r="D2219" s="211" t="s">
        <v>595</v>
      </c>
      <c r="E2219" s="212" t="s">
        <v>3412</v>
      </c>
    </row>
    <row r="2220" spans="1:5" x14ac:dyDescent="0.2">
      <c r="A2220" s="210" t="s">
        <v>3288</v>
      </c>
      <c r="B2220" s="210" t="s">
        <v>2339</v>
      </c>
      <c r="C2220" s="210" t="s">
        <v>1479</v>
      </c>
      <c r="D2220" s="211" t="s">
        <v>595</v>
      </c>
      <c r="E2220" s="212" t="s">
        <v>3410</v>
      </c>
    </row>
    <row r="2221" spans="1:5" x14ac:dyDescent="0.2">
      <c r="A2221" s="210" t="s">
        <v>3288</v>
      </c>
      <c r="B2221" s="210" t="s">
        <v>2339</v>
      </c>
      <c r="C2221" s="210" t="s">
        <v>1479</v>
      </c>
      <c r="D2221" s="211" t="s">
        <v>595</v>
      </c>
      <c r="E2221" s="212" t="s">
        <v>3416</v>
      </c>
    </row>
    <row r="2222" spans="1:5" x14ac:dyDescent="0.2">
      <c r="A2222" s="210" t="s">
        <v>3288</v>
      </c>
      <c r="B2222" s="210" t="s">
        <v>2339</v>
      </c>
      <c r="C2222" s="210" t="s">
        <v>1479</v>
      </c>
      <c r="D2222" s="211" t="s">
        <v>595</v>
      </c>
      <c r="E2222" s="212" t="s">
        <v>3411</v>
      </c>
    </row>
    <row r="2223" spans="1:5" x14ac:dyDescent="0.2">
      <c r="A2223" s="210" t="s">
        <v>3288</v>
      </c>
      <c r="B2223" s="210" t="s">
        <v>2220</v>
      </c>
      <c r="C2223" s="210" t="s">
        <v>2221</v>
      </c>
      <c r="D2223" s="211" t="s">
        <v>3151</v>
      </c>
      <c r="E2223" s="212" t="s">
        <v>3410</v>
      </c>
    </row>
    <row r="2224" spans="1:5" x14ac:dyDescent="0.2">
      <c r="A2224" s="210" t="s">
        <v>3288</v>
      </c>
      <c r="B2224" s="210" t="s">
        <v>2220</v>
      </c>
      <c r="C2224" s="210" t="s">
        <v>2221</v>
      </c>
      <c r="D2224" s="211" t="s">
        <v>3151</v>
      </c>
      <c r="E2224" s="212" t="s">
        <v>3416</v>
      </c>
    </row>
    <row r="2225" spans="1:5" x14ac:dyDescent="0.2">
      <c r="A2225" s="210" t="s">
        <v>3288</v>
      </c>
      <c r="B2225" s="210" t="s">
        <v>2351</v>
      </c>
      <c r="C2225" s="210" t="s">
        <v>282</v>
      </c>
      <c r="D2225" s="211" t="s">
        <v>3151</v>
      </c>
      <c r="E2225" s="212" t="s">
        <v>3412</v>
      </c>
    </row>
    <row r="2226" spans="1:5" x14ac:dyDescent="0.2">
      <c r="A2226" s="210" t="s">
        <v>3288</v>
      </c>
      <c r="B2226" s="210" t="s">
        <v>2351</v>
      </c>
      <c r="C2226" s="210" t="s">
        <v>282</v>
      </c>
      <c r="D2226" s="211" t="s">
        <v>3151</v>
      </c>
      <c r="E2226" s="212" t="s">
        <v>3410</v>
      </c>
    </row>
    <row r="2227" spans="1:5" x14ac:dyDescent="0.2">
      <c r="A2227" s="210" t="s">
        <v>3288</v>
      </c>
      <c r="B2227" s="210" t="s">
        <v>2351</v>
      </c>
      <c r="C2227" s="210" t="s">
        <v>282</v>
      </c>
      <c r="D2227" s="211" t="s">
        <v>3151</v>
      </c>
      <c r="E2227" s="212" t="s">
        <v>3415</v>
      </c>
    </row>
    <row r="2228" spans="1:5" x14ac:dyDescent="0.2">
      <c r="A2228" s="210" t="s">
        <v>3288</v>
      </c>
      <c r="B2228" s="210" t="s">
        <v>2351</v>
      </c>
      <c r="C2228" s="210" t="s">
        <v>282</v>
      </c>
      <c r="D2228" s="211" t="s">
        <v>3151</v>
      </c>
      <c r="E2228" s="212" t="s">
        <v>3416</v>
      </c>
    </row>
    <row r="2229" spans="1:5" x14ac:dyDescent="0.2">
      <c r="A2229" s="210" t="s">
        <v>3288</v>
      </c>
      <c r="B2229" s="210" t="s">
        <v>2351</v>
      </c>
      <c r="C2229" s="210" t="s">
        <v>282</v>
      </c>
      <c r="D2229" s="211" t="s">
        <v>3151</v>
      </c>
      <c r="E2229" s="212" t="s">
        <v>3411</v>
      </c>
    </row>
    <row r="2230" spans="1:5" x14ac:dyDescent="0.2">
      <c r="A2230" s="210" t="s">
        <v>3288</v>
      </c>
      <c r="B2230" s="210" t="s">
        <v>2330</v>
      </c>
      <c r="C2230" s="210" t="s">
        <v>225</v>
      </c>
      <c r="D2230" s="211" t="s">
        <v>3151</v>
      </c>
      <c r="E2230" s="212" t="s">
        <v>3412</v>
      </c>
    </row>
    <row r="2231" spans="1:5" x14ac:dyDescent="0.2">
      <c r="A2231" s="210" t="s">
        <v>3288</v>
      </c>
      <c r="B2231" s="210" t="s">
        <v>2330</v>
      </c>
      <c r="C2231" s="210" t="s">
        <v>225</v>
      </c>
      <c r="D2231" s="211" t="s">
        <v>3151</v>
      </c>
      <c r="E2231" s="212" t="s">
        <v>3410</v>
      </c>
    </row>
    <row r="2232" spans="1:5" x14ac:dyDescent="0.2">
      <c r="A2232" s="210" t="s">
        <v>3288</v>
      </c>
      <c r="B2232" s="210" t="s">
        <v>2330</v>
      </c>
      <c r="C2232" s="210" t="s">
        <v>225</v>
      </c>
      <c r="D2232" s="211" t="s">
        <v>3151</v>
      </c>
      <c r="E2232" s="212" t="s">
        <v>3415</v>
      </c>
    </row>
    <row r="2233" spans="1:5" x14ac:dyDescent="0.2">
      <c r="A2233" s="210" t="s">
        <v>3288</v>
      </c>
      <c r="B2233" s="210" t="s">
        <v>2330</v>
      </c>
      <c r="C2233" s="210" t="s">
        <v>225</v>
      </c>
      <c r="D2233" s="211" t="s">
        <v>3151</v>
      </c>
      <c r="E2233" s="212" t="s">
        <v>3416</v>
      </c>
    </row>
    <row r="2234" spans="1:5" x14ac:dyDescent="0.2">
      <c r="A2234" s="210" t="s">
        <v>3288</v>
      </c>
      <c r="B2234" s="210" t="s">
        <v>1915</v>
      </c>
      <c r="C2234" s="210" t="s">
        <v>89</v>
      </c>
      <c r="D2234" s="211" t="s">
        <v>3151</v>
      </c>
      <c r="E2234" s="212" t="s">
        <v>3412</v>
      </c>
    </row>
    <row r="2235" spans="1:5" x14ac:dyDescent="0.2">
      <c r="A2235" s="210" t="s">
        <v>3288</v>
      </c>
      <c r="B2235" s="210" t="s">
        <v>1915</v>
      </c>
      <c r="C2235" s="210" t="s">
        <v>89</v>
      </c>
      <c r="D2235" s="211" t="s">
        <v>3151</v>
      </c>
      <c r="E2235" s="212" t="s">
        <v>3415</v>
      </c>
    </row>
    <row r="2236" spans="1:5" x14ac:dyDescent="0.2">
      <c r="A2236" s="210" t="s">
        <v>3288</v>
      </c>
      <c r="B2236" s="210" t="s">
        <v>1915</v>
      </c>
      <c r="C2236" s="210" t="s">
        <v>89</v>
      </c>
      <c r="D2236" s="211" t="s">
        <v>3151</v>
      </c>
      <c r="E2236" s="212" t="s">
        <v>3416</v>
      </c>
    </row>
    <row r="2237" spans="1:5" x14ac:dyDescent="0.2">
      <c r="A2237" s="210" t="s">
        <v>3288</v>
      </c>
      <c r="B2237" s="210" t="s">
        <v>1915</v>
      </c>
      <c r="C2237" s="210" t="s">
        <v>89</v>
      </c>
      <c r="D2237" s="211" t="s">
        <v>3151</v>
      </c>
      <c r="E2237" s="212" t="s">
        <v>3411</v>
      </c>
    </row>
    <row r="2238" spans="1:5" x14ac:dyDescent="0.2">
      <c r="A2238" s="210" t="s">
        <v>3288</v>
      </c>
      <c r="B2238" s="210" t="s">
        <v>2397</v>
      </c>
      <c r="C2238" s="210" t="s">
        <v>1483</v>
      </c>
      <c r="D2238" s="211" t="s">
        <v>3151</v>
      </c>
      <c r="E2238" s="212" t="s">
        <v>3412</v>
      </c>
    </row>
    <row r="2239" spans="1:5" x14ac:dyDescent="0.2">
      <c r="A2239" s="210" t="s">
        <v>3288</v>
      </c>
      <c r="B2239" s="210" t="s">
        <v>2397</v>
      </c>
      <c r="C2239" s="210" t="s">
        <v>1483</v>
      </c>
      <c r="D2239" s="211" t="s">
        <v>3151</v>
      </c>
      <c r="E2239" s="212" t="s">
        <v>3410</v>
      </c>
    </row>
    <row r="2240" spans="1:5" x14ac:dyDescent="0.2">
      <c r="A2240" s="210" t="s">
        <v>3288</v>
      </c>
      <c r="B2240" s="210" t="s">
        <v>2482</v>
      </c>
      <c r="C2240" s="210" t="s">
        <v>1306</v>
      </c>
      <c r="D2240" s="211" t="s">
        <v>3151</v>
      </c>
      <c r="E2240" s="212" t="s">
        <v>3410</v>
      </c>
    </row>
    <row r="2241" spans="1:5" x14ac:dyDescent="0.2">
      <c r="A2241" s="210" t="s">
        <v>3288</v>
      </c>
      <c r="B2241" s="210" t="s">
        <v>2002</v>
      </c>
      <c r="C2241" s="210" t="s">
        <v>1997</v>
      </c>
      <c r="D2241" s="211" t="s">
        <v>3151</v>
      </c>
      <c r="E2241" s="212" t="s">
        <v>3412</v>
      </c>
    </row>
    <row r="2242" spans="1:5" x14ac:dyDescent="0.2">
      <c r="A2242" s="210" t="s">
        <v>3288</v>
      </c>
      <c r="B2242" s="210" t="s">
        <v>2002</v>
      </c>
      <c r="C2242" s="210" t="s">
        <v>1997</v>
      </c>
      <c r="D2242" s="211" t="s">
        <v>3151</v>
      </c>
      <c r="E2242" s="212" t="s">
        <v>3425</v>
      </c>
    </row>
    <row r="2243" spans="1:5" x14ac:dyDescent="0.2">
      <c r="A2243" s="210" t="s">
        <v>3288</v>
      </c>
      <c r="B2243" s="210" t="s">
        <v>1367</v>
      </c>
      <c r="C2243" s="210" t="s">
        <v>1368</v>
      </c>
      <c r="D2243" s="211" t="s">
        <v>3151</v>
      </c>
      <c r="E2243" s="212" t="s">
        <v>3412</v>
      </c>
    </row>
    <row r="2244" spans="1:5" x14ac:dyDescent="0.2">
      <c r="A2244" s="210" t="s">
        <v>3288</v>
      </c>
      <c r="B2244" s="210" t="s">
        <v>1367</v>
      </c>
      <c r="C2244" s="210" t="s">
        <v>1368</v>
      </c>
      <c r="D2244" s="211" t="s">
        <v>3151</v>
      </c>
      <c r="E2244" s="212" t="s">
        <v>3416</v>
      </c>
    </row>
    <row r="2245" spans="1:5" x14ac:dyDescent="0.2">
      <c r="A2245" s="210" t="s">
        <v>3288</v>
      </c>
      <c r="B2245" s="210" t="s">
        <v>2354</v>
      </c>
      <c r="C2245" s="210" t="s">
        <v>1529</v>
      </c>
      <c r="D2245" s="211" t="s">
        <v>3151</v>
      </c>
      <c r="E2245" s="212" t="s">
        <v>3412</v>
      </c>
    </row>
    <row r="2246" spans="1:5" x14ac:dyDescent="0.2">
      <c r="A2246" s="210" t="s">
        <v>3288</v>
      </c>
      <c r="B2246" s="210" t="s">
        <v>2354</v>
      </c>
      <c r="C2246" s="210" t="s">
        <v>1529</v>
      </c>
      <c r="D2246" s="211" t="s">
        <v>3151</v>
      </c>
      <c r="E2246" s="212" t="s">
        <v>3416</v>
      </c>
    </row>
    <row r="2247" spans="1:5" x14ac:dyDescent="0.2">
      <c r="A2247" s="210" t="s">
        <v>3288</v>
      </c>
      <c r="B2247" s="210" t="s">
        <v>2426</v>
      </c>
      <c r="C2247" s="210" t="s">
        <v>1364</v>
      </c>
      <c r="D2247" s="211" t="s">
        <v>3151</v>
      </c>
      <c r="E2247" s="212" t="s">
        <v>3412</v>
      </c>
    </row>
    <row r="2248" spans="1:5" x14ac:dyDescent="0.2">
      <c r="A2248" s="210" t="s">
        <v>3288</v>
      </c>
      <c r="B2248" s="210" t="s">
        <v>2426</v>
      </c>
      <c r="C2248" s="210" t="s">
        <v>1364</v>
      </c>
      <c r="D2248" s="211" t="s">
        <v>3151</v>
      </c>
      <c r="E2248" s="212" t="s">
        <v>3410</v>
      </c>
    </row>
    <row r="2249" spans="1:5" x14ac:dyDescent="0.2">
      <c r="A2249" s="210" t="s">
        <v>3288</v>
      </c>
      <c r="B2249" s="210" t="s">
        <v>2431</v>
      </c>
      <c r="C2249" s="210" t="s">
        <v>1363</v>
      </c>
      <c r="D2249" s="211" t="s">
        <v>3151</v>
      </c>
      <c r="E2249" s="212" t="s">
        <v>3412</v>
      </c>
    </row>
    <row r="2250" spans="1:5" x14ac:dyDescent="0.2">
      <c r="A2250" s="210" t="s">
        <v>3288</v>
      </c>
      <c r="B2250" s="210" t="s">
        <v>2431</v>
      </c>
      <c r="C2250" s="210" t="s">
        <v>1363</v>
      </c>
      <c r="D2250" s="211" t="s">
        <v>3151</v>
      </c>
      <c r="E2250" s="212" t="s">
        <v>3410</v>
      </c>
    </row>
    <row r="2251" spans="1:5" x14ac:dyDescent="0.2">
      <c r="A2251" s="210" t="s">
        <v>3288</v>
      </c>
      <c r="B2251" s="210" t="s">
        <v>1924</v>
      </c>
      <c r="C2251" s="210" t="s">
        <v>720</v>
      </c>
      <c r="D2251" s="211" t="s">
        <v>3151</v>
      </c>
      <c r="E2251" s="212" t="s">
        <v>3412</v>
      </c>
    </row>
    <row r="2252" spans="1:5" x14ac:dyDescent="0.2">
      <c r="A2252" s="210" t="s">
        <v>3288</v>
      </c>
      <c r="B2252" s="210" t="s">
        <v>1924</v>
      </c>
      <c r="C2252" s="210" t="s">
        <v>720</v>
      </c>
      <c r="D2252" s="211" t="s">
        <v>3151</v>
      </c>
      <c r="E2252" s="212" t="s">
        <v>3410</v>
      </c>
    </row>
    <row r="2253" spans="1:5" x14ac:dyDescent="0.2">
      <c r="A2253" s="210" t="s">
        <v>3288</v>
      </c>
      <c r="B2253" s="210" t="s">
        <v>1924</v>
      </c>
      <c r="C2253" s="210" t="s">
        <v>720</v>
      </c>
      <c r="D2253" s="211" t="s">
        <v>3151</v>
      </c>
      <c r="E2253" s="212" t="s">
        <v>3416</v>
      </c>
    </row>
    <row r="2254" spans="1:5" x14ac:dyDescent="0.2">
      <c r="A2254" s="210" t="s">
        <v>3288</v>
      </c>
      <c r="B2254" s="210" t="s">
        <v>1924</v>
      </c>
      <c r="C2254" s="210" t="s">
        <v>720</v>
      </c>
      <c r="D2254" s="211" t="s">
        <v>3151</v>
      </c>
      <c r="E2254" s="212" t="s">
        <v>3411</v>
      </c>
    </row>
    <row r="2255" spans="1:5" x14ac:dyDescent="0.2">
      <c r="A2255" s="210" t="s">
        <v>3288</v>
      </c>
      <c r="B2255" s="210" t="s">
        <v>2302</v>
      </c>
      <c r="C2255" s="210" t="s">
        <v>2307</v>
      </c>
      <c r="D2255" s="211" t="s">
        <v>3151</v>
      </c>
      <c r="E2255" s="212" t="s">
        <v>3410</v>
      </c>
    </row>
    <row r="2256" spans="1:5" x14ac:dyDescent="0.2">
      <c r="A2256" s="210" t="s">
        <v>3288</v>
      </c>
      <c r="B2256" s="210" t="s">
        <v>2302</v>
      </c>
      <c r="C2256" s="210" t="s">
        <v>2307</v>
      </c>
      <c r="D2256" s="211" t="s">
        <v>3151</v>
      </c>
      <c r="E2256" s="212" t="s">
        <v>3413</v>
      </c>
    </row>
    <row r="2257" spans="1:5" x14ac:dyDescent="0.2">
      <c r="A2257" s="210" t="s">
        <v>3288</v>
      </c>
      <c r="B2257" s="210" t="s">
        <v>1916</v>
      </c>
      <c r="C2257" s="210" t="s">
        <v>226</v>
      </c>
      <c r="D2257" s="211" t="s">
        <v>3151</v>
      </c>
      <c r="E2257" s="212" t="s">
        <v>3412</v>
      </c>
    </row>
    <row r="2258" spans="1:5" x14ac:dyDescent="0.2">
      <c r="A2258" s="210" t="s">
        <v>3288</v>
      </c>
      <c r="B2258" s="210" t="s">
        <v>1916</v>
      </c>
      <c r="C2258" s="210" t="s">
        <v>226</v>
      </c>
      <c r="D2258" s="211" t="s">
        <v>3151</v>
      </c>
      <c r="E2258" s="212" t="s">
        <v>3410</v>
      </c>
    </row>
    <row r="2259" spans="1:5" x14ac:dyDescent="0.2">
      <c r="A2259" s="210" t="s">
        <v>3288</v>
      </c>
      <c r="B2259" s="210" t="s">
        <v>1916</v>
      </c>
      <c r="C2259" s="210" t="s">
        <v>226</v>
      </c>
      <c r="D2259" s="211" t="s">
        <v>3151</v>
      </c>
      <c r="E2259" s="212" t="s">
        <v>3415</v>
      </c>
    </row>
    <row r="2260" spans="1:5" x14ac:dyDescent="0.2">
      <c r="A2260" s="210" t="s">
        <v>3288</v>
      </c>
      <c r="B2260" s="210" t="s">
        <v>1916</v>
      </c>
      <c r="C2260" s="210" t="s">
        <v>226</v>
      </c>
      <c r="D2260" s="211" t="s">
        <v>3151</v>
      </c>
      <c r="E2260" s="212" t="s">
        <v>3416</v>
      </c>
    </row>
    <row r="2261" spans="1:5" x14ac:dyDescent="0.2">
      <c r="A2261" s="210" t="s">
        <v>3288</v>
      </c>
      <c r="B2261" s="210" t="s">
        <v>1916</v>
      </c>
      <c r="C2261" s="210" t="s">
        <v>226</v>
      </c>
      <c r="D2261" s="211" t="s">
        <v>3151</v>
      </c>
      <c r="E2261" s="212" t="s">
        <v>3411</v>
      </c>
    </row>
    <row r="2262" spans="1:5" x14ac:dyDescent="0.2">
      <c r="A2262" s="210" t="s">
        <v>3288</v>
      </c>
      <c r="B2262" s="210" t="s">
        <v>1925</v>
      </c>
      <c r="C2262" s="210" t="s">
        <v>935</v>
      </c>
      <c r="D2262" s="211" t="s">
        <v>3151</v>
      </c>
      <c r="E2262" s="212" t="s">
        <v>3412</v>
      </c>
    </row>
    <row r="2263" spans="1:5" x14ac:dyDescent="0.2">
      <c r="A2263" s="210" t="s">
        <v>3288</v>
      </c>
      <c r="B2263" s="210" t="s">
        <v>1925</v>
      </c>
      <c r="C2263" s="210" t="s">
        <v>935</v>
      </c>
      <c r="D2263" s="211" t="s">
        <v>3151</v>
      </c>
      <c r="E2263" s="212" t="s">
        <v>3415</v>
      </c>
    </row>
    <row r="2264" spans="1:5" x14ac:dyDescent="0.2">
      <c r="A2264" s="210" t="s">
        <v>3288</v>
      </c>
      <c r="B2264" s="210" t="s">
        <v>1927</v>
      </c>
      <c r="C2264" s="210" t="s">
        <v>229</v>
      </c>
      <c r="D2264" s="211" t="s">
        <v>3151</v>
      </c>
      <c r="E2264" s="212" t="s">
        <v>3412</v>
      </c>
    </row>
    <row r="2265" spans="1:5" x14ac:dyDescent="0.2">
      <c r="A2265" s="210" t="s">
        <v>3288</v>
      </c>
      <c r="B2265" s="210" t="s">
        <v>1927</v>
      </c>
      <c r="C2265" s="210" t="s">
        <v>229</v>
      </c>
      <c r="D2265" s="211" t="s">
        <v>3151</v>
      </c>
      <c r="E2265" s="212" t="s">
        <v>3410</v>
      </c>
    </row>
    <row r="2266" spans="1:5" x14ac:dyDescent="0.2">
      <c r="A2266" s="210" t="s">
        <v>3288</v>
      </c>
      <c r="B2266" s="210" t="s">
        <v>1927</v>
      </c>
      <c r="C2266" s="210" t="s">
        <v>229</v>
      </c>
      <c r="D2266" s="211" t="s">
        <v>3151</v>
      </c>
      <c r="E2266" s="212" t="s">
        <v>3416</v>
      </c>
    </row>
    <row r="2267" spans="1:5" x14ac:dyDescent="0.2">
      <c r="A2267" s="210" t="s">
        <v>3288</v>
      </c>
      <c r="B2267" s="210" t="s">
        <v>1927</v>
      </c>
      <c r="C2267" s="210" t="s">
        <v>229</v>
      </c>
      <c r="D2267" s="211" t="s">
        <v>3151</v>
      </c>
      <c r="E2267" s="212" t="s">
        <v>3411</v>
      </c>
    </row>
    <row r="2268" spans="1:5" x14ac:dyDescent="0.2">
      <c r="A2268" s="210" t="s">
        <v>3288</v>
      </c>
      <c r="B2268" s="210" t="s">
        <v>1921</v>
      </c>
      <c r="C2268" s="210" t="s">
        <v>231</v>
      </c>
      <c r="D2268" s="211" t="s">
        <v>3151</v>
      </c>
      <c r="E2268" s="212" t="s">
        <v>3412</v>
      </c>
    </row>
    <row r="2269" spans="1:5" x14ac:dyDescent="0.2">
      <c r="A2269" s="210" t="s">
        <v>3288</v>
      </c>
      <c r="B2269" s="210" t="s">
        <v>1921</v>
      </c>
      <c r="C2269" s="210" t="s">
        <v>231</v>
      </c>
      <c r="D2269" s="211" t="s">
        <v>3151</v>
      </c>
      <c r="E2269" s="212" t="s">
        <v>3410</v>
      </c>
    </row>
    <row r="2270" spans="1:5" x14ac:dyDescent="0.2">
      <c r="A2270" s="210" t="s">
        <v>3288</v>
      </c>
      <c r="B2270" s="210" t="s">
        <v>1921</v>
      </c>
      <c r="C2270" s="210" t="s">
        <v>231</v>
      </c>
      <c r="D2270" s="211" t="s">
        <v>3151</v>
      </c>
      <c r="E2270" s="212" t="s">
        <v>3416</v>
      </c>
    </row>
    <row r="2271" spans="1:5" x14ac:dyDescent="0.2">
      <c r="A2271" s="210" t="s">
        <v>3288</v>
      </c>
      <c r="B2271" s="210" t="s">
        <v>1921</v>
      </c>
      <c r="C2271" s="210" t="s">
        <v>231</v>
      </c>
      <c r="D2271" s="211" t="s">
        <v>3151</v>
      </c>
      <c r="E2271" s="212" t="s">
        <v>3411</v>
      </c>
    </row>
    <row r="2272" spans="1:5" x14ac:dyDescent="0.2">
      <c r="A2272" s="210" t="s">
        <v>3288</v>
      </c>
      <c r="B2272" s="210" t="s">
        <v>1232</v>
      </c>
      <c r="C2272" s="210" t="s">
        <v>228</v>
      </c>
      <c r="D2272" s="211" t="s">
        <v>3151</v>
      </c>
      <c r="E2272" s="212" t="s">
        <v>3412</v>
      </c>
    </row>
    <row r="2273" spans="1:5" x14ac:dyDescent="0.2">
      <c r="A2273" s="210" t="s">
        <v>3288</v>
      </c>
      <c r="B2273" s="210" t="s">
        <v>1232</v>
      </c>
      <c r="C2273" s="210" t="s">
        <v>228</v>
      </c>
      <c r="D2273" s="211" t="s">
        <v>3151</v>
      </c>
      <c r="E2273" s="212" t="s">
        <v>3410</v>
      </c>
    </row>
    <row r="2274" spans="1:5" x14ac:dyDescent="0.2">
      <c r="A2274" s="210" t="s">
        <v>3288</v>
      </c>
      <c r="B2274" s="210" t="s">
        <v>1232</v>
      </c>
      <c r="C2274" s="210" t="s">
        <v>228</v>
      </c>
      <c r="D2274" s="211" t="s">
        <v>3151</v>
      </c>
      <c r="E2274" s="212" t="s">
        <v>3416</v>
      </c>
    </row>
    <row r="2275" spans="1:5" x14ac:dyDescent="0.2">
      <c r="A2275" s="210" t="s">
        <v>3288</v>
      </c>
      <c r="B2275" s="210" t="s">
        <v>1232</v>
      </c>
      <c r="C2275" s="210" t="s">
        <v>228</v>
      </c>
      <c r="D2275" s="211" t="s">
        <v>3151</v>
      </c>
      <c r="E2275" s="212" t="s">
        <v>3411</v>
      </c>
    </row>
    <row r="2276" spans="1:5" x14ac:dyDescent="0.2">
      <c r="A2276" s="210" t="s">
        <v>3288</v>
      </c>
      <c r="B2276" s="210" t="s">
        <v>2388</v>
      </c>
      <c r="C2276" s="210" t="s">
        <v>1482</v>
      </c>
      <c r="D2276" s="211" t="s">
        <v>3151</v>
      </c>
      <c r="E2276" s="212" t="s">
        <v>3412</v>
      </c>
    </row>
    <row r="2277" spans="1:5" x14ac:dyDescent="0.2">
      <c r="A2277" s="210" t="s">
        <v>3288</v>
      </c>
      <c r="B2277" s="210" t="s">
        <v>2388</v>
      </c>
      <c r="C2277" s="210" t="s">
        <v>1482</v>
      </c>
      <c r="D2277" s="211" t="s">
        <v>3151</v>
      </c>
      <c r="E2277" s="212" t="s">
        <v>3411</v>
      </c>
    </row>
    <row r="2278" spans="1:5" x14ac:dyDescent="0.2">
      <c r="A2278" s="210" t="s">
        <v>3288</v>
      </c>
      <c r="B2278" s="210" t="s">
        <v>1933</v>
      </c>
      <c r="C2278" s="210" t="s">
        <v>227</v>
      </c>
      <c r="D2278" s="211" t="s">
        <v>3151</v>
      </c>
      <c r="E2278" s="212" t="s">
        <v>3412</v>
      </c>
    </row>
    <row r="2279" spans="1:5" x14ac:dyDescent="0.2">
      <c r="A2279" s="210" t="s">
        <v>3288</v>
      </c>
      <c r="B2279" s="210" t="s">
        <v>1933</v>
      </c>
      <c r="C2279" s="210" t="s">
        <v>227</v>
      </c>
      <c r="D2279" s="211" t="s">
        <v>3151</v>
      </c>
      <c r="E2279" s="212" t="s">
        <v>3410</v>
      </c>
    </row>
    <row r="2280" spans="1:5" x14ac:dyDescent="0.2">
      <c r="A2280" s="210" t="s">
        <v>3288</v>
      </c>
      <c r="B2280" s="210" t="s">
        <v>1933</v>
      </c>
      <c r="C2280" s="210" t="s">
        <v>227</v>
      </c>
      <c r="D2280" s="211" t="s">
        <v>3151</v>
      </c>
      <c r="E2280" s="212" t="s">
        <v>3411</v>
      </c>
    </row>
    <row r="2281" spans="1:5" x14ac:dyDescent="0.2">
      <c r="A2281" s="210" t="s">
        <v>3288</v>
      </c>
      <c r="B2281" s="210" t="s">
        <v>1775</v>
      </c>
      <c r="C2281" s="210" t="s">
        <v>1649</v>
      </c>
      <c r="D2281" s="211" t="s">
        <v>3151</v>
      </c>
      <c r="E2281" s="212" t="s">
        <v>3412</v>
      </c>
    </row>
    <row r="2282" spans="1:5" x14ac:dyDescent="0.2">
      <c r="A2282" s="210" t="s">
        <v>3288</v>
      </c>
      <c r="B2282" s="210" t="s">
        <v>1775</v>
      </c>
      <c r="C2282" s="210" t="s">
        <v>1649</v>
      </c>
      <c r="D2282" s="211" t="s">
        <v>3151</v>
      </c>
      <c r="E2282" s="212" t="s">
        <v>3410</v>
      </c>
    </row>
    <row r="2283" spans="1:5" x14ac:dyDescent="0.2">
      <c r="A2283" s="210" t="s">
        <v>3288</v>
      </c>
      <c r="B2283" s="210" t="s">
        <v>1775</v>
      </c>
      <c r="C2283" s="210" t="s">
        <v>1649</v>
      </c>
      <c r="D2283" s="211" t="s">
        <v>3151</v>
      </c>
      <c r="E2283" s="212" t="s">
        <v>3415</v>
      </c>
    </row>
    <row r="2284" spans="1:5" x14ac:dyDescent="0.2">
      <c r="A2284" s="210" t="s">
        <v>3288</v>
      </c>
      <c r="B2284" s="210" t="s">
        <v>1775</v>
      </c>
      <c r="C2284" s="210" t="s">
        <v>1649</v>
      </c>
      <c r="D2284" s="211" t="s">
        <v>3151</v>
      </c>
      <c r="E2284" s="212" t="s">
        <v>3416</v>
      </c>
    </row>
    <row r="2285" spans="1:5" x14ac:dyDescent="0.2">
      <c r="A2285" s="210" t="s">
        <v>3288</v>
      </c>
      <c r="B2285" s="210" t="s">
        <v>1917</v>
      </c>
      <c r="C2285" s="210" t="s">
        <v>721</v>
      </c>
      <c r="D2285" s="211" t="s">
        <v>3151</v>
      </c>
      <c r="E2285" s="212" t="s">
        <v>3412</v>
      </c>
    </row>
    <row r="2286" spans="1:5" x14ac:dyDescent="0.2">
      <c r="A2286" s="210" t="s">
        <v>3288</v>
      </c>
      <c r="B2286" s="210" t="s">
        <v>1917</v>
      </c>
      <c r="C2286" s="210" t="s">
        <v>721</v>
      </c>
      <c r="D2286" s="211" t="s">
        <v>3151</v>
      </c>
      <c r="E2286" s="212" t="s">
        <v>3410</v>
      </c>
    </row>
    <row r="2287" spans="1:5" x14ac:dyDescent="0.2">
      <c r="A2287" s="210" t="s">
        <v>3288</v>
      </c>
      <c r="B2287" s="210" t="s">
        <v>1917</v>
      </c>
      <c r="C2287" s="210" t="s">
        <v>721</v>
      </c>
      <c r="D2287" s="211" t="s">
        <v>3151</v>
      </c>
      <c r="E2287" s="212" t="s">
        <v>3416</v>
      </c>
    </row>
    <row r="2288" spans="1:5" x14ac:dyDescent="0.2">
      <c r="A2288" s="210" t="s">
        <v>3288</v>
      </c>
      <c r="B2288" s="210" t="s">
        <v>1477</v>
      </c>
      <c r="C2288" s="210" t="s">
        <v>1478</v>
      </c>
      <c r="D2288" s="211" t="s">
        <v>3151</v>
      </c>
      <c r="E2288" s="212" t="s">
        <v>3412</v>
      </c>
    </row>
    <row r="2289" spans="1:5" x14ac:dyDescent="0.2">
      <c r="A2289" s="210" t="s">
        <v>3288</v>
      </c>
      <c r="B2289" s="210" t="s">
        <v>1477</v>
      </c>
      <c r="C2289" s="210" t="s">
        <v>1478</v>
      </c>
      <c r="D2289" s="211" t="s">
        <v>3151</v>
      </c>
      <c r="E2289" s="212" t="s">
        <v>3410</v>
      </c>
    </row>
    <row r="2290" spans="1:5" x14ac:dyDescent="0.2">
      <c r="A2290" s="210" t="s">
        <v>3288</v>
      </c>
      <c r="B2290" s="210" t="s">
        <v>1477</v>
      </c>
      <c r="C2290" s="210" t="s">
        <v>1478</v>
      </c>
      <c r="D2290" s="211" t="s">
        <v>3151</v>
      </c>
      <c r="E2290" s="212" t="s">
        <v>3416</v>
      </c>
    </row>
    <row r="2291" spans="1:5" x14ac:dyDescent="0.2">
      <c r="A2291" s="210" t="s">
        <v>3288</v>
      </c>
      <c r="B2291" s="210" t="s">
        <v>1477</v>
      </c>
      <c r="C2291" s="210" t="s">
        <v>1478</v>
      </c>
      <c r="D2291" s="211" t="s">
        <v>3151</v>
      </c>
      <c r="E2291" s="212" t="s">
        <v>3411</v>
      </c>
    </row>
    <row r="2292" spans="1:5" x14ac:dyDescent="0.2">
      <c r="A2292" s="210" t="s">
        <v>3288</v>
      </c>
      <c r="B2292" s="210" t="s">
        <v>1223</v>
      </c>
      <c r="C2292" s="210" t="s">
        <v>184</v>
      </c>
      <c r="D2292" s="211" t="s">
        <v>3151</v>
      </c>
      <c r="E2292" s="212" t="s">
        <v>3412</v>
      </c>
    </row>
    <row r="2293" spans="1:5" x14ac:dyDescent="0.2">
      <c r="A2293" s="210" t="s">
        <v>3288</v>
      </c>
      <c r="B2293" s="210" t="s">
        <v>1223</v>
      </c>
      <c r="C2293" s="210" t="s">
        <v>184</v>
      </c>
      <c r="D2293" s="211" t="s">
        <v>3151</v>
      </c>
      <c r="E2293" s="212" t="s">
        <v>3415</v>
      </c>
    </row>
    <row r="2294" spans="1:5" x14ac:dyDescent="0.2">
      <c r="A2294" s="210" t="s">
        <v>3288</v>
      </c>
      <c r="B2294" s="210" t="s">
        <v>1223</v>
      </c>
      <c r="C2294" s="210" t="s">
        <v>184</v>
      </c>
      <c r="D2294" s="211" t="s">
        <v>3151</v>
      </c>
      <c r="E2294" s="212" t="s">
        <v>3416</v>
      </c>
    </row>
    <row r="2295" spans="1:5" x14ac:dyDescent="0.2">
      <c r="A2295" s="210" t="s">
        <v>3288</v>
      </c>
      <c r="B2295" s="210" t="s">
        <v>1223</v>
      </c>
      <c r="C2295" s="210" t="s">
        <v>184</v>
      </c>
      <c r="D2295" s="211" t="s">
        <v>3151</v>
      </c>
      <c r="E2295" s="212" t="s">
        <v>3411</v>
      </c>
    </row>
    <row r="2296" spans="1:5" x14ac:dyDescent="0.2">
      <c r="A2296" s="210" t="s">
        <v>3288</v>
      </c>
      <c r="B2296" s="210" t="s">
        <v>1230</v>
      </c>
      <c r="C2296" s="210" t="s">
        <v>190</v>
      </c>
      <c r="D2296" s="211" t="s">
        <v>3151</v>
      </c>
      <c r="E2296" s="212" t="s">
        <v>3412</v>
      </c>
    </row>
    <row r="2297" spans="1:5" x14ac:dyDescent="0.2">
      <c r="A2297" s="210" t="s">
        <v>3288</v>
      </c>
      <c r="B2297" s="210" t="s">
        <v>1230</v>
      </c>
      <c r="C2297" s="210" t="s">
        <v>190</v>
      </c>
      <c r="D2297" s="211" t="s">
        <v>3151</v>
      </c>
      <c r="E2297" s="212" t="s">
        <v>3415</v>
      </c>
    </row>
    <row r="2298" spans="1:5" x14ac:dyDescent="0.2">
      <c r="A2298" s="210" t="s">
        <v>3288</v>
      </c>
      <c r="B2298" s="210" t="s">
        <v>1230</v>
      </c>
      <c r="C2298" s="210" t="s">
        <v>190</v>
      </c>
      <c r="D2298" s="211" t="s">
        <v>3151</v>
      </c>
      <c r="E2298" s="212" t="s">
        <v>3416</v>
      </c>
    </row>
    <row r="2299" spans="1:5" x14ac:dyDescent="0.2">
      <c r="A2299" s="210" t="s">
        <v>3288</v>
      </c>
      <c r="B2299" s="210" t="s">
        <v>1230</v>
      </c>
      <c r="C2299" s="210" t="s">
        <v>190</v>
      </c>
      <c r="D2299" s="211" t="s">
        <v>3151</v>
      </c>
      <c r="E2299" s="212" t="s">
        <v>3411</v>
      </c>
    </row>
    <row r="2300" spans="1:5" x14ac:dyDescent="0.2">
      <c r="A2300" s="210" t="s">
        <v>3288</v>
      </c>
      <c r="B2300" s="210" t="s">
        <v>1224</v>
      </c>
      <c r="C2300" s="210" t="s">
        <v>188</v>
      </c>
      <c r="D2300" s="211" t="s">
        <v>3151</v>
      </c>
      <c r="E2300" s="212" t="s">
        <v>3412</v>
      </c>
    </row>
    <row r="2301" spans="1:5" x14ac:dyDescent="0.2">
      <c r="A2301" s="210" t="s">
        <v>3288</v>
      </c>
      <c r="B2301" s="210" t="s">
        <v>1224</v>
      </c>
      <c r="C2301" s="210" t="s">
        <v>188</v>
      </c>
      <c r="D2301" s="211" t="s">
        <v>3151</v>
      </c>
      <c r="E2301" s="212" t="s">
        <v>3415</v>
      </c>
    </row>
    <row r="2302" spans="1:5" x14ac:dyDescent="0.2">
      <c r="A2302" s="210" t="s">
        <v>3288</v>
      </c>
      <c r="B2302" s="210" t="s">
        <v>1224</v>
      </c>
      <c r="C2302" s="210" t="s">
        <v>188</v>
      </c>
      <c r="D2302" s="211" t="s">
        <v>3151</v>
      </c>
      <c r="E2302" s="212" t="s">
        <v>3416</v>
      </c>
    </row>
    <row r="2303" spans="1:5" x14ac:dyDescent="0.2">
      <c r="A2303" s="210" t="s">
        <v>3288</v>
      </c>
      <c r="B2303" s="210" t="s">
        <v>1224</v>
      </c>
      <c r="C2303" s="210" t="s">
        <v>188</v>
      </c>
      <c r="D2303" s="211" t="s">
        <v>3151</v>
      </c>
      <c r="E2303" s="212" t="s">
        <v>3411</v>
      </c>
    </row>
    <row r="2304" spans="1:5" x14ac:dyDescent="0.2">
      <c r="A2304" s="210" t="s">
        <v>3288</v>
      </c>
      <c r="B2304" s="210" t="s">
        <v>1225</v>
      </c>
      <c r="C2304" s="210" t="s">
        <v>183</v>
      </c>
      <c r="D2304" s="211" t="s">
        <v>3151</v>
      </c>
      <c r="E2304" s="212" t="s">
        <v>3412</v>
      </c>
    </row>
    <row r="2305" spans="1:5" x14ac:dyDescent="0.2">
      <c r="A2305" s="210" t="s">
        <v>3288</v>
      </c>
      <c r="B2305" s="210" t="s">
        <v>1225</v>
      </c>
      <c r="C2305" s="210" t="s">
        <v>183</v>
      </c>
      <c r="D2305" s="211" t="s">
        <v>3151</v>
      </c>
      <c r="E2305" s="212" t="s">
        <v>3415</v>
      </c>
    </row>
    <row r="2306" spans="1:5" x14ac:dyDescent="0.2">
      <c r="A2306" s="210" t="s">
        <v>3288</v>
      </c>
      <c r="B2306" s="210" t="s">
        <v>1225</v>
      </c>
      <c r="C2306" s="210" t="s">
        <v>183</v>
      </c>
      <c r="D2306" s="211" t="s">
        <v>3151</v>
      </c>
      <c r="E2306" s="212" t="s">
        <v>3416</v>
      </c>
    </row>
    <row r="2307" spans="1:5" x14ac:dyDescent="0.2">
      <c r="A2307" s="210" t="s">
        <v>3288</v>
      </c>
      <c r="B2307" s="210" t="s">
        <v>1225</v>
      </c>
      <c r="C2307" s="210" t="s">
        <v>183</v>
      </c>
      <c r="D2307" s="211" t="s">
        <v>3151</v>
      </c>
      <c r="E2307" s="212" t="s">
        <v>3411</v>
      </c>
    </row>
    <row r="2308" spans="1:5" x14ac:dyDescent="0.2">
      <c r="A2308" s="210" t="s">
        <v>3288</v>
      </c>
      <c r="B2308" s="210" t="s">
        <v>1226</v>
      </c>
      <c r="C2308" s="210" t="s">
        <v>182</v>
      </c>
      <c r="D2308" s="211" t="s">
        <v>3151</v>
      </c>
      <c r="E2308" s="212" t="s">
        <v>3412</v>
      </c>
    </row>
    <row r="2309" spans="1:5" x14ac:dyDescent="0.2">
      <c r="A2309" s="210" t="s">
        <v>3288</v>
      </c>
      <c r="B2309" s="210" t="s">
        <v>1226</v>
      </c>
      <c r="C2309" s="210" t="s">
        <v>182</v>
      </c>
      <c r="D2309" s="211" t="s">
        <v>3151</v>
      </c>
      <c r="E2309" s="212" t="s">
        <v>3415</v>
      </c>
    </row>
    <row r="2310" spans="1:5" x14ac:dyDescent="0.2">
      <c r="A2310" s="210" t="s">
        <v>3288</v>
      </c>
      <c r="B2310" s="210" t="s">
        <v>1226</v>
      </c>
      <c r="C2310" s="210" t="s">
        <v>182</v>
      </c>
      <c r="D2310" s="211" t="s">
        <v>3151</v>
      </c>
      <c r="E2310" s="212" t="s">
        <v>3416</v>
      </c>
    </row>
    <row r="2311" spans="1:5" x14ac:dyDescent="0.2">
      <c r="A2311" s="210" t="s">
        <v>3288</v>
      </c>
      <c r="B2311" s="210" t="s">
        <v>1245</v>
      </c>
      <c r="C2311" s="210" t="s">
        <v>181</v>
      </c>
      <c r="D2311" s="211" t="s">
        <v>3151</v>
      </c>
      <c r="E2311" s="212" t="s">
        <v>3412</v>
      </c>
    </row>
    <row r="2312" spans="1:5" x14ac:dyDescent="0.2">
      <c r="A2312" s="210" t="s">
        <v>3288</v>
      </c>
      <c r="B2312" s="210" t="s">
        <v>1245</v>
      </c>
      <c r="C2312" s="210" t="s">
        <v>181</v>
      </c>
      <c r="D2312" s="211" t="s">
        <v>3151</v>
      </c>
      <c r="E2312" s="212" t="s">
        <v>3415</v>
      </c>
    </row>
    <row r="2313" spans="1:5" x14ac:dyDescent="0.2">
      <c r="A2313" s="210" t="s">
        <v>3288</v>
      </c>
      <c r="B2313" s="210" t="s">
        <v>1245</v>
      </c>
      <c r="C2313" s="210" t="s">
        <v>181</v>
      </c>
      <c r="D2313" s="211" t="s">
        <v>3151</v>
      </c>
      <c r="E2313" s="212" t="s">
        <v>3416</v>
      </c>
    </row>
    <row r="2314" spans="1:5" x14ac:dyDescent="0.2">
      <c r="A2314" s="210" t="s">
        <v>3288</v>
      </c>
      <c r="B2314" s="210" t="s">
        <v>1245</v>
      </c>
      <c r="C2314" s="210" t="s">
        <v>181</v>
      </c>
      <c r="D2314" s="211" t="s">
        <v>3151</v>
      </c>
      <c r="E2314" s="212" t="s">
        <v>3411</v>
      </c>
    </row>
    <row r="2315" spans="1:5" x14ac:dyDescent="0.2">
      <c r="A2315" s="210" t="s">
        <v>3288</v>
      </c>
      <c r="B2315" s="210" t="s">
        <v>1231</v>
      </c>
      <c r="C2315" s="210" t="s">
        <v>180</v>
      </c>
      <c r="D2315" s="211" t="s">
        <v>3151</v>
      </c>
      <c r="E2315" s="212" t="s">
        <v>3412</v>
      </c>
    </row>
    <row r="2316" spans="1:5" x14ac:dyDescent="0.2">
      <c r="A2316" s="210" t="s">
        <v>3288</v>
      </c>
      <c r="B2316" s="210" t="s">
        <v>1231</v>
      </c>
      <c r="C2316" s="210" t="s">
        <v>180</v>
      </c>
      <c r="D2316" s="211" t="s">
        <v>3151</v>
      </c>
      <c r="E2316" s="212" t="s">
        <v>3415</v>
      </c>
    </row>
    <row r="2317" spans="1:5" x14ac:dyDescent="0.2">
      <c r="A2317" s="210" t="s">
        <v>3288</v>
      </c>
      <c r="B2317" s="210" t="s">
        <v>1231</v>
      </c>
      <c r="C2317" s="210" t="s">
        <v>180</v>
      </c>
      <c r="D2317" s="211" t="s">
        <v>3151</v>
      </c>
      <c r="E2317" s="212" t="s">
        <v>3416</v>
      </c>
    </row>
    <row r="2318" spans="1:5" x14ac:dyDescent="0.2">
      <c r="A2318" s="210" t="s">
        <v>3288</v>
      </c>
      <c r="B2318" s="210" t="s">
        <v>1231</v>
      </c>
      <c r="C2318" s="210" t="s">
        <v>180</v>
      </c>
      <c r="D2318" s="211" t="s">
        <v>3151</v>
      </c>
      <c r="E2318" s="212" t="s">
        <v>3411</v>
      </c>
    </row>
    <row r="2319" spans="1:5" x14ac:dyDescent="0.2">
      <c r="A2319" s="210" t="s">
        <v>3288</v>
      </c>
      <c r="B2319" s="210" t="s">
        <v>1242</v>
      </c>
      <c r="C2319" s="210" t="s">
        <v>174</v>
      </c>
      <c r="D2319" s="211" t="s">
        <v>3151</v>
      </c>
      <c r="E2319" s="212" t="s">
        <v>3412</v>
      </c>
    </row>
    <row r="2320" spans="1:5" x14ac:dyDescent="0.2">
      <c r="A2320" s="210" t="s">
        <v>3288</v>
      </c>
      <c r="B2320" s="210" t="s">
        <v>1242</v>
      </c>
      <c r="C2320" s="210" t="s">
        <v>174</v>
      </c>
      <c r="D2320" s="211" t="s">
        <v>3151</v>
      </c>
      <c r="E2320" s="212" t="s">
        <v>3415</v>
      </c>
    </row>
    <row r="2321" spans="1:5" x14ac:dyDescent="0.2">
      <c r="A2321" s="210" t="s">
        <v>3288</v>
      </c>
      <c r="B2321" s="210" t="s">
        <v>1242</v>
      </c>
      <c r="C2321" s="210" t="s">
        <v>174</v>
      </c>
      <c r="D2321" s="211" t="s">
        <v>3151</v>
      </c>
      <c r="E2321" s="212" t="s">
        <v>3416</v>
      </c>
    </row>
    <row r="2322" spans="1:5" x14ac:dyDescent="0.2">
      <c r="A2322" s="210" t="s">
        <v>3288</v>
      </c>
      <c r="B2322" s="210" t="s">
        <v>1242</v>
      </c>
      <c r="C2322" s="210" t="s">
        <v>174</v>
      </c>
      <c r="D2322" s="211" t="s">
        <v>3151</v>
      </c>
      <c r="E2322" s="212" t="s">
        <v>3411</v>
      </c>
    </row>
    <row r="2323" spans="1:5" x14ac:dyDescent="0.2">
      <c r="A2323" s="210" t="s">
        <v>3288</v>
      </c>
      <c r="B2323" s="210" t="s">
        <v>1213</v>
      </c>
      <c r="C2323" s="210" t="s">
        <v>175</v>
      </c>
      <c r="D2323" s="211" t="s">
        <v>3151</v>
      </c>
      <c r="E2323" s="212" t="s">
        <v>3412</v>
      </c>
    </row>
    <row r="2324" spans="1:5" x14ac:dyDescent="0.2">
      <c r="A2324" s="210" t="s">
        <v>3288</v>
      </c>
      <c r="B2324" s="210" t="s">
        <v>1213</v>
      </c>
      <c r="C2324" s="210" t="s">
        <v>175</v>
      </c>
      <c r="D2324" s="211" t="s">
        <v>3151</v>
      </c>
      <c r="E2324" s="212" t="s">
        <v>3415</v>
      </c>
    </row>
    <row r="2325" spans="1:5" x14ac:dyDescent="0.2">
      <c r="A2325" s="210" t="s">
        <v>3288</v>
      </c>
      <c r="B2325" s="210" t="s">
        <v>1213</v>
      </c>
      <c r="C2325" s="210" t="s">
        <v>175</v>
      </c>
      <c r="D2325" s="211" t="s">
        <v>3151</v>
      </c>
      <c r="E2325" s="212" t="s">
        <v>3416</v>
      </c>
    </row>
    <row r="2326" spans="1:5" x14ac:dyDescent="0.2">
      <c r="A2326" s="210" t="s">
        <v>3288</v>
      </c>
      <c r="B2326" s="210" t="s">
        <v>1213</v>
      </c>
      <c r="C2326" s="210" t="s">
        <v>175</v>
      </c>
      <c r="D2326" s="211" t="s">
        <v>3151</v>
      </c>
      <c r="E2326" s="212" t="s">
        <v>3411</v>
      </c>
    </row>
    <row r="2327" spans="1:5" x14ac:dyDescent="0.2">
      <c r="A2327" s="210" t="s">
        <v>3288</v>
      </c>
      <c r="B2327" s="210" t="s">
        <v>1258</v>
      </c>
      <c r="C2327" s="210" t="s">
        <v>186</v>
      </c>
      <c r="D2327" s="211" t="s">
        <v>3151</v>
      </c>
      <c r="E2327" s="212" t="s">
        <v>3412</v>
      </c>
    </row>
    <row r="2328" spans="1:5" x14ac:dyDescent="0.2">
      <c r="A2328" s="210" t="s">
        <v>3288</v>
      </c>
      <c r="B2328" s="210" t="s">
        <v>1258</v>
      </c>
      <c r="C2328" s="210" t="s">
        <v>186</v>
      </c>
      <c r="D2328" s="211" t="s">
        <v>3151</v>
      </c>
      <c r="E2328" s="212" t="s">
        <v>3415</v>
      </c>
    </row>
    <row r="2329" spans="1:5" x14ac:dyDescent="0.2">
      <c r="A2329" s="210" t="s">
        <v>3288</v>
      </c>
      <c r="B2329" s="210" t="s">
        <v>1258</v>
      </c>
      <c r="C2329" s="210" t="s">
        <v>186</v>
      </c>
      <c r="D2329" s="211" t="s">
        <v>3151</v>
      </c>
      <c r="E2329" s="212" t="s">
        <v>3416</v>
      </c>
    </row>
    <row r="2330" spans="1:5" x14ac:dyDescent="0.2">
      <c r="A2330" s="210" t="s">
        <v>3288</v>
      </c>
      <c r="B2330" s="210" t="s">
        <v>1258</v>
      </c>
      <c r="C2330" s="210" t="s">
        <v>186</v>
      </c>
      <c r="D2330" s="211" t="s">
        <v>3151</v>
      </c>
      <c r="E2330" s="212" t="s">
        <v>3411</v>
      </c>
    </row>
    <row r="2331" spans="1:5" x14ac:dyDescent="0.2">
      <c r="A2331" s="210" t="s">
        <v>3288</v>
      </c>
      <c r="B2331" s="210" t="s">
        <v>1261</v>
      </c>
      <c r="C2331" s="210" t="s">
        <v>179</v>
      </c>
      <c r="D2331" s="211" t="s">
        <v>3151</v>
      </c>
      <c r="E2331" s="212" t="s">
        <v>3412</v>
      </c>
    </row>
    <row r="2332" spans="1:5" x14ac:dyDescent="0.2">
      <c r="A2332" s="210" t="s">
        <v>3288</v>
      </c>
      <c r="B2332" s="210" t="s">
        <v>1261</v>
      </c>
      <c r="C2332" s="210" t="s">
        <v>179</v>
      </c>
      <c r="D2332" s="211" t="s">
        <v>3151</v>
      </c>
      <c r="E2332" s="212" t="s">
        <v>3415</v>
      </c>
    </row>
    <row r="2333" spans="1:5" x14ac:dyDescent="0.2">
      <c r="A2333" s="210" t="s">
        <v>3288</v>
      </c>
      <c r="B2333" s="210" t="s">
        <v>1261</v>
      </c>
      <c r="C2333" s="210" t="s">
        <v>179</v>
      </c>
      <c r="D2333" s="211" t="s">
        <v>3151</v>
      </c>
      <c r="E2333" s="212" t="s">
        <v>3416</v>
      </c>
    </row>
    <row r="2334" spans="1:5" x14ac:dyDescent="0.2">
      <c r="A2334" s="210" t="s">
        <v>3288</v>
      </c>
      <c r="B2334" s="210" t="s">
        <v>1261</v>
      </c>
      <c r="C2334" s="210" t="s">
        <v>179</v>
      </c>
      <c r="D2334" s="211" t="s">
        <v>3151</v>
      </c>
      <c r="E2334" s="212" t="s">
        <v>3411</v>
      </c>
    </row>
    <row r="2335" spans="1:5" x14ac:dyDescent="0.2">
      <c r="A2335" s="210" t="s">
        <v>3288</v>
      </c>
      <c r="B2335" s="210" t="s">
        <v>1221</v>
      </c>
      <c r="C2335" s="210" t="s">
        <v>189</v>
      </c>
      <c r="D2335" s="211" t="s">
        <v>3151</v>
      </c>
      <c r="E2335" s="212" t="s">
        <v>3412</v>
      </c>
    </row>
    <row r="2336" spans="1:5" x14ac:dyDescent="0.2">
      <c r="A2336" s="210" t="s">
        <v>3288</v>
      </c>
      <c r="B2336" s="210" t="s">
        <v>1221</v>
      </c>
      <c r="C2336" s="210" t="s">
        <v>189</v>
      </c>
      <c r="D2336" s="211" t="s">
        <v>3151</v>
      </c>
      <c r="E2336" s="212" t="s">
        <v>3415</v>
      </c>
    </row>
    <row r="2337" spans="1:5" x14ac:dyDescent="0.2">
      <c r="A2337" s="210" t="s">
        <v>3288</v>
      </c>
      <c r="B2337" s="210" t="s">
        <v>1221</v>
      </c>
      <c r="C2337" s="210" t="s">
        <v>189</v>
      </c>
      <c r="D2337" s="211" t="s">
        <v>3151</v>
      </c>
      <c r="E2337" s="212" t="s">
        <v>3416</v>
      </c>
    </row>
    <row r="2338" spans="1:5" x14ac:dyDescent="0.2">
      <c r="A2338" s="210" t="s">
        <v>3288</v>
      </c>
      <c r="B2338" s="210" t="s">
        <v>1221</v>
      </c>
      <c r="C2338" s="210" t="s">
        <v>189</v>
      </c>
      <c r="D2338" s="211" t="s">
        <v>3151</v>
      </c>
      <c r="E2338" s="212" t="s">
        <v>3411</v>
      </c>
    </row>
    <row r="2339" spans="1:5" x14ac:dyDescent="0.2">
      <c r="A2339" s="210" t="s">
        <v>3288</v>
      </c>
      <c r="B2339" s="210" t="s">
        <v>1248</v>
      </c>
      <c r="C2339" s="210" t="s">
        <v>178</v>
      </c>
      <c r="D2339" s="211" t="s">
        <v>3151</v>
      </c>
      <c r="E2339" s="212" t="s">
        <v>3412</v>
      </c>
    </row>
    <row r="2340" spans="1:5" x14ac:dyDescent="0.2">
      <c r="A2340" s="210" t="s">
        <v>3288</v>
      </c>
      <c r="B2340" s="210" t="s">
        <v>1248</v>
      </c>
      <c r="C2340" s="210" t="s">
        <v>178</v>
      </c>
      <c r="D2340" s="211" t="s">
        <v>3151</v>
      </c>
      <c r="E2340" s="212" t="s">
        <v>3415</v>
      </c>
    </row>
    <row r="2341" spans="1:5" x14ac:dyDescent="0.2">
      <c r="A2341" s="210" t="s">
        <v>3288</v>
      </c>
      <c r="B2341" s="210" t="s">
        <v>1248</v>
      </c>
      <c r="C2341" s="210" t="s">
        <v>178</v>
      </c>
      <c r="D2341" s="211" t="s">
        <v>3151</v>
      </c>
      <c r="E2341" s="212" t="s">
        <v>3416</v>
      </c>
    </row>
    <row r="2342" spans="1:5" x14ac:dyDescent="0.2">
      <c r="A2342" s="210" t="s">
        <v>3288</v>
      </c>
      <c r="B2342" s="210" t="s">
        <v>1248</v>
      </c>
      <c r="C2342" s="210" t="s">
        <v>178</v>
      </c>
      <c r="D2342" s="211" t="s">
        <v>3151</v>
      </c>
      <c r="E2342" s="212" t="s">
        <v>3411</v>
      </c>
    </row>
    <row r="2343" spans="1:5" x14ac:dyDescent="0.2">
      <c r="A2343" s="210" t="s">
        <v>3288</v>
      </c>
      <c r="B2343" s="210" t="s">
        <v>1268</v>
      </c>
      <c r="C2343" s="210" t="s">
        <v>177</v>
      </c>
      <c r="D2343" s="211" t="s">
        <v>3151</v>
      </c>
      <c r="E2343" s="212" t="s">
        <v>3412</v>
      </c>
    </row>
    <row r="2344" spans="1:5" x14ac:dyDescent="0.2">
      <c r="A2344" s="210" t="s">
        <v>3288</v>
      </c>
      <c r="B2344" s="210" t="s">
        <v>1268</v>
      </c>
      <c r="C2344" s="210" t="s">
        <v>177</v>
      </c>
      <c r="D2344" s="211" t="s">
        <v>3151</v>
      </c>
      <c r="E2344" s="212" t="s">
        <v>3415</v>
      </c>
    </row>
    <row r="2345" spans="1:5" x14ac:dyDescent="0.2">
      <c r="A2345" s="210" t="s">
        <v>3288</v>
      </c>
      <c r="B2345" s="210" t="s">
        <v>1268</v>
      </c>
      <c r="C2345" s="210" t="s">
        <v>177</v>
      </c>
      <c r="D2345" s="211" t="s">
        <v>3151</v>
      </c>
      <c r="E2345" s="212" t="s">
        <v>3416</v>
      </c>
    </row>
    <row r="2346" spans="1:5" x14ac:dyDescent="0.2">
      <c r="A2346" s="210" t="s">
        <v>3288</v>
      </c>
      <c r="B2346" s="210" t="s">
        <v>1268</v>
      </c>
      <c r="C2346" s="210" t="s">
        <v>177</v>
      </c>
      <c r="D2346" s="211" t="s">
        <v>3151</v>
      </c>
      <c r="E2346" s="212" t="s">
        <v>3411</v>
      </c>
    </row>
    <row r="2347" spans="1:5" x14ac:dyDescent="0.2">
      <c r="A2347" s="210" t="s">
        <v>3288</v>
      </c>
      <c r="B2347" s="210" t="s">
        <v>1243</v>
      </c>
      <c r="C2347" s="210" t="s">
        <v>187</v>
      </c>
      <c r="D2347" s="211" t="s">
        <v>3151</v>
      </c>
      <c r="E2347" s="212" t="s">
        <v>3412</v>
      </c>
    </row>
    <row r="2348" spans="1:5" x14ac:dyDescent="0.2">
      <c r="A2348" s="210" t="s">
        <v>3288</v>
      </c>
      <c r="B2348" s="210" t="s">
        <v>1243</v>
      </c>
      <c r="C2348" s="210" t="s">
        <v>187</v>
      </c>
      <c r="D2348" s="211" t="s">
        <v>3151</v>
      </c>
      <c r="E2348" s="212" t="s">
        <v>3415</v>
      </c>
    </row>
    <row r="2349" spans="1:5" x14ac:dyDescent="0.2">
      <c r="A2349" s="210" t="s">
        <v>3288</v>
      </c>
      <c r="B2349" s="210" t="s">
        <v>1243</v>
      </c>
      <c r="C2349" s="210" t="s">
        <v>187</v>
      </c>
      <c r="D2349" s="211" t="s">
        <v>3151</v>
      </c>
      <c r="E2349" s="212" t="s">
        <v>3416</v>
      </c>
    </row>
    <row r="2350" spans="1:5" x14ac:dyDescent="0.2">
      <c r="A2350" s="210" t="s">
        <v>3288</v>
      </c>
      <c r="B2350" s="210" t="s">
        <v>1243</v>
      </c>
      <c r="C2350" s="210" t="s">
        <v>187</v>
      </c>
      <c r="D2350" s="211" t="s">
        <v>3151</v>
      </c>
      <c r="E2350" s="212" t="s">
        <v>3411</v>
      </c>
    </row>
    <row r="2351" spans="1:5" x14ac:dyDescent="0.2">
      <c r="A2351" s="210" t="s">
        <v>3288</v>
      </c>
      <c r="B2351" s="210" t="s">
        <v>1259</v>
      </c>
      <c r="C2351" s="210" t="s">
        <v>176</v>
      </c>
      <c r="D2351" s="211" t="s">
        <v>3151</v>
      </c>
      <c r="E2351" s="212" t="s">
        <v>3412</v>
      </c>
    </row>
    <row r="2352" spans="1:5" x14ac:dyDescent="0.2">
      <c r="A2352" s="210" t="s">
        <v>3288</v>
      </c>
      <c r="B2352" s="210" t="s">
        <v>1259</v>
      </c>
      <c r="C2352" s="210" t="s">
        <v>176</v>
      </c>
      <c r="D2352" s="211" t="s">
        <v>3151</v>
      </c>
      <c r="E2352" s="212" t="s">
        <v>3415</v>
      </c>
    </row>
    <row r="2353" spans="1:5" x14ac:dyDescent="0.2">
      <c r="A2353" s="210" t="s">
        <v>3288</v>
      </c>
      <c r="B2353" s="210" t="s">
        <v>1259</v>
      </c>
      <c r="C2353" s="210" t="s">
        <v>176</v>
      </c>
      <c r="D2353" s="211" t="s">
        <v>3151</v>
      </c>
      <c r="E2353" s="212" t="s">
        <v>3416</v>
      </c>
    </row>
    <row r="2354" spans="1:5" x14ac:dyDescent="0.2">
      <c r="A2354" s="210" t="s">
        <v>3288</v>
      </c>
      <c r="B2354" s="210" t="s">
        <v>1259</v>
      </c>
      <c r="C2354" s="210" t="s">
        <v>176</v>
      </c>
      <c r="D2354" s="211" t="s">
        <v>3151</v>
      </c>
      <c r="E2354" s="212" t="s">
        <v>3411</v>
      </c>
    </row>
    <row r="2355" spans="1:5" x14ac:dyDescent="0.2">
      <c r="A2355" s="210" t="s">
        <v>3288</v>
      </c>
      <c r="B2355" s="210" t="s">
        <v>1266</v>
      </c>
      <c r="C2355" s="210" t="s">
        <v>11</v>
      </c>
      <c r="D2355" s="211" t="s">
        <v>3151</v>
      </c>
      <c r="E2355" s="212" t="s">
        <v>3412</v>
      </c>
    </row>
    <row r="2356" spans="1:5" x14ac:dyDescent="0.2">
      <c r="A2356" s="210" t="s">
        <v>3288</v>
      </c>
      <c r="B2356" s="210" t="s">
        <v>1266</v>
      </c>
      <c r="C2356" s="210" t="s">
        <v>11</v>
      </c>
      <c r="D2356" s="211" t="s">
        <v>3151</v>
      </c>
      <c r="E2356" s="212" t="s">
        <v>3415</v>
      </c>
    </row>
    <row r="2357" spans="1:5" x14ac:dyDescent="0.2">
      <c r="A2357" s="210" t="s">
        <v>3288</v>
      </c>
      <c r="B2357" s="210" t="s">
        <v>1266</v>
      </c>
      <c r="C2357" s="210" t="s">
        <v>11</v>
      </c>
      <c r="D2357" s="211" t="s">
        <v>3151</v>
      </c>
      <c r="E2357" s="212" t="s">
        <v>3416</v>
      </c>
    </row>
    <row r="2358" spans="1:5" x14ac:dyDescent="0.2">
      <c r="A2358" s="210" t="s">
        <v>3288</v>
      </c>
      <c r="B2358" s="210" t="s">
        <v>1266</v>
      </c>
      <c r="C2358" s="210" t="s">
        <v>11</v>
      </c>
      <c r="D2358" s="211" t="s">
        <v>3151</v>
      </c>
      <c r="E2358" s="212" t="s">
        <v>3411</v>
      </c>
    </row>
    <row r="2359" spans="1:5" x14ac:dyDescent="0.2">
      <c r="A2359" s="210" t="s">
        <v>3288</v>
      </c>
      <c r="B2359" s="210" t="s">
        <v>1244</v>
      </c>
      <c r="C2359" s="210" t="s">
        <v>185</v>
      </c>
      <c r="D2359" s="211" t="s">
        <v>3151</v>
      </c>
      <c r="E2359" s="212" t="s">
        <v>3412</v>
      </c>
    </row>
    <row r="2360" spans="1:5" x14ac:dyDescent="0.2">
      <c r="A2360" s="210" t="s">
        <v>3288</v>
      </c>
      <c r="B2360" s="210" t="s">
        <v>1244</v>
      </c>
      <c r="C2360" s="210" t="s">
        <v>185</v>
      </c>
      <c r="D2360" s="211" t="s">
        <v>3151</v>
      </c>
      <c r="E2360" s="212" t="s">
        <v>3415</v>
      </c>
    </row>
    <row r="2361" spans="1:5" x14ac:dyDescent="0.2">
      <c r="A2361" s="210" t="s">
        <v>3288</v>
      </c>
      <c r="B2361" s="210" t="s">
        <v>1244</v>
      </c>
      <c r="C2361" s="210" t="s">
        <v>185</v>
      </c>
      <c r="D2361" s="211" t="s">
        <v>3151</v>
      </c>
      <c r="E2361" s="212" t="s">
        <v>3416</v>
      </c>
    </row>
    <row r="2362" spans="1:5" x14ac:dyDescent="0.2">
      <c r="A2362" s="210" t="s">
        <v>3288</v>
      </c>
      <c r="B2362" s="210" t="s">
        <v>1244</v>
      </c>
      <c r="C2362" s="210" t="s">
        <v>185</v>
      </c>
      <c r="D2362" s="211" t="s">
        <v>3151</v>
      </c>
      <c r="E2362" s="212" t="s">
        <v>3411</v>
      </c>
    </row>
    <row r="2363" spans="1:5" x14ac:dyDescent="0.2">
      <c r="A2363" s="210" t="s">
        <v>3288</v>
      </c>
      <c r="B2363" s="210" t="s">
        <v>1228</v>
      </c>
      <c r="C2363" s="210" t="s">
        <v>224</v>
      </c>
      <c r="D2363" s="211" t="s">
        <v>3151</v>
      </c>
      <c r="E2363" s="212" t="s">
        <v>3412</v>
      </c>
    </row>
    <row r="2364" spans="1:5" x14ac:dyDescent="0.2">
      <c r="A2364" s="210" t="s">
        <v>3288</v>
      </c>
      <c r="B2364" s="210" t="s">
        <v>1228</v>
      </c>
      <c r="C2364" s="210" t="s">
        <v>224</v>
      </c>
      <c r="D2364" s="211" t="s">
        <v>3151</v>
      </c>
      <c r="E2364" s="212" t="s">
        <v>3410</v>
      </c>
    </row>
    <row r="2365" spans="1:5" x14ac:dyDescent="0.2">
      <c r="A2365" s="210" t="s">
        <v>3288</v>
      </c>
      <c r="B2365" s="210" t="s">
        <v>1228</v>
      </c>
      <c r="C2365" s="210" t="s">
        <v>224</v>
      </c>
      <c r="D2365" s="211" t="s">
        <v>3151</v>
      </c>
      <c r="E2365" s="212" t="s">
        <v>3415</v>
      </c>
    </row>
    <row r="2366" spans="1:5" x14ac:dyDescent="0.2">
      <c r="A2366" s="210" t="s">
        <v>3288</v>
      </c>
      <c r="B2366" s="210" t="s">
        <v>1228</v>
      </c>
      <c r="C2366" s="210" t="s">
        <v>224</v>
      </c>
      <c r="D2366" s="211" t="s">
        <v>3151</v>
      </c>
      <c r="E2366" s="212" t="s">
        <v>3416</v>
      </c>
    </row>
    <row r="2367" spans="1:5" x14ac:dyDescent="0.2">
      <c r="A2367" s="210" t="s">
        <v>3288</v>
      </c>
      <c r="B2367" s="210" t="s">
        <v>1228</v>
      </c>
      <c r="C2367" s="210" t="s">
        <v>224</v>
      </c>
      <c r="D2367" s="211" t="s">
        <v>3151</v>
      </c>
      <c r="E2367" s="212" t="s">
        <v>3411</v>
      </c>
    </row>
    <row r="2368" spans="1:5" x14ac:dyDescent="0.2">
      <c r="A2368" s="210" t="s">
        <v>3288</v>
      </c>
      <c r="B2368" s="210" t="s">
        <v>1255</v>
      </c>
      <c r="C2368" s="210" t="s">
        <v>230</v>
      </c>
      <c r="D2368" s="211" t="s">
        <v>3151</v>
      </c>
      <c r="E2368" s="212" t="s">
        <v>3412</v>
      </c>
    </row>
    <row r="2369" spans="1:5" x14ac:dyDescent="0.2">
      <c r="A2369" s="210" t="s">
        <v>3288</v>
      </c>
      <c r="B2369" s="210" t="s">
        <v>1255</v>
      </c>
      <c r="C2369" s="210" t="s">
        <v>230</v>
      </c>
      <c r="D2369" s="211" t="s">
        <v>3151</v>
      </c>
      <c r="E2369" s="212" t="s">
        <v>3415</v>
      </c>
    </row>
    <row r="2370" spans="1:5" x14ac:dyDescent="0.2">
      <c r="A2370" s="210" t="s">
        <v>3288</v>
      </c>
      <c r="B2370" s="210" t="s">
        <v>1255</v>
      </c>
      <c r="C2370" s="210" t="s">
        <v>230</v>
      </c>
      <c r="D2370" s="211" t="s">
        <v>3151</v>
      </c>
      <c r="E2370" s="212" t="s">
        <v>3411</v>
      </c>
    </row>
    <row r="2371" spans="1:5" x14ac:dyDescent="0.2">
      <c r="A2371" s="210" t="s">
        <v>3288</v>
      </c>
      <c r="B2371" s="210" t="s">
        <v>1240</v>
      </c>
      <c r="C2371" s="210" t="s">
        <v>223</v>
      </c>
      <c r="D2371" s="211" t="s">
        <v>3151</v>
      </c>
      <c r="E2371" s="212" t="s">
        <v>3412</v>
      </c>
    </row>
    <row r="2372" spans="1:5" x14ac:dyDescent="0.2">
      <c r="A2372" s="210" t="s">
        <v>3288</v>
      </c>
      <c r="B2372" s="210" t="s">
        <v>1240</v>
      </c>
      <c r="C2372" s="210" t="s">
        <v>223</v>
      </c>
      <c r="D2372" s="211" t="s">
        <v>3151</v>
      </c>
      <c r="E2372" s="212" t="s">
        <v>3415</v>
      </c>
    </row>
    <row r="2373" spans="1:5" x14ac:dyDescent="0.2">
      <c r="A2373" s="210" t="s">
        <v>3288</v>
      </c>
      <c r="B2373" s="210" t="s">
        <v>1240</v>
      </c>
      <c r="C2373" s="210" t="s">
        <v>223</v>
      </c>
      <c r="D2373" s="211" t="s">
        <v>3151</v>
      </c>
      <c r="E2373" s="212" t="s">
        <v>3411</v>
      </c>
    </row>
    <row r="2374" spans="1:5" x14ac:dyDescent="0.2">
      <c r="A2374" s="210" t="s">
        <v>3288</v>
      </c>
      <c r="B2374" s="210" t="s">
        <v>1553</v>
      </c>
      <c r="C2374" s="210" t="s">
        <v>1555</v>
      </c>
      <c r="D2374" s="211" t="s">
        <v>3151</v>
      </c>
      <c r="E2374" s="212" t="s">
        <v>3412</v>
      </c>
    </row>
    <row r="2375" spans="1:5" x14ac:dyDescent="0.2">
      <c r="A2375" s="210" t="s">
        <v>3288</v>
      </c>
      <c r="B2375" s="210" t="s">
        <v>1553</v>
      </c>
      <c r="C2375" s="210" t="s">
        <v>1555</v>
      </c>
      <c r="D2375" s="211" t="s">
        <v>3151</v>
      </c>
      <c r="E2375" s="212" t="s">
        <v>3415</v>
      </c>
    </row>
    <row r="2376" spans="1:5" x14ac:dyDescent="0.2">
      <c r="A2376" s="210" t="s">
        <v>3288</v>
      </c>
      <c r="B2376" s="210" t="s">
        <v>1553</v>
      </c>
      <c r="C2376" s="210" t="s">
        <v>1555</v>
      </c>
      <c r="D2376" s="211" t="s">
        <v>3151</v>
      </c>
      <c r="E2376" s="212" t="s">
        <v>3411</v>
      </c>
    </row>
    <row r="2377" spans="1:5" x14ac:dyDescent="0.2">
      <c r="A2377" s="210" t="s">
        <v>3288</v>
      </c>
      <c r="B2377" s="210" t="s">
        <v>2442</v>
      </c>
      <c r="C2377" s="210" t="s">
        <v>1556</v>
      </c>
      <c r="D2377" s="211" t="s">
        <v>3151</v>
      </c>
      <c r="E2377" s="212" t="s">
        <v>3412</v>
      </c>
    </row>
    <row r="2378" spans="1:5" x14ac:dyDescent="0.2">
      <c r="A2378" s="210" t="s">
        <v>3288</v>
      </c>
      <c r="B2378" s="210" t="s">
        <v>2442</v>
      </c>
      <c r="C2378" s="210" t="s">
        <v>1556</v>
      </c>
      <c r="D2378" s="211" t="s">
        <v>3151</v>
      </c>
      <c r="E2378" s="212" t="s">
        <v>3410</v>
      </c>
    </row>
    <row r="2379" spans="1:5" x14ac:dyDescent="0.2">
      <c r="A2379" s="210" t="s">
        <v>3288</v>
      </c>
      <c r="B2379" s="210" t="s">
        <v>1205</v>
      </c>
      <c r="C2379" s="210" t="s">
        <v>1206</v>
      </c>
      <c r="D2379" s="211" t="s">
        <v>2501</v>
      </c>
      <c r="E2379" s="212" t="s">
        <v>3412</v>
      </c>
    </row>
    <row r="2380" spans="1:5" x14ac:dyDescent="0.2">
      <c r="A2380" s="210" t="s">
        <v>3288</v>
      </c>
      <c r="B2380" s="210" t="s">
        <v>1205</v>
      </c>
      <c r="C2380" s="210" t="s">
        <v>1206</v>
      </c>
      <c r="D2380" s="211" t="s">
        <v>2501</v>
      </c>
      <c r="E2380" s="212" t="s">
        <v>3411</v>
      </c>
    </row>
    <row r="2381" spans="1:5" x14ac:dyDescent="0.2">
      <c r="A2381" s="210" t="s">
        <v>3288</v>
      </c>
      <c r="B2381" s="210" t="s">
        <v>1474</v>
      </c>
      <c r="C2381" s="210" t="s">
        <v>1475</v>
      </c>
      <c r="D2381" s="211" t="s">
        <v>2501</v>
      </c>
      <c r="E2381" s="212" t="s">
        <v>3412</v>
      </c>
    </row>
    <row r="2382" spans="1:5" x14ac:dyDescent="0.2">
      <c r="A2382" s="210" t="s">
        <v>3288</v>
      </c>
      <c r="B2382" s="210" t="s">
        <v>2858</v>
      </c>
      <c r="C2382" s="210" t="s">
        <v>1096</v>
      </c>
      <c r="D2382" s="211" t="s">
        <v>2501</v>
      </c>
      <c r="E2382" s="212" t="s">
        <v>3412</v>
      </c>
    </row>
    <row r="2383" spans="1:5" x14ac:dyDescent="0.2">
      <c r="A2383" s="210" t="s">
        <v>3288</v>
      </c>
      <c r="B2383" s="210" t="s">
        <v>2859</v>
      </c>
      <c r="C2383" s="210" t="s">
        <v>1087</v>
      </c>
      <c r="D2383" s="211" t="s">
        <v>2501</v>
      </c>
      <c r="E2383" s="212" t="s">
        <v>3412</v>
      </c>
    </row>
    <row r="2384" spans="1:5" x14ac:dyDescent="0.2">
      <c r="A2384" s="210" t="s">
        <v>3288</v>
      </c>
      <c r="B2384" s="210" t="s">
        <v>2859</v>
      </c>
      <c r="C2384" s="210" t="s">
        <v>1087</v>
      </c>
      <c r="D2384" s="211" t="s">
        <v>2501</v>
      </c>
      <c r="E2384" s="212" t="s">
        <v>3411</v>
      </c>
    </row>
    <row r="2385" spans="1:5" x14ac:dyDescent="0.2">
      <c r="A2385" s="210" t="s">
        <v>3288</v>
      </c>
      <c r="B2385" s="210" t="s">
        <v>2860</v>
      </c>
      <c r="C2385" s="210" t="s">
        <v>1088</v>
      </c>
      <c r="D2385" s="211" t="s">
        <v>2501</v>
      </c>
      <c r="E2385" s="212" t="s">
        <v>3412</v>
      </c>
    </row>
    <row r="2386" spans="1:5" x14ac:dyDescent="0.2">
      <c r="A2386" s="210" t="s">
        <v>3288</v>
      </c>
      <c r="B2386" s="210" t="s">
        <v>2861</v>
      </c>
      <c r="C2386" s="210" t="s">
        <v>1749</v>
      </c>
      <c r="D2386" s="211" t="s">
        <v>2501</v>
      </c>
      <c r="E2386" s="212" t="s">
        <v>3412</v>
      </c>
    </row>
    <row r="2387" spans="1:5" x14ac:dyDescent="0.2">
      <c r="A2387" s="210" t="s">
        <v>3288</v>
      </c>
      <c r="B2387" s="210" t="s">
        <v>2862</v>
      </c>
      <c r="C2387" s="210" t="s">
        <v>1707</v>
      </c>
      <c r="D2387" s="211" t="s">
        <v>2501</v>
      </c>
      <c r="E2387" s="212" t="s">
        <v>3412</v>
      </c>
    </row>
    <row r="2388" spans="1:5" x14ac:dyDescent="0.2">
      <c r="A2388" s="210" t="s">
        <v>3288</v>
      </c>
      <c r="B2388" s="210" t="s">
        <v>2863</v>
      </c>
      <c r="C2388" s="210" t="s">
        <v>1745</v>
      </c>
      <c r="D2388" s="211" t="s">
        <v>2501</v>
      </c>
      <c r="E2388" s="212" t="s">
        <v>3412</v>
      </c>
    </row>
    <row r="2389" spans="1:5" x14ac:dyDescent="0.2">
      <c r="A2389" s="210" t="s">
        <v>3288</v>
      </c>
      <c r="B2389" s="210" t="s">
        <v>2864</v>
      </c>
      <c r="C2389" s="210" t="s">
        <v>719</v>
      </c>
      <c r="D2389" s="211" t="s">
        <v>2501</v>
      </c>
      <c r="E2389" s="212" t="s">
        <v>3412</v>
      </c>
    </row>
    <row r="2390" spans="1:5" x14ac:dyDescent="0.2">
      <c r="A2390" s="210" t="s">
        <v>3288</v>
      </c>
      <c r="B2390" s="210" t="s">
        <v>2864</v>
      </c>
      <c r="C2390" s="210" t="s">
        <v>719</v>
      </c>
      <c r="D2390" s="211" t="s">
        <v>2501</v>
      </c>
      <c r="E2390" s="212" t="s">
        <v>3411</v>
      </c>
    </row>
    <row r="2391" spans="1:5" x14ac:dyDescent="0.2">
      <c r="A2391" s="210" t="s">
        <v>3288</v>
      </c>
      <c r="B2391" s="210" t="s">
        <v>2865</v>
      </c>
      <c r="C2391" s="210" t="s">
        <v>1089</v>
      </c>
      <c r="D2391" s="211" t="s">
        <v>2501</v>
      </c>
      <c r="E2391" s="212" t="s">
        <v>3412</v>
      </c>
    </row>
    <row r="2392" spans="1:5" x14ac:dyDescent="0.2">
      <c r="A2392" s="210" t="s">
        <v>3288</v>
      </c>
      <c r="B2392" s="210" t="s">
        <v>2866</v>
      </c>
      <c r="C2392" s="210" t="s">
        <v>998</v>
      </c>
      <c r="D2392" s="211" t="s">
        <v>2501</v>
      </c>
      <c r="E2392" s="212" t="s">
        <v>3412</v>
      </c>
    </row>
    <row r="2393" spans="1:5" x14ac:dyDescent="0.2">
      <c r="A2393" s="210" t="s">
        <v>3288</v>
      </c>
      <c r="B2393" s="210" t="s">
        <v>2866</v>
      </c>
      <c r="C2393" s="210" t="s">
        <v>998</v>
      </c>
      <c r="D2393" s="211" t="s">
        <v>2501</v>
      </c>
      <c r="E2393" s="212" t="s">
        <v>3411</v>
      </c>
    </row>
    <row r="2394" spans="1:5" x14ac:dyDescent="0.2">
      <c r="A2394" s="210" t="s">
        <v>3288</v>
      </c>
      <c r="B2394" s="210" t="s">
        <v>2867</v>
      </c>
      <c r="C2394" s="210" t="s">
        <v>999</v>
      </c>
      <c r="D2394" s="211" t="s">
        <v>2501</v>
      </c>
      <c r="E2394" s="212" t="s">
        <v>3412</v>
      </c>
    </row>
    <row r="2395" spans="1:5" x14ac:dyDescent="0.2">
      <c r="A2395" s="210" t="s">
        <v>3288</v>
      </c>
      <c r="B2395" s="210" t="s">
        <v>2867</v>
      </c>
      <c r="C2395" s="210" t="s">
        <v>999</v>
      </c>
      <c r="D2395" s="211" t="s">
        <v>2501</v>
      </c>
      <c r="E2395" s="212" t="s">
        <v>3411</v>
      </c>
    </row>
    <row r="2396" spans="1:5" x14ac:dyDescent="0.2">
      <c r="A2396" s="210" t="s">
        <v>3288</v>
      </c>
      <c r="B2396" s="210" t="s">
        <v>2868</v>
      </c>
      <c r="C2396" s="210" t="s">
        <v>1741</v>
      </c>
      <c r="D2396" s="211" t="s">
        <v>2501</v>
      </c>
      <c r="E2396" s="212" t="s">
        <v>3412</v>
      </c>
    </row>
    <row r="2397" spans="1:5" x14ac:dyDescent="0.2">
      <c r="A2397" s="210" t="s">
        <v>3288</v>
      </c>
      <c r="B2397" s="210" t="s">
        <v>2869</v>
      </c>
      <c r="C2397" s="210" t="s">
        <v>1742</v>
      </c>
      <c r="D2397" s="211" t="s">
        <v>2501</v>
      </c>
      <c r="E2397" s="212" t="s">
        <v>3412</v>
      </c>
    </row>
    <row r="2398" spans="1:5" x14ac:dyDescent="0.2">
      <c r="A2398" s="210" t="s">
        <v>3288</v>
      </c>
      <c r="B2398" s="210" t="s">
        <v>2870</v>
      </c>
      <c r="C2398" s="210" t="s">
        <v>1746</v>
      </c>
      <c r="D2398" s="211" t="s">
        <v>2501</v>
      </c>
      <c r="E2398" s="212" t="s">
        <v>3412</v>
      </c>
    </row>
    <row r="2399" spans="1:5" x14ac:dyDescent="0.2">
      <c r="A2399" s="210" t="s">
        <v>3288</v>
      </c>
      <c r="B2399" s="210" t="s">
        <v>2871</v>
      </c>
      <c r="C2399" s="210" t="s">
        <v>1747</v>
      </c>
      <c r="D2399" s="211" t="s">
        <v>2501</v>
      </c>
      <c r="E2399" s="212" t="s">
        <v>3412</v>
      </c>
    </row>
    <row r="2400" spans="1:5" x14ac:dyDescent="0.2">
      <c r="A2400" s="210" t="s">
        <v>3288</v>
      </c>
      <c r="B2400" s="210" t="s">
        <v>2872</v>
      </c>
      <c r="C2400" s="210" t="s">
        <v>1743</v>
      </c>
      <c r="D2400" s="211" t="s">
        <v>2501</v>
      </c>
      <c r="E2400" s="212" t="s">
        <v>3412</v>
      </c>
    </row>
    <row r="2401" spans="1:5" x14ac:dyDescent="0.2">
      <c r="A2401" s="210" t="s">
        <v>3288</v>
      </c>
      <c r="B2401" s="210" t="s">
        <v>2873</v>
      </c>
      <c r="C2401" s="210" t="s">
        <v>1748</v>
      </c>
      <c r="D2401" s="211" t="s">
        <v>2501</v>
      </c>
      <c r="E2401" s="212" t="s">
        <v>3412</v>
      </c>
    </row>
    <row r="2402" spans="1:5" x14ac:dyDescent="0.2">
      <c r="A2402" s="210" t="s">
        <v>3288</v>
      </c>
      <c r="B2402" s="210" t="s">
        <v>2874</v>
      </c>
      <c r="C2402" s="210" t="s">
        <v>1744</v>
      </c>
      <c r="D2402" s="211" t="s">
        <v>2501</v>
      </c>
      <c r="E2402" s="212" t="s">
        <v>3412</v>
      </c>
    </row>
    <row r="2403" spans="1:5" x14ac:dyDescent="0.2">
      <c r="A2403" s="210" t="s">
        <v>3288</v>
      </c>
      <c r="B2403" s="210" t="s">
        <v>2875</v>
      </c>
      <c r="C2403" s="210" t="s">
        <v>1052</v>
      </c>
      <c r="D2403" s="211" t="s">
        <v>2501</v>
      </c>
      <c r="E2403" s="212" t="s">
        <v>3412</v>
      </c>
    </row>
    <row r="2404" spans="1:5" x14ac:dyDescent="0.2">
      <c r="A2404" s="210" t="s">
        <v>3288</v>
      </c>
      <c r="B2404" s="210" t="s">
        <v>2876</v>
      </c>
      <c r="C2404" s="210" t="s">
        <v>574</v>
      </c>
      <c r="D2404" s="211" t="s">
        <v>2501</v>
      </c>
      <c r="E2404" s="212" t="s">
        <v>3412</v>
      </c>
    </row>
    <row r="2405" spans="1:5" x14ac:dyDescent="0.2">
      <c r="A2405" s="210" t="s">
        <v>3288</v>
      </c>
      <c r="B2405" s="210" t="s">
        <v>2876</v>
      </c>
      <c r="C2405" s="210" t="s">
        <v>574</v>
      </c>
      <c r="D2405" s="211" t="s">
        <v>2501</v>
      </c>
      <c r="E2405" s="212" t="s">
        <v>3411</v>
      </c>
    </row>
    <row r="2406" spans="1:5" x14ac:dyDescent="0.2">
      <c r="A2406" s="210" t="s">
        <v>3288</v>
      </c>
      <c r="B2406" s="210" t="s">
        <v>2877</v>
      </c>
      <c r="C2406" s="210" t="s">
        <v>583</v>
      </c>
      <c r="D2406" s="211" t="s">
        <v>2501</v>
      </c>
      <c r="E2406" s="212" t="s">
        <v>3412</v>
      </c>
    </row>
    <row r="2407" spans="1:5" x14ac:dyDescent="0.2">
      <c r="A2407" s="210" t="s">
        <v>3288</v>
      </c>
      <c r="B2407" s="210" t="s">
        <v>2877</v>
      </c>
      <c r="C2407" s="210" t="s">
        <v>583</v>
      </c>
      <c r="D2407" s="211" t="s">
        <v>2501</v>
      </c>
      <c r="E2407" s="212" t="s">
        <v>3411</v>
      </c>
    </row>
    <row r="2408" spans="1:5" x14ac:dyDescent="0.2">
      <c r="A2408" s="210" t="s">
        <v>3288</v>
      </c>
      <c r="B2408" s="210" t="s">
        <v>2878</v>
      </c>
      <c r="C2408" s="210" t="s">
        <v>584</v>
      </c>
      <c r="D2408" s="211" t="s">
        <v>2501</v>
      </c>
      <c r="E2408" s="212" t="s">
        <v>3412</v>
      </c>
    </row>
    <row r="2409" spans="1:5" x14ac:dyDescent="0.2">
      <c r="A2409" s="210" t="s">
        <v>3288</v>
      </c>
      <c r="B2409" s="210" t="s">
        <v>2878</v>
      </c>
      <c r="C2409" s="210" t="s">
        <v>584</v>
      </c>
      <c r="D2409" s="211" t="s">
        <v>2501</v>
      </c>
      <c r="E2409" s="212" t="s">
        <v>3411</v>
      </c>
    </row>
    <row r="2410" spans="1:5" x14ac:dyDescent="0.2">
      <c r="A2410" s="210" t="s">
        <v>3288</v>
      </c>
      <c r="B2410" s="210" t="s">
        <v>2879</v>
      </c>
      <c r="C2410" s="210" t="s">
        <v>575</v>
      </c>
      <c r="D2410" s="211" t="s">
        <v>2501</v>
      </c>
      <c r="E2410" s="212" t="s">
        <v>3412</v>
      </c>
    </row>
    <row r="2411" spans="1:5" x14ac:dyDescent="0.2">
      <c r="A2411" s="210" t="s">
        <v>3288</v>
      </c>
      <c r="B2411" s="210" t="s">
        <v>2880</v>
      </c>
      <c r="C2411" s="210" t="s">
        <v>864</v>
      </c>
      <c r="D2411" s="211" t="s">
        <v>2501</v>
      </c>
      <c r="E2411" s="212" t="s">
        <v>3412</v>
      </c>
    </row>
    <row r="2412" spans="1:5" x14ac:dyDescent="0.2">
      <c r="A2412" s="210" t="s">
        <v>3288</v>
      </c>
      <c r="B2412" s="210" t="s">
        <v>2880</v>
      </c>
      <c r="C2412" s="210" t="s">
        <v>864</v>
      </c>
      <c r="D2412" s="211" t="s">
        <v>2501</v>
      </c>
      <c r="E2412" s="212" t="s">
        <v>3411</v>
      </c>
    </row>
    <row r="2413" spans="1:5" x14ac:dyDescent="0.2">
      <c r="A2413" s="210" t="s">
        <v>3288</v>
      </c>
      <c r="B2413" s="210" t="s">
        <v>3207</v>
      </c>
      <c r="C2413" s="210" t="s">
        <v>3208</v>
      </c>
      <c r="D2413" s="211" t="s">
        <v>2501</v>
      </c>
      <c r="E2413" s="212" t="s">
        <v>3412</v>
      </c>
    </row>
    <row r="2414" spans="1:5" x14ac:dyDescent="0.2">
      <c r="A2414" s="210" t="s">
        <v>3288</v>
      </c>
      <c r="B2414" s="210" t="s">
        <v>3205</v>
      </c>
      <c r="C2414" s="210" t="s">
        <v>3206</v>
      </c>
      <c r="D2414" s="211" t="s">
        <v>2501</v>
      </c>
      <c r="E2414" s="212" t="s">
        <v>3412</v>
      </c>
    </row>
    <row r="2415" spans="1:5" x14ac:dyDescent="0.2">
      <c r="A2415" s="210" t="s">
        <v>3288</v>
      </c>
      <c r="B2415" s="210" t="s">
        <v>2793</v>
      </c>
      <c r="C2415" s="210" t="s">
        <v>2794</v>
      </c>
      <c r="D2415" s="211" t="s">
        <v>2501</v>
      </c>
      <c r="E2415" s="212" t="s">
        <v>3412</v>
      </c>
    </row>
    <row r="2416" spans="1:5" x14ac:dyDescent="0.2">
      <c r="A2416" s="210" t="s">
        <v>3288</v>
      </c>
      <c r="B2416" s="210" t="s">
        <v>3209</v>
      </c>
      <c r="C2416" s="210" t="s">
        <v>3210</v>
      </c>
      <c r="D2416" s="211" t="s">
        <v>2501</v>
      </c>
      <c r="E2416" s="212" t="s">
        <v>3412</v>
      </c>
    </row>
    <row r="2417" spans="1:5" x14ac:dyDescent="0.2">
      <c r="A2417" s="210" t="s">
        <v>3288</v>
      </c>
      <c r="B2417" s="210" t="s">
        <v>2881</v>
      </c>
      <c r="C2417" s="210" t="s">
        <v>1000</v>
      </c>
      <c r="D2417" s="211" t="s">
        <v>2501</v>
      </c>
      <c r="E2417" s="212" t="s">
        <v>3412</v>
      </c>
    </row>
    <row r="2418" spans="1:5" x14ac:dyDescent="0.2">
      <c r="A2418" s="210" t="s">
        <v>3288</v>
      </c>
      <c r="B2418" s="210" t="s">
        <v>2881</v>
      </c>
      <c r="C2418" s="210" t="s">
        <v>1000</v>
      </c>
      <c r="D2418" s="211" t="s">
        <v>2501</v>
      </c>
      <c r="E2418" s="212" t="s">
        <v>3411</v>
      </c>
    </row>
    <row r="2419" spans="1:5" x14ac:dyDescent="0.2">
      <c r="A2419" s="210" t="s">
        <v>3288</v>
      </c>
      <c r="B2419" s="210" t="s">
        <v>2882</v>
      </c>
      <c r="C2419" s="210" t="s">
        <v>1708</v>
      </c>
      <c r="D2419" s="211" t="s">
        <v>2501</v>
      </c>
      <c r="E2419" s="212" t="s">
        <v>3412</v>
      </c>
    </row>
    <row r="2420" spans="1:5" x14ac:dyDescent="0.2">
      <c r="A2420" s="210" t="s">
        <v>3288</v>
      </c>
      <c r="B2420" s="210" t="s">
        <v>2883</v>
      </c>
      <c r="C2420" s="210" t="s">
        <v>1001</v>
      </c>
      <c r="D2420" s="211" t="s">
        <v>2501</v>
      </c>
      <c r="E2420" s="212" t="s">
        <v>3412</v>
      </c>
    </row>
    <row r="2421" spans="1:5" x14ac:dyDescent="0.2">
      <c r="A2421" s="210" t="s">
        <v>3288</v>
      </c>
      <c r="B2421" s="210" t="s">
        <v>2883</v>
      </c>
      <c r="C2421" s="210" t="s">
        <v>1001</v>
      </c>
      <c r="D2421" s="211" t="s">
        <v>2501</v>
      </c>
      <c r="E2421" s="212" t="s">
        <v>3411</v>
      </c>
    </row>
    <row r="2422" spans="1:5" x14ac:dyDescent="0.2">
      <c r="A2422" s="210" t="s">
        <v>3288</v>
      </c>
      <c r="B2422" s="210" t="s">
        <v>2884</v>
      </c>
      <c r="C2422" s="210" t="s">
        <v>636</v>
      </c>
      <c r="D2422" s="211" t="s">
        <v>2501</v>
      </c>
      <c r="E2422" s="212" t="s">
        <v>3412</v>
      </c>
    </row>
    <row r="2423" spans="1:5" x14ac:dyDescent="0.2">
      <c r="A2423" s="210" t="s">
        <v>3288</v>
      </c>
      <c r="B2423" s="210" t="s">
        <v>2885</v>
      </c>
      <c r="C2423" s="210" t="s">
        <v>1725</v>
      </c>
      <c r="D2423" s="211" t="s">
        <v>2501</v>
      </c>
      <c r="E2423" s="212" t="s">
        <v>3412</v>
      </c>
    </row>
    <row r="2424" spans="1:5" x14ac:dyDescent="0.2">
      <c r="A2424" s="210" t="s">
        <v>3288</v>
      </c>
      <c r="B2424" s="210" t="s">
        <v>2886</v>
      </c>
      <c r="C2424" s="210" t="s">
        <v>637</v>
      </c>
      <c r="D2424" s="211" t="s">
        <v>2501</v>
      </c>
      <c r="E2424" s="212" t="s">
        <v>3412</v>
      </c>
    </row>
    <row r="2425" spans="1:5" x14ac:dyDescent="0.2">
      <c r="A2425" s="210" t="s">
        <v>3288</v>
      </c>
      <c r="B2425" s="210" t="s">
        <v>1432</v>
      </c>
      <c r="C2425" s="210" t="s">
        <v>1433</v>
      </c>
      <c r="D2425" s="211" t="s">
        <v>2501</v>
      </c>
      <c r="E2425" s="212" t="s">
        <v>3412</v>
      </c>
    </row>
    <row r="2426" spans="1:5" x14ac:dyDescent="0.2">
      <c r="A2426" s="210" t="s">
        <v>3288</v>
      </c>
      <c r="B2426" s="210" t="s">
        <v>1020</v>
      </c>
      <c r="C2426" s="210" t="s">
        <v>1021</v>
      </c>
      <c r="D2426" s="211" t="s">
        <v>2501</v>
      </c>
      <c r="E2426" s="212" t="s">
        <v>3412</v>
      </c>
    </row>
    <row r="2427" spans="1:5" x14ac:dyDescent="0.2">
      <c r="A2427" s="210" t="s">
        <v>3288</v>
      </c>
      <c r="B2427" s="210" t="s">
        <v>1030</v>
      </c>
      <c r="C2427" s="210" t="s">
        <v>1019</v>
      </c>
      <c r="D2427" s="211" t="s">
        <v>2501</v>
      </c>
      <c r="E2427" s="212" t="s">
        <v>3412</v>
      </c>
    </row>
    <row r="2428" spans="1:5" x14ac:dyDescent="0.2">
      <c r="A2428" s="210" t="s">
        <v>3288</v>
      </c>
      <c r="B2428" s="210" t="s">
        <v>1030</v>
      </c>
      <c r="C2428" s="210" t="s">
        <v>1019</v>
      </c>
      <c r="D2428" s="211" t="s">
        <v>2501</v>
      </c>
      <c r="E2428" s="212" t="s">
        <v>3410</v>
      </c>
    </row>
    <row r="2429" spans="1:5" x14ac:dyDescent="0.2">
      <c r="A2429" s="210" t="s">
        <v>3288</v>
      </c>
      <c r="B2429" s="210" t="s">
        <v>1030</v>
      </c>
      <c r="C2429" s="210" t="s">
        <v>1019</v>
      </c>
      <c r="D2429" s="211" t="s">
        <v>2501</v>
      </c>
      <c r="E2429" s="212" t="s">
        <v>3411</v>
      </c>
    </row>
    <row r="2430" spans="1:5" x14ac:dyDescent="0.2">
      <c r="A2430" s="210" t="s">
        <v>3288</v>
      </c>
      <c r="B2430" s="210" t="s">
        <v>1272</v>
      </c>
      <c r="C2430" s="210" t="s">
        <v>1273</v>
      </c>
      <c r="D2430" s="211" t="s">
        <v>2501</v>
      </c>
      <c r="E2430" s="212" t="s">
        <v>3412</v>
      </c>
    </row>
    <row r="2431" spans="1:5" x14ac:dyDescent="0.2">
      <c r="A2431" s="210" t="s">
        <v>3288</v>
      </c>
      <c r="B2431" s="210" t="s">
        <v>1272</v>
      </c>
      <c r="C2431" s="210" t="s">
        <v>1273</v>
      </c>
      <c r="D2431" s="211" t="s">
        <v>2501</v>
      </c>
      <c r="E2431" s="212" t="s">
        <v>3415</v>
      </c>
    </row>
    <row r="2432" spans="1:5" x14ac:dyDescent="0.2">
      <c r="A2432" s="210" t="s">
        <v>3288</v>
      </c>
      <c r="B2432" s="210" t="s">
        <v>1920</v>
      </c>
      <c r="C2432" s="210" t="s">
        <v>1605</v>
      </c>
      <c r="D2432" s="211" t="s">
        <v>2501</v>
      </c>
      <c r="E2432" s="212" t="s">
        <v>3412</v>
      </c>
    </row>
    <row r="2433" spans="1:5" x14ac:dyDescent="0.2">
      <c r="A2433" s="210" t="s">
        <v>3288</v>
      </c>
      <c r="B2433" s="210" t="s">
        <v>1031</v>
      </c>
      <c r="C2433" s="210" t="s">
        <v>870</v>
      </c>
      <c r="D2433" s="211" t="s">
        <v>2501</v>
      </c>
      <c r="E2433" s="212" t="s">
        <v>3412</v>
      </c>
    </row>
    <row r="2434" spans="1:5" x14ac:dyDescent="0.2">
      <c r="A2434" s="210" t="s">
        <v>3288</v>
      </c>
      <c r="B2434" s="210" t="s">
        <v>1031</v>
      </c>
      <c r="C2434" s="210" t="s">
        <v>870</v>
      </c>
      <c r="D2434" s="211" t="s">
        <v>2501</v>
      </c>
      <c r="E2434" s="212" t="s">
        <v>3411</v>
      </c>
    </row>
    <row r="2435" spans="1:5" x14ac:dyDescent="0.2">
      <c r="A2435" s="210" t="s">
        <v>3288</v>
      </c>
      <c r="B2435" s="210" t="s">
        <v>3406</v>
      </c>
      <c r="C2435" s="210" t="s">
        <v>3407</v>
      </c>
      <c r="D2435" s="211" t="s">
        <v>2501</v>
      </c>
      <c r="E2435" s="212" t="s">
        <v>3412</v>
      </c>
    </row>
    <row r="2436" spans="1:5" x14ac:dyDescent="0.2">
      <c r="A2436" s="210" t="s">
        <v>3288</v>
      </c>
      <c r="B2436" s="210" t="s">
        <v>1534</v>
      </c>
      <c r="C2436" s="210" t="s">
        <v>1535</v>
      </c>
      <c r="D2436" s="211" t="s">
        <v>2501</v>
      </c>
      <c r="E2436" s="212" t="s">
        <v>3412</v>
      </c>
    </row>
    <row r="2437" spans="1:5" x14ac:dyDescent="0.2">
      <c r="A2437" s="210" t="s">
        <v>3288</v>
      </c>
      <c r="B2437" s="210" t="s">
        <v>1032</v>
      </c>
      <c r="C2437" s="210" t="s">
        <v>582</v>
      </c>
      <c r="D2437" s="211" t="s">
        <v>2501</v>
      </c>
      <c r="E2437" s="212" t="s">
        <v>3412</v>
      </c>
    </row>
    <row r="2438" spans="1:5" x14ac:dyDescent="0.2">
      <c r="A2438" s="210" t="s">
        <v>3288</v>
      </c>
      <c r="B2438" s="210" t="s">
        <v>1032</v>
      </c>
      <c r="C2438" s="210" t="s">
        <v>582</v>
      </c>
      <c r="D2438" s="211" t="s">
        <v>2501</v>
      </c>
      <c r="E2438" s="212" t="s">
        <v>3410</v>
      </c>
    </row>
    <row r="2439" spans="1:5" x14ac:dyDescent="0.2">
      <c r="A2439" s="210" t="s">
        <v>3288</v>
      </c>
      <c r="B2439" s="210" t="s">
        <v>1032</v>
      </c>
      <c r="C2439" s="210" t="s">
        <v>582</v>
      </c>
      <c r="D2439" s="211" t="s">
        <v>2501</v>
      </c>
      <c r="E2439" s="212" t="s">
        <v>3416</v>
      </c>
    </row>
    <row r="2440" spans="1:5" x14ac:dyDescent="0.2">
      <c r="A2440" s="210" t="s">
        <v>3288</v>
      </c>
      <c r="B2440" s="210" t="s">
        <v>1032</v>
      </c>
      <c r="C2440" s="210" t="s">
        <v>582</v>
      </c>
      <c r="D2440" s="211" t="s">
        <v>2501</v>
      </c>
      <c r="E2440" s="212" t="s">
        <v>3411</v>
      </c>
    </row>
    <row r="2441" spans="1:5" x14ac:dyDescent="0.2">
      <c r="A2441" s="210" t="s">
        <v>3288</v>
      </c>
      <c r="B2441" s="210" t="s">
        <v>1033</v>
      </c>
      <c r="C2441" s="210" t="s">
        <v>580</v>
      </c>
      <c r="D2441" s="211" t="s">
        <v>2501</v>
      </c>
      <c r="E2441" s="212" t="s">
        <v>3412</v>
      </c>
    </row>
    <row r="2442" spans="1:5" x14ac:dyDescent="0.2">
      <c r="A2442" s="210" t="s">
        <v>3288</v>
      </c>
      <c r="B2442" s="210" t="s">
        <v>1033</v>
      </c>
      <c r="C2442" s="210" t="s">
        <v>580</v>
      </c>
      <c r="D2442" s="211" t="s">
        <v>2501</v>
      </c>
      <c r="E2442" s="212" t="s">
        <v>3416</v>
      </c>
    </row>
    <row r="2443" spans="1:5" x14ac:dyDescent="0.2">
      <c r="A2443" s="210" t="s">
        <v>3288</v>
      </c>
      <c r="B2443" s="210" t="s">
        <v>1033</v>
      </c>
      <c r="C2443" s="210" t="s">
        <v>580</v>
      </c>
      <c r="D2443" s="211" t="s">
        <v>2501</v>
      </c>
      <c r="E2443" s="212" t="s">
        <v>3411</v>
      </c>
    </row>
    <row r="2444" spans="1:5" x14ac:dyDescent="0.2">
      <c r="A2444" s="210" t="s">
        <v>3288</v>
      </c>
      <c r="B2444" s="210" t="s">
        <v>1034</v>
      </c>
      <c r="C2444" s="210" t="s">
        <v>572</v>
      </c>
      <c r="D2444" s="211" t="s">
        <v>2501</v>
      </c>
      <c r="E2444" s="212" t="s">
        <v>3412</v>
      </c>
    </row>
    <row r="2445" spans="1:5" x14ac:dyDescent="0.2">
      <c r="A2445" s="210" t="s">
        <v>3288</v>
      </c>
      <c r="B2445" s="210" t="s">
        <v>1034</v>
      </c>
      <c r="C2445" s="210" t="s">
        <v>572</v>
      </c>
      <c r="D2445" s="211" t="s">
        <v>2501</v>
      </c>
      <c r="E2445" s="212" t="s">
        <v>3411</v>
      </c>
    </row>
    <row r="2446" spans="1:5" x14ac:dyDescent="0.2">
      <c r="A2446" s="210" t="s">
        <v>3288</v>
      </c>
      <c r="B2446" s="210" t="s">
        <v>1035</v>
      </c>
      <c r="C2446" s="210" t="s">
        <v>578</v>
      </c>
      <c r="D2446" s="211" t="s">
        <v>2501</v>
      </c>
      <c r="E2446" s="212" t="s">
        <v>3412</v>
      </c>
    </row>
    <row r="2447" spans="1:5" x14ac:dyDescent="0.2">
      <c r="A2447" s="210" t="s">
        <v>3288</v>
      </c>
      <c r="B2447" s="210" t="s">
        <v>1035</v>
      </c>
      <c r="C2447" s="210" t="s">
        <v>578</v>
      </c>
      <c r="D2447" s="211" t="s">
        <v>2501</v>
      </c>
      <c r="E2447" s="212" t="s">
        <v>3411</v>
      </c>
    </row>
    <row r="2448" spans="1:5" x14ac:dyDescent="0.2">
      <c r="A2448" s="210" t="s">
        <v>3288</v>
      </c>
      <c r="B2448" s="210" t="s">
        <v>1036</v>
      </c>
      <c r="C2448" s="210" t="s">
        <v>581</v>
      </c>
      <c r="D2448" s="211" t="s">
        <v>2501</v>
      </c>
      <c r="E2448" s="212" t="s">
        <v>3412</v>
      </c>
    </row>
    <row r="2449" spans="1:5" x14ac:dyDescent="0.2">
      <c r="A2449" s="210" t="s">
        <v>3288</v>
      </c>
      <c r="B2449" s="210" t="s">
        <v>1036</v>
      </c>
      <c r="C2449" s="210" t="s">
        <v>581</v>
      </c>
      <c r="D2449" s="211" t="s">
        <v>2501</v>
      </c>
      <c r="E2449" s="212" t="s">
        <v>3411</v>
      </c>
    </row>
    <row r="2450" spans="1:5" x14ac:dyDescent="0.2">
      <c r="A2450" s="210" t="s">
        <v>3288</v>
      </c>
      <c r="B2450" s="210" t="s">
        <v>1046</v>
      </c>
      <c r="C2450" s="210" t="s">
        <v>1047</v>
      </c>
      <c r="D2450" s="211" t="s">
        <v>2501</v>
      </c>
      <c r="E2450" s="212" t="s">
        <v>3412</v>
      </c>
    </row>
    <row r="2451" spans="1:5" x14ac:dyDescent="0.2">
      <c r="A2451" s="210" t="s">
        <v>3288</v>
      </c>
      <c r="B2451" s="210" t="s">
        <v>1046</v>
      </c>
      <c r="C2451" s="210" t="s">
        <v>1047</v>
      </c>
      <c r="D2451" s="211" t="s">
        <v>2501</v>
      </c>
      <c r="E2451" s="212" t="s">
        <v>3415</v>
      </c>
    </row>
    <row r="2452" spans="1:5" x14ac:dyDescent="0.2">
      <c r="A2452" s="210" t="s">
        <v>3288</v>
      </c>
      <c r="B2452" s="210" t="s">
        <v>1046</v>
      </c>
      <c r="C2452" s="210" t="s">
        <v>1047</v>
      </c>
      <c r="D2452" s="211" t="s">
        <v>2501</v>
      </c>
      <c r="E2452" s="212" t="s">
        <v>3416</v>
      </c>
    </row>
    <row r="2453" spans="1:5" x14ac:dyDescent="0.2">
      <c r="A2453" s="210" t="s">
        <v>3288</v>
      </c>
      <c r="B2453" s="210" t="s">
        <v>1046</v>
      </c>
      <c r="C2453" s="210" t="s">
        <v>1047</v>
      </c>
      <c r="D2453" s="211" t="s">
        <v>2501</v>
      </c>
      <c r="E2453" s="212" t="s">
        <v>3411</v>
      </c>
    </row>
    <row r="2454" spans="1:5" x14ac:dyDescent="0.2">
      <c r="A2454" s="210" t="s">
        <v>3288</v>
      </c>
      <c r="B2454" s="210" t="s">
        <v>1257</v>
      </c>
      <c r="C2454" s="210" t="s">
        <v>1444</v>
      </c>
      <c r="D2454" s="211" t="s">
        <v>2501</v>
      </c>
      <c r="E2454" s="212" t="s">
        <v>3412</v>
      </c>
    </row>
    <row r="2455" spans="1:5" x14ac:dyDescent="0.2">
      <c r="A2455" s="210" t="s">
        <v>3288</v>
      </c>
      <c r="B2455" s="210" t="s">
        <v>1257</v>
      </c>
      <c r="C2455" s="210" t="s">
        <v>1444</v>
      </c>
      <c r="D2455" s="211" t="s">
        <v>2501</v>
      </c>
      <c r="E2455" s="212" t="s">
        <v>3416</v>
      </c>
    </row>
    <row r="2456" spans="1:5" x14ac:dyDescent="0.2">
      <c r="A2456" s="210" t="s">
        <v>3288</v>
      </c>
      <c r="B2456" s="210" t="s">
        <v>1257</v>
      </c>
      <c r="C2456" s="210" t="s">
        <v>1444</v>
      </c>
      <c r="D2456" s="211" t="s">
        <v>2501</v>
      </c>
      <c r="E2456" s="212" t="s">
        <v>3411</v>
      </c>
    </row>
    <row r="2457" spans="1:5" x14ac:dyDescent="0.2">
      <c r="A2457" s="210" t="s">
        <v>3288</v>
      </c>
      <c r="B2457" s="210" t="s">
        <v>1264</v>
      </c>
      <c r="C2457" s="210" t="s">
        <v>1442</v>
      </c>
      <c r="D2457" s="211" t="s">
        <v>2501</v>
      </c>
      <c r="E2457" s="212" t="s">
        <v>3412</v>
      </c>
    </row>
    <row r="2458" spans="1:5" x14ac:dyDescent="0.2">
      <c r="A2458" s="210" t="s">
        <v>3288</v>
      </c>
      <c r="B2458" s="210" t="s">
        <v>1264</v>
      </c>
      <c r="C2458" s="210" t="s">
        <v>1442</v>
      </c>
      <c r="D2458" s="211" t="s">
        <v>2501</v>
      </c>
      <c r="E2458" s="212" t="s">
        <v>3411</v>
      </c>
    </row>
    <row r="2459" spans="1:5" x14ac:dyDescent="0.2">
      <c r="A2459" s="210" t="s">
        <v>3288</v>
      </c>
      <c r="B2459" s="210" t="s">
        <v>1267</v>
      </c>
      <c r="C2459" s="210" t="s">
        <v>1439</v>
      </c>
      <c r="D2459" s="211" t="s">
        <v>2501</v>
      </c>
      <c r="E2459" s="212" t="s">
        <v>3412</v>
      </c>
    </row>
    <row r="2460" spans="1:5" x14ac:dyDescent="0.2">
      <c r="A2460" s="210" t="s">
        <v>3288</v>
      </c>
      <c r="B2460" s="210" t="s">
        <v>1267</v>
      </c>
      <c r="C2460" s="210" t="s">
        <v>1439</v>
      </c>
      <c r="D2460" s="211" t="s">
        <v>2501</v>
      </c>
      <c r="E2460" s="212" t="s">
        <v>3411</v>
      </c>
    </row>
    <row r="2461" spans="1:5" x14ac:dyDescent="0.2">
      <c r="A2461" s="210" t="s">
        <v>3288</v>
      </c>
      <c r="B2461" s="210" t="s">
        <v>1236</v>
      </c>
      <c r="C2461" s="210" t="s">
        <v>1440</v>
      </c>
      <c r="D2461" s="211" t="s">
        <v>2501</v>
      </c>
      <c r="E2461" s="212" t="s">
        <v>3412</v>
      </c>
    </row>
    <row r="2462" spans="1:5" x14ac:dyDescent="0.2">
      <c r="A2462" s="210" t="s">
        <v>3288</v>
      </c>
      <c r="B2462" s="210" t="s">
        <v>1236</v>
      </c>
      <c r="C2462" s="210" t="s">
        <v>1440</v>
      </c>
      <c r="D2462" s="211" t="s">
        <v>2501</v>
      </c>
      <c r="E2462" s="212" t="s">
        <v>3415</v>
      </c>
    </row>
    <row r="2463" spans="1:5" x14ac:dyDescent="0.2">
      <c r="A2463" s="210" t="s">
        <v>3288</v>
      </c>
      <c r="B2463" s="210" t="s">
        <v>1236</v>
      </c>
      <c r="C2463" s="210" t="s">
        <v>1440</v>
      </c>
      <c r="D2463" s="211" t="s">
        <v>2501</v>
      </c>
      <c r="E2463" s="212" t="s">
        <v>3416</v>
      </c>
    </row>
    <row r="2464" spans="1:5" x14ac:dyDescent="0.2">
      <c r="A2464" s="210" t="s">
        <v>3288</v>
      </c>
      <c r="B2464" s="210" t="s">
        <v>1236</v>
      </c>
      <c r="C2464" s="210" t="s">
        <v>1440</v>
      </c>
      <c r="D2464" s="211" t="s">
        <v>2501</v>
      </c>
      <c r="E2464" s="212" t="s">
        <v>3411</v>
      </c>
    </row>
    <row r="2465" spans="1:5" x14ac:dyDescent="0.2">
      <c r="A2465" s="210" t="s">
        <v>3288</v>
      </c>
      <c r="B2465" s="210" t="s">
        <v>2475</v>
      </c>
      <c r="C2465" s="210" t="s">
        <v>1436</v>
      </c>
      <c r="D2465" s="211" t="s">
        <v>2501</v>
      </c>
      <c r="E2465" s="212" t="s">
        <v>3412</v>
      </c>
    </row>
    <row r="2466" spans="1:5" x14ac:dyDescent="0.2">
      <c r="A2466" s="210" t="s">
        <v>3288</v>
      </c>
      <c r="B2466" s="210" t="s">
        <v>2475</v>
      </c>
      <c r="C2466" s="210" t="s">
        <v>1436</v>
      </c>
      <c r="D2466" s="211" t="s">
        <v>2501</v>
      </c>
      <c r="E2466" s="212" t="s">
        <v>3416</v>
      </c>
    </row>
    <row r="2467" spans="1:5" x14ac:dyDescent="0.2">
      <c r="A2467" s="210" t="s">
        <v>3288</v>
      </c>
      <c r="B2467" s="210" t="s">
        <v>2475</v>
      </c>
      <c r="C2467" s="210" t="s">
        <v>1436</v>
      </c>
      <c r="D2467" s="211" t="s">
        <v>2501</v>
      </c>
      <c r="E2467" s="212" t="s">
        <v>3411</v>
      </c>
    </row>
    <row r="2468" spans="1:5" x14ac:dyDescent="0.2">
      <c r="A2468" s="210" t="s">
        <v>3288</v>
      </c>
      <c r="B2468" s="210" t="s">
        <v>1246</v>
      </c>
      <c r="C2468" s="210" t="s">
        <v>1441</v>
      </c>
      <c r="D2468" s="211" t="s">
        <v>2501</v>
      </c>
      <c r="E2468" s="212" t="s">
        <v>3412</v>
      </c>
    </row>
    <row r="2469" spans="1:5" x14ac:dyDescent="0.2">
      <c r="A2469" s="210" t="s">
        <v>3288</v>
      </c>
      <c r="B2469" s="210" t="s">
        <v>1246</v>
      </c>
      <c r="C2469" s="210" t="s">
        <v>1441</v>
      </c>
      <c r="D2469" s="211" t="s">
        <v>2501</v>
      </c>
      <c r="E2469" s="212" t="s">
        <v>3411</v>
      </c>
    </row>
    <row r="2470" spans="1:5" x14ac:dyDescent="0.2">
      <c r="A2470" s="210" t="s">
        <v>3288</v>
      </c>
      <c r="B2470" s="210" t="s">
        <v>1256</v>
      </c>
      <c r="C2470" s="210" t="s">
        <v>1443</v>
      </c>
      <c r="D2470" s="211" t="s">
        <v>2501</v>
      </c>
      <c r="E2470" s="212" t="s">
        <v>3412</v>
      </c>
    </row>
    <row r="2471" spans="1:5" x14ac:dyDescent="0.2">
      <c r="A2471" s="210" t="s">
        <v>3288</v>
      </c>
      <c r="B2471" s="210" t="s">
        <v>1256</v>
      </c>
      <c r="C2471" s="210" t="s">
        <v>1443</v>
      </c>
      <c r="D2471" s="211" t="s">
        <v>2501</v>
      </c>
      <c r="E2471" s="212" t="s">
        <v>3411</v>
      </c>
    </row>
    <row r="2472" spans="1:5" x14ac:dyDescent="0.2">
      <c r="A2472" s="210" t="s">
        <v>3288</v>
      </c>
      <c r="B2472" s="210" t="s">
        <v>1241</v>
      </c>
      <c r="C2472" s="210" t="s">
        <v>1438</v>
      </c>
      <c r="D2472" s="211" t="s">
        <v>2501</v>
      </c>
      <c r="E2472" s="212" t="s">
        <v>3412</v>
      </c>
    </row>
    <row r="2473" spans="1:5" x14ac:dyDescent="0.2">
      <c r="A2473" s="210" t="s">
        <v>3288</v>
      </c>
      <c r="B2473" s="210" t="s">
        <v>1241</v>
      </c>
      <c r="C2473" s="210" t="s">
        <v>1438</v>
      </c>
      <c r="D2473" s="211" t="s">
        <v>2501</v>
      </c>
      <c r="E2473" s="212" t="s">
        <v>3415</v>
      </c>
    </row>
    <row r="2474" spans="1:5" x14ac:dyDescent="0.2">
      <c r="A2474" s="210" t="s">
        <v>3288</v>
      </c>
      <c r="B2474" s="210" t="s">
        <v>1486</v>
      </c>
      <c r="C2474" s="210" t="s">
        <v>1487</v>
      </c>
      <c r="D2474" s="211" t="s">
        <v>2501</v>
      </c>
      <c r="E2474" s="212" t="s">
        <v>3412</v>
      </c>
    </row>
    <row r="2475" spans="1:5" x14ac:dyDescent="0.2">
      <c r="A2475" s="210" t="s">
        <v>3288</v>
      </c>
      <c r="B2475" s="210" t="s">
        <v>1486</v>
      </c>
      <c r="C2475" s="210" t="s">
        <v>1487</v>
      </c>
      <c r="D2475" s="211" t="s">
        <v>2501</v>
      </c>
      <c r="E2475" s="212" t="s">
        <v>3415</v>
      </c>
    </row>
    <row r="2476" spans="1:5" x14ac:dyDescent="0.2">
      <c r="A2476" s="210" t="s">
        <v>3288</v>
      </c>
      <c r="B2476" s="210" t="s">
        <v>1450</v>
      </c>
      <c r="C2476" s="210" t="s">
        <v>1446</v>
      </c>
      <c r="D2476" s="211" t="s">
        <v>2501</v>
      </c>
      <c r="E2476" s="212" t="s">
        <v>3412</v>
      </c>
    </row>
    <row r="2477" spans="1:5" x14ac:dyDescent="0.2">
      <c r="A2477" s="210" t="s">
        <v>3288</v>
      </c>
      <c r="B2477" s="210" t="s">
        <v>1450</v>
      </c>
      <c r="C2477" s="210" t="s">
        <v>1446</v>
      </c>
      <c r="D2477" s="211" t="s">
        <v>2501</v>
      </c>
      <c r="E2477" s="212" t="s">
        <v>3411</v>
      </c>
    </row>
    <row r="2478" spans="1:5" x14ac:dyDescent="0.2">
      <c r="A2478" s="210" t="s">
        <v>3288</v>
      </c>
      <c r="B2478" s="210" t="s">
        <v>1252</v>
      </c>
      <c r="C2478" s="210" t="s">
        <v>1447</v>
      </c>
      <c r="D2478" s="211" t="s">
        <v>2501</v>
      </c>
      <c r="E2478" s="212" t="s">
        <v>3412</v>
      </c>
    </row>
    <row r="2479" spans="1:5" x14ac:dyDescent="0.2">
      <c r="A2479" s="210" t="s">
        <v>3288</v>
      </c>
      <c r="B2479" s="210" t="s">
        <v>1252</v>
      </c>
      <c r="C2479" s="210" t="s">
        <v>1447</v>
      </c>
      <c r="D2479" s="211" t="s">
        <v>2501</v>
      </c>
      <c r="E2479" s="212" t="s">
        <v>3411</v>
      </c>
    </row>
    <row r="2480" spans="1:5" x14ac:dyDescent="0.2">
      <c r="A2480" s="210" t="s">
        <v>3288</v>
      </c>
      <c r="B2480" s="210" t="s">
        <v>1237</v>
      </c>
      <c r="C2480" s="210" t="s">
        <v>1437</v>
      </c>
      <c r="D2480" s="211" t="s">
        <v>2501</v>
      </c>
      <c r="E2480" s="212" t="s">
        <v>3412</v>
      </c>
    </row>
    <row r="2481" spans="1:5" x14ac:dyDescent="0.2">
      <c r="A2481" s="210" t="s">
        <v>3288</v>
      </c>
      <c r="B2481" s="210" t="s">
        <v>1237</v>
      </c>
      <c r="C2481" s="210" t="s">
        <v>1437</v>
      </c>
      <c r="D2481" s="211" t="s">
        <v>2501</v>
      </c>
      <c r="E2481" s="212" t="s">
        <v>3415</v>
      </c>
    </row>
    <row r="2482" spans="1:5" x14ac:dyDescent="0.2">
      <c r="A2482" s="210" t="s">
        <v>3288</v>
      </c>
      <c r="B2482" s="210" t="s">
        <v>1237</v>
      </c>
      <c r="C2482" s="210" t="s">
        <v>1437</v>
      </c>
      <c r="D2482" s="211" t="s">
        <v>2501</v>
      </c>
      <c r="E2482" s="212" t="s">
        <v>3411</v>
      </c>
    </row>
    <row r="2483" spans="1:5" x14ac:dyDescent="0.2">
      <c r="A2483" s="210" t="s">
        <v>3288</v>
      </c>
      <c r="B2483" s="210" t="s">
        <v>1263</v>
      </c>
      <c r="C2483" s="210" t="s">
        <v>1445</v>
      </c>
      <c r="D2483" s="211" t="s">
        <v>2501</v>
      </c>
      <c r="E2483" s="212" t="s">
        <v>3412</v>
      </c>
    </row>
    <row r="2484" spans="1:5" x14ac:dyDescent="0.2">
      <c r="A2484" s="210" t="s">
        <v>3288</v>
      </c>
      <c r="B2484" s="210" t="s">
        <v>1263</v>
      </c>
      <c r="C2484" s="210" t="s">
        <v>1445</v>
      </c>
      <c r="D2484" s="211" t="s">
        <v>2501</v>
      </c>
      <c r="E2484" s="212" t="s">
        <v>3411</v>
      </c>
    </row>
    <row r="2485" spans="1:5" x14ac:dyDescent="0.2">
      <c r="A2485" s="210" t="s">
        <v>3288</v>
      </c>
      <c r="B2485" s="210" t="s">
        <v>1488</v>
      </c>
      <c r="C2485" s="210" t="s">
        <v>1489</v>
      </c>
      <c r="D2485" s="211" t="s">
        <v>2501</v>
      </c>
      <c r="E2485" s="212" t="s">
        <v>3412</v>
      </c>
    </row>
    <row r="2486" spans="1:5" x14ac:dyDescent="0.2">
      <c r="A2486" s="210" t="s">
        <v>3288</v>
      </c>
      <c r="B2486" s="210" t="s">
        <v>1488</v>
      </c>
      <c r="C2486" s="210" t="s">
        <v>1489</v>
      </c>
      <c r="D2486" s="211" t="s">
        <v>2501</v>
      </c>
      <c r="E2486" s="212" t="s">
        <v>3415</v>
      </c>
    </row>
    <row r="2487" spans="1:5" x14ac:dyDescent="0.2">
      <c r="A2487" s="210" t="s">
        <v>3288</v>
      </c>
      <c r="B2487" s="210" t="s">
        <v>2463</v>
      </c>
      <c r="C2487" s="210" t="s">
        <v>1701</v>
      </c>
      <c r="D2487" s="211" t="s">
        <v>2501</v>
      </c>
      <c r="E2487" s="212" t="s">
        <v>3412</v>
      </c>
    </row>
    <row r="2488" spans="1:5" x14ac:dyDescent="0.2">
      <c r="A2488" s="210" t="s">
        <v>3288</v>
      </c>
      <c r="B2488" s="210" t="s">
        <v>2463</v>
      </c>
      <c r="C2488" s="210" t="s">
        <v>1701</v>
      </c>
      <c r="D2488" s="211" t="s">
        <v>2501</v>
      </c>
      <c r="E2488" s="212" t="s">
        <v>3410</v>
      </c>
    </row>
    <row r="2489" spans="1:5" x14ac:dyDescent="0.2">
      <c r="A2489" s="210" t="s">
        <v>3288</v>
      </c>
      <c r="B2489" s="210" t="s">
        <v>1710</v>
      </c>
      <c r="C2489" s="210" t="s">
        <v>1700</v>
      </c>
      <c r="D2489" s="211" t="s">
        <v>2501</v>
      </c>
      <c r="E2489" s="212" t="s">
        <v>3412</v>
      </c>
    </row>
    <row r="2490" spans="1:5" x14ac:dyDescent="0.2">
      <c r="A2490" s="210" t="s">
        <v>3288</v>
      </c>
      <c r="B2490" s="210" t="s">
        <v>1710</v>
      </c>
      <c r="C2490" s="210" t="s">
        <v>1700</v>
      </c>
      <c r="D2490" s="211" t="s">
        <v>2501</v>
      </c>
      <c r="E2490" s="212" t="s">
        <v>3410</v>
      </c>
    </row>
    <row r="2491" spans="1:5" x14ac:dyDescent="0.2">
      <c r="A2491" s="210" t="s">
        <v>3288</v>
      </c>
      <c r="B2491" s="210" t="s">
        <v>1490</v>
      </c>
      <c r="C2491" s="210" t="s">
        <v>1491</v>
      </c>
      <c r="D2491" s="211" t="s">
        <v>2501</v>
      </c>
      <c r="E2491" s="212" t="s">
        <v>3412</v>
      </c>
    </row>
    <row r="2492" spans="1:5" x14ac:dyDescent="0.2">
      <c r="A2492" s="210" t="s">
        <v>3288</v>
      </c>
      <c r="B2492" s="210" t="s">
        <v>1490</v>
      </c>
      <c r="C2492" s="210" t="s">
        <v>1491</v>
      </c>
      <c r="D2492" s="211" t="s">
        <v>2501</v>
      </c>
      <c r="E2492" s="212" t="s">
        <v>3411</v>
      </c>
    </row>
    <row r="2493" spans="1:5" x14ac:dyDescent="0.2">
      <c r="A2493" s="210" t="s">
        <v>3288</v>
      </c>
      <c r="B2493" s="210" t="s">
        <v>1492</v>
      </c>
      <c r="C2493" s="210" t="s">
        <v>1493</v>
      </c>
      <c r="D2493" s="211" t="s">
        <v>2501</v>
      </c>
      <c r="E2493" s="212" t="s">
        <v>3412</v>
      </c>
    </row>
    <row r="2494" spans="1:5" x14ac:dyDescent="0.2">
      <c r="A2494" s="210" t="s">
        <v>3288</v>
      </c>
      <c r="B2494" s="210" t="s">
        <v>1492</v>
      </c>
      <c r="C2494" s="210" t="s">
        <v>1493</v>
      </c>
      <c r="D2494" s="211" t="s">
        <v>2501</v>
      </c>
      <c r="E2494" s="212" t="s">
        <v>3410</v>
      </c>
    </row>
    <row r="2495" spans="1:5" x14ac:dyDescent="0.2">
      <c r="A2495" s="210" t="s">
        <v>3288</v>
      </c>
      <c r="B2495" s="210" t="s">
        <v>1137</v>
      </c>
      <c r="C2495" s="210" t="s">
        <v>1138</v>
      </c>
      <c r="D2495" s="211" t="s">
        <v>2501</v>
      </c>
      <c r="E2495" s="212" t="s">
        <v>3412</v>
      </c>
    </row>
    <row r="2496" spans="1:5" x14ac:dyDescent="0.2">
      <c r="A2496" s="210" t="s">
        <v>3288</v>
      </c>
      <c r="B2496" s="210" t="s">
        <v>1137</v>
      </c>
      <c r="C2496" s="210" t="s">
        <v>1138</v>
      </c>
      <c r="D2496" s="211" t="s">
        <v>2501</v>
      </c>
      <c r="E2496" s="212" t="s">
        <v>3411</v>
      </c>
    </row>
    <row r="2497" spans="1:5" x14ac:dyDescent="0.2">
      <c r="A2497" s="210" t="s">
        <v>3288</v>
      </c>
      <c r="B2497" s="210" t="s">
        <v>1326</v>
      </c>
      <c r="C2497" s="210" t="s">
        <v>1327</v>
      </c>
      <c r="D2497" s="211" t="s">
        <v>2501</v>
      </c>
      <c r="E2497" s="212" t="s">
        <v>3412</v>
      </c>
    </row>
    <row r="2498" spans="1:5" x14ac:dyDescent="0.2">
      <c r="A2498" s="210" t="s">
        <v>3288</v>
      </c>
      <c r="B2498" s="210" t="s">
        <v>1326</v>
      </c>
      <c r="C2498" s="210" t="s">
        <v>1327</v>
      </c>
      <c r="D2498" s="211" t="s">
        <v>2501</v>
      </c>
      <c r="E2498" s="212" t="s">
        <v>3411</v>
      </c>
    </row>
    <row r="2499" spans="1:5" x14ac:dyDescent="0.2">
      <c r="A2499" s="210" t="s">
        <v>3288</v>
      </c>
      <c r="B2499" s="210" t="s">
        <v>1037</v>
      </c>
      <c r="C2499" s="210" t="s">
        <v>833</v>
      </c>
      <c r="D2499" s="211" t="s">
        <v>2501</v>
      </c>
      <c r="E2499" s="212" t="s">
        <v>3412</v>
      </c>
    </row>
    <row r="2500" spans="1:5" x14ac:dyDescent="0.2">
      <c r="A2500" s="210" t="s">
        <v>3288</v>
      </c>
      <c r="B2500" s="210" t="s">
        <v>1037</v>
      </c>
      <c r="C2500" s="210" t="s">
        <v>833</v>
      </c>
      <c r="D2500" s="211" t="s">
        <v>2501</v>
      </c>
      <c r="E2500" s="212" t="s">
        <v>3411</v>
      </c>
    </row>
    <row r="2501" spans="1:5" x14ac:dyDescent="0.2">
      <c r="A2501" s="210" t="s">
        <v>3288</v>
      </c>
      <c r="B2501" s="210" t="s">
        <v>1038</v>
      </c>
      <c r="C2501" s="210" t="s">
        <v>1017</v>
      </c>
      <c r="D2501" s="211" t="s">
        <v>2501</v>
      </c>
      <c r="E2501" s="212" t="s">
        <v>3412</v>
      </c>
    </row>
    <row r="2502" spans="1:5" x14ac:dyDescent="0.2">
      <c r="A2502" s="210" t="s">
        <v>3288</v>
      </c>
      <c r="B2502" s="210" t="s">
        <v>1038</v>
      </c>
      <c r="C2502" s="210" t="s">
        <v>1017</v>
      </c>
      <c r="D2502" s="211" t="s">
        <v>2501</v>
      </c>
      <c r="E2502" s="212" t="s">
        <v>3410</v>
      </c>
    </row>
    <row r="2503" spans="1:5" x14ac:dyDescent="0.2">
      <c r="A2503" s="210" t="s">
        <v>3288</v>
      </c>
      <c r="B2503" s="210" t="s">
        <v>1038</v>
      </c>
      <c r="C2503" s="210" t="s">
        <v>1017</v>
      </c>
      <c r="D2503" s="211" t="s">
        <v>2501</v>
      </c>
      <c r="E2503" s="212" t="s">
        <v>3411</v>
      </c>
    </row>
    <row r="2504" spans="1:5" x14ac:dyDescent="0.2">
      <c r="A2504" s="210" t="s">
        <v>3288</v>
      </c>
      <c r="B2504" s="210" t="s">
        <v>1039</v>
      </c>
      <c r="C2504" s="210" t="s">
        <v>931</v>
      </c>
      <c r="D2504" s="211" t="s">
        <v>2501</v>
      </c>
      <c r="E2504" s="212" t="s">
        <v>3412</v>
      </c>
    </row>
    <row r="2505" spans="1:5" x14ac:dyDescent="0.2">
      <c r="A2505" s="210" t="s">
        <v>3288</v>
      </c>
      <c r="B2505" s="210" t="s">
        <v>1039</v>
      </c>
      <c r="C2505" s="210" t="s">
        <v>931</v>
      </c>
      <c r="D2505" s="211" t="s">
        <v>2501</v>
      </c>
      <c r="E2505" s="212" t="s">
        <v>3415</v>
      </c>
    </row>
    <row r="2506" spans="1:5" x14ac:dyDescent="0.2">
      <c r="A2506" s="210" t="s">
        <v>3288</v>
      </c>
      <c r="B2506" s="210" t="s">
        <v>1039</v>
      </c>
      <c r="C2506" s="210" t="s">
        <v>931</v>
      </c>
      <c r="D2506" s="211" t="s">
        <v>2501</v>
      </c>
      <c r="E2506" s="212" t="s">
        <v>3411</v>
      </c>
    </row>
    <row r="2507" spans="1:5" x14ac:dyDescent="0.2">
      <c r="A2507" s="210" t="s">
        <v>3288</v>
      </c>
      <c r="B2507" s="210" t="s">
        <v>1040</v>
      </c>
      <c r="C2507" s="210" t="s">
        <v>697</v>
      </c>
      <c r="D2507" s="211" t="s">
        <v>2501</v>
      </c>
      <c r="E2507" s="212" t="s">
        <v>3412</v>
      </c>
    </row>
    <row r="2508" spans="1:5" x14ac:dyDescent="0.2">
      <c r="A2508" s="210" t="s">
        <v>3288</v>
      </c>
      <c r="B2508" s="210" t="s">
        <v>1040</v>
      </c>
      <c r="C2508" s="210" t="s">
        <v>697</v>
      </c>
      <c r="D2508" s="211" t="s">
        <v>2501</v>
      </c>
      <c r="E2508" s="212" t="s">
        <v>3411</v>
      </c>
    </row>
    <row r="2509" spans="1:5" x14ac:dyDescent="0.2">
      <c r="A2509" s="210" t="s">
        <v>3288</v>
      </c>
      <c r="B2509" s="210" t="s">
        <v>1041</v>
      </c>
      <c r="C2509" s="210" t="s">
        <v>871</v>
      </c>
      <c r="D2509" s="211" t="s">
        <v>2501</v>
      </c>
      <c r="E2509" s="212" t="s">
        <v>3412</v>
      </c>
    </row>
    <row r="2510" spans="1:5" x14ac:dyDescent="0.2">
      <c r="A2510" s="210" t="s">
        <v>3288</v>
      </c>
      <c r="B2510" s="210" t="s">
        <v>1041</v>
      </c>
      <c r="C2510" s="210" t="s">
        <v>871</v>
      </c>
      <c r="D2510" s="211" t="s">
        <v>2501</v>
      </c>
      <c r="E2510" s="212" t="s">
        <v>3410</v>
      </c>
    </row>
    <row r="2511" spans="1:5" x14ac:dyDescent="0.2">
      <c r="A2511" s="210" t="s">
        <v>3288</v>
      </c>
      <c r="B2511" s="210" t="s">
        <v>1041</v>
      </c>
      <c r="C2511" s="210" t="s">
        <v>871</v>
      </c>
      <c r="D2511" s="211" t="s">
        <v>2501</v>
      </c>
      <c r="E2511" s="212" t="s">
        <v>3415</v>
      </c>
    </row>
    <row r="2512" spans="1:5" x14ac:dyDescent="0.2">
      <c r="A2512" s="210" t="s">
        <v>3288</v>
      </c>
      <c r="B2512" s="210" t="s">
        <v>1041</v>
      </c>
      <c r="C2512" s="210" t="s">
        <v>871</v>
      </c>
      <c r="D2512" s="211" t="s">
        <v>2501</v>
      </c>
      <c r="E2512" s="212" t="s">
        <v>3411</v>
      </c>
    </row>
    <row r="2513" spans="1:5" x14ac:dyDescent="0.2">
      <c r="A2513" s="210" t="s">
        <v>3288</v>
      </c>
      <c r="B2513" s="210" t="s">
        <v>1055</v>
      </c>
      <c r="C2513" s="210" t="s">
        <v>1056</v>
      </c>
      <c r="D2513" s="211" t="s">
        <v>2501</v>
      </c>
      <c r="E2513" s="212" t="s">
        <v>3412</v>
      </c>
    </row>
    <row r="2514" spans="1:5" x14ac:dyDescent="0.2">
      <c r="A2514" s="210" t="s">
        <v>3288</v>
      </c>
      <c r="B2514" s="210" t="s">
        <v>1055</v>
      </c>
      <c r="C2514" s="210" t="s">
        <v>1056</v>
      </c>
      <c r="D2514" s="211" t="s">
        <v>2501</v>
      </c>
      <c r="E2514" s="212" t="s">
        <v>3410</v>
      </c>
    </row>
    <row r="2515" spans="1:5" x14ac:dyDescent="0.2">
      <c r="A2515" s="210" t="s">
        <v>3288</v>
      </c>
      <c r="B2515" s="210" t="s">
        <v>1055</v>
      </c>
      <c r="C2515" s="210" t="s">
        <v>1056</v>
      </c>
      <c r="D2515" s="211" t="s">
        <v>2501</v>
      </c>
      <c r="E2515" s="212" t="s">
        <v>3411</v>
      </c>
    </row>
    <row r="2516" spans="1:5" x14ac:dyDescent="0.2">
      <c r="A2516" s="210" t="s">
        <v>3288</v>
      </c>
      <c r="B2516" s="210" t="s">
        <v>1053</v>
      </c>
      <c r="C2516" s="210" t="s">
        <v>1054</v>
      </c>
      <c r="D2516" s="211" t="s">
        <v>2501</v>
      </c>
      <c r="E2516" s="212" t="s">
        <v>3412</v>
      </c>
    </row>
    <row r="2517" spans="1:5" x14ac:dyDescent="0.2">
      <c r="A2517" s="210" t="s">
        <v>3288</v>
      </c>
      <c r="B2517" s="210" t="s">
        <v>1053</v>
      </c>
      <c r="C2517" s="210" t="s">
        <v>1054</v>
      </c>
      <c r="D2517" s="211" t="s">
        <v>2501</v>
      </c>
      <c r="E2517" s="212" t="s">
        <v>3410</v>
      </c>
    </row>
    <row r="2518" spans="1:5" x14ac:dyDescent="0.2">
      <c r="A2518" s="210" t="s">
        <v>3288</v>
      </c>
      <c r="B2518" s="210" t="s">
        <v>1053</v>
      </c>
      <c r="C2518" s="210" t="s">
        <v>1054</v>
      </c>
      <c r="D2518" s="211" t="s">
        <v>2501</v>
      </c>
      <c r="E2518" s="212" t="s">
        <v>3411</v>
      </c>
    </row>
    <row r="2519" spans="1:5" x14ac:dyDescent="0.2">
      <c r="A2519" s="210" t="s">
        <v>3288</v>
      </c>
      <c r="B2519" s="210" t="s">
        <v>1600</v>
      </c>
      <c r="C2519" s="210" t="s">
        <v>1586</v>
      </c>
      <c r="D2519" s="211" t="s">
        <v>2501</v>
      </c>
      <c r="E2519" s="212" t="s">
        <v>3412</v>
      </c>
    </row>
    <row r="2520" spans="1:5" x14ac:dyDescent="0.2">
      <c r="A2520" s="210" t="s">
        <v>3288</v>
      </c>
      <c r="B2520" s="210" t="s">
        <v>1600</v>
      </c>
      <c r="C2520" s="210" t="s">
        <v>1586</v>
      </c>
      <c r="D2520" s="211" t="s">
        <v>2501</v>
      </c>
      <c r="E2520" s="212" t="s">
        <v>3410</v>
      </c>
    </row>
    <row r="2521" spans="1:5" x14ac:dyDescent="0.2">
      <c r="A2521" s="210" t="s">
        <v>3288</v>
      </c>
      <c r="B2521" s="210" t="s">
        <v>1600</v>
      </c>
      <c r="C2521" s="210" t="s">
        <v>1586</v>
      </c>
      <c r="D2521" s="211" t="s">
        <v>2501</v>
      </c>
      <c r="E2521" s="212" t="s">
        <v>3411</v>
      </c>
    </row>
    <row r="2522" spans="1:5" x14ac:dyDescent="0.2">
      <c r="A2522" s="210" t="s">
        <v>3288</v>
      </c>
      <c r="B2522" s="210" t="s">
        <v>1599</v>
      </c>
      <c r="C2522" s="210" t="s">
        <v>1585</v>
      </c>
      <c r="D2522" s="211" t="s">
        <v>2501</v>
      </c>
      <c r="E2522" s="212" t="s">
        <v>3412</v>
      </c>
    </row>
    <row r="2523" spans="1:5" x14ac:dyDescent="0.2">
      <c r="A2523" s="210" t="s">
        <v>3288</v>
      </c>
      <c r="B2523" s="210" t="s">
        <v>1599</v>
      </c>
      <c r="C2523" s="210" t="s">
        <v>1585</v>
      </c>
      <c r="D2523" s="211" t="s">
        <v>2501</v>
      </c>
      <c r="E2523" s="212" t="s">
        <v>3410</v>
      </c>
    </row>
    <row r="2524" spans="1:5" x14ac:dyDescent="0.2">
      <c r="A2524" s="210" t="s">
        <v>3288</v>
      </c>
      <c r="B2524" s="210" t="s">
        <v>1599</v>
      </c>
      <c r="C2524" s="210" t="s">
        <v>1585</v>
      </c>
      <c r="D2524" s="211" t="s">
        <v>2501</v>
      </c>
      <c r="E2524" s="212" t="s">
        <v>3411</v>
      </c>
    </row>
    <row r="2525" spans="1:5" x14ac:dyDescent="0.2">
      <c r="A2525" s="210" t="s">
        <v>3288</v>
      </c>
      <c r="B2525" s="210" t="s">
        <v>1598</v>
      </c>
      <c r="C2525" s="210" t="s">
        <v>1584</v>
      </c>
      <c r="D2525" s="211" t="s">
        <v>2501</v>
      </c>
      <c r="E2525" s="212" t="s">
        <v>3412</v>
      </c>
    </row>
    <row r="2526" spans="1:5" x14ac:dyDescent="0.2">
      <c r="A2526" s="210" t="s">
        <v>3288</v>
      </c>
      <c r="B2526" s="210" t="s">
        <v>1598</v>
      </c>
      <c r="C2526" s="210" t="s">
        <v>1584</v>
      </c>
      <c r="D2526" s="211" t="s">
        <v>2501</v>
      </c>
      <c r="E2526" s="212" t="s">
        <v>3410</v>
      </c>
    </row>
    <row r="2527" spans="1:5" x14ac:dyDescent="0.2">
      <c r="A2527" s="210" t="s">
        <v>3288</v>
      </c>
      <c r="B2527" s="210" t="s">
        <v>1598</v>
      </c>
      <c r="C2527" s="210" t="s">
        <v>1584</v>
      </c>
      <c r="D2527" s="211" t="s">
        <v>2501</v>
      </c>
      <c r="E2527" s="212" t="s">
        <v>3411</v>
      </c>
    </row>
    <row r="2528" spans="1:5" x14ac:dyDescent="0.2">
      <c r="A2528" s="210" t="s">
        <v>3288</v>
      </c>
      <c r="B2528" s="210" t="s">
        <v>1597</v>
      </c>
      <c r="C2528" s="210" t="s">
        <v>1583</v>
      </c>
      <c r="D2528" s="211" t="s">
        <v>2501</v>
      </c>
      <c r="E2528" s="212" t="s">
        <v>3412</v>
      </c>
    </row>
    <row r="2529" spans="1:5" x14ac:dyDescent="0.2">
      <c r="A2529" s="210" t="s">
        <v>3288</v>
      </c>
      <c r="B2529" s="210" t="s">
        <v>1597</v>
      </c>
      <c r="C2529" s="210" t="s">
        <v>1583</v>
      </c>
      <c r="D2529" s="211" t="s">
        <v>2501</v>
      </c>
      <c r="E2529" s="212" t="s">
        <v>3410</v>
      </c>
    </row>
    <row r="2530" spans="1:5" x14ac:dyDescent="0.2">
      <c r="A2530" s="210" t="s">
        <v>3288</v>
      </c>
      <c r="B2530" s="210" t="s">
        <v>1597</v>
      </c>
      <c r="C2530" s="210" t="s">
        <v>1583</v>
      </c>
      <c r="D2530" s="211" t="s">
        <v>2501</v>
      </c>
      <c r="E2530" s="212" t="s">
        <v>3411</v>
      </c>
    </row>
    <row r="2531" spans="1:5" x14ac:dyDescent="0.2">
      <c r="A2531" s="210" t="s">
        <v>3288</v>
      </c>
      <c r="B2531" s="210" t="s">
        <v>1596</v>
      </c>
      <c r="C2531" s="210" t="s">
        <v>1582</v>
      </c>
      <c r="D2531" s="211" t="s">
        <v>2501</v>
      </c>
      <c r="E2531" s="212" t="s">
        <v>3412</v>
      </c>
    </row>
    <row r="2532" spans="1:5" x14ac:dyDescent="0.2">
      <c r="A2532" s="210" t="s">
        <v>3288</v>
      </c>
      <c r="B2532" s="210" t="s">
        <v>1596</v>
      </c>
      <c r="C2532" s="210" t="s">
        <v>1582</v>
      </c>
      <c r="D2532" s="211" t="s">
        <v>2501</v>
      </c>
      <c r="E2532" s="212" t="s">
        <v>3410</v>
      </c>
    </row>
    <row r="2533" spans="1:5" x14ac:dyDescent="0.2">
      <c r="A2533" s="210" t="s">
        <v>3288</v>
      </c>
      <c r="B2533" s="210" t="s">
        <v>1596</v>
      </c>
      <c r="C2533" s="210" t="s">
        <v>1582</v>
      </c>
      <c r="D2533" s="211" t="s">
        <v>2501</v>
      </c>
      <c r="E2533" s="212" t="s">
        <v>3411</v>
      </c>
    </row>
    <row r="2534" spans="1:5" x14ac:dyDescent="0.2">
      <c r="A2534" s="210" t="s">
        <v>3288</v>
      </c>
      <c r="B2534" s="210" t="s">
        <v>1595</v>
      </c>
      <c r="C2534" s="210" t="s">
        <v>1581</v>
      </c>
      <c r="D2534" s="211" t="s">
        <v>2501</v>
      </c>
      <c r="E2534" s="212" t="s">
        <v>3412</v>
      </c>
    </row>
    <row r="2535" spans="1:5" x14ac:dyDescent="0.2">
      <c r="A2535" s="210" t="s">
        <v>3288</v>
      </c>
      <c r="B2535" s="210" t="s">
        <v>1595</v>
      </c>
      <c r="C2535" s="210" t="s">
        <v>1581</v>
      </c>
      <c r="D2535" s="211" t="s">
        <v>2501</v>
      </c>
      <c r="E2535" s="212" t="s">
        <v>3410</v>
      </c>
    </row>
    <row r="2536" spans="1:5" x14ac:dyDescent="0.2">
      <c r="A2536" s="210" t="s">
        <v>3288</v>
      </c>
      <c r="B2536" s="210" t="s">
        <v>1595</v>
      </c>
      <c r="C2536" s="210" t="s">
        <v>1581</v>
      </c>
      <c r="D2536" s="211" t="s">
        <v>2501</v>
      </c>
      <c r="E2536" s="212" t="s">
        <v>3411</v>
      </c>
    </row>
    <row r="2537" spans="1:5" x14ac:dyDescent="0.2">
      <c r="A2537" s="210" t="s">
        <v>3288</v>
      </c>
      <c r="B2537" s="210" t="s">
        <v>1594</v>
      </c>
      <c r="C2537" s="210" t="s">
        <v>1580</v>
      </c>
      <c r="D2537" s="211" t="s">
        <v>2501</v>
      </c>
      <c r="E2537" s="212" t="s">
        <v>3412</v>
      </c>
    </row>
    <row r="2538" spans="1:5" x14ac:dyDescent="0.2">
      <c r="A2538" s="210" t="s">
        <v>3288</v>
      </c>
      <c r="B2538" s="210" t="s">
        <v>1594</v>
      </c>
      <c r="C2538" s="210" t="s">
        <v>1580</v>
      </c>
      <c r="D2538" s="211" t="s">
        <v>2501</v>
      </c>
      <c r="E2538" s="212" t="s">
        <v>3410</v>
      </c>
    </row>
    <row r="2539" spans="1:5" x14ac:dyDescent="0.2">
      <c r="A2539" s="210" t="s">
        <v>3288</v>
      </c>
      <c r="B2539" s="210" t="s">
        <v>1594</v>
      </c>
      <c r="C2539" s="210" t="s">
        <v>1580</v>
      </c>
      <c r="D2539" s="211" t="s">
        <v>2501</v>
      </c>
      <c r="E2539" s="212" t="s">
        <v>3411</v>
      </c>
    </row>
    <row r="2540" spans="1:5" x14ac:dyDescent="0.2">
      <c r="A2540" s="210" t="s">
        <v>3288</v>
      </c>
      <c r="B2540" s="210" t="s">
        <v>1593</v>
      </c>
      <c r="C2540" s="210" t="s">
        <v>1579</v>
      </c>
      <c r="D2540" s="211" t="s">
        <v>2501</v>
      </c>
      <c r="E2540" s="212" t="s">
        <v>3412</v>
      </c>
    </row>
    <row r="2541" spans="1:5" x14ac:dyDescent="0.2">
      <c r="A2541" s="210" t="s">
        <v>3288</v>
      </c>
      <c r="B2541" s="210" t="s">
        <v>1593</v>
      </c>
      <c r="C2541" s="210" t="s">
        <v>1579</v>
      </c>
      <c r="D2541" s="211" t="s">
        <v>2501</v>
      </c>
      <c r="E2541" s="212" t="s">
        <v>3410</v>
      </c>
    </row>
    <row r="2542" spans="1:5" x14ac:dyDescent="0.2">
      <c r="A2542" s="210" t="s">
        <v>3288</v>
      </c>
      <c r="B2542" s="210" t="s">
        <v>1593</v>
      </c>
      <c r="C2542" s="210" t="s">
        <v>1579</v>
      </c>
      <c r="D2542" s="211" t="s">
        <v>2501</v>
      </c>
      <c r="E2542" s="212" t="s">
        <v>3411</v>
      </c>
    </row>
    <row r="2543" spans="1:5" x14ac:dyDescent="0.2">
      <c r="A2543" s="210" t="s">
        <v>3288</v>
      </c>
      <c r="B2543" s="210" t="s">
        <v>1601</v>
      </c>
      <c r="C2543" s="210" t="s">
        <v>1587</v>
      </c>
      <c r="D2543" s="211" t="s">
        <v>2501</v>
      </c>
      <c r="E2543" s="212" t="s">
        <v>3412</v>
      </c>
    </row>
    <row r="2544" spans="1:5" x14ac:dyDescent="0.2">
      <c r="A2544" s="210" t="s">
        <v>3288</v>
      </c>
      <c r="B2544" s="210" t="s">
        <v>1601</v>
      </c>
      <c r="C2544" s="210" t="s">
        <v>1587</v>
      </c>
      <c r="D2544" s="211" t="s">
        <v>2501</v>
      </c>
      <c r="E2544" s="212" t="s">
        <v>3410</v>
      </c>
    </row>
    <row r="2545" spans="1:5" x14ac:dyDescent="0.2">
      <c r="A2545" s="210" t="s">
        <v>3288</v>
      </c>
      <c r="B2545" s="210" t="s">
        <v>1601</v>
      </c>
      <c r="C2545" s="210" t="s">
        <v>1587</v>
      </c>
      <c r="D2545" s="211" t="s">
        <v>2501</v>
      </c>
      <c r="E2545" s="212" t="s">
        <v>3411</v>
      </c>
    </row>
    <row r="2546" spans="1:5" x14ac:dyDescent="0.2">
      <c r="A2546" s="210" t="s">
        <v>3288</v>
      </c>
      <c r="B2546" s="210" t="s">
        <v>1042</v>
      </c>
      <c r="C2546" s="210" t="s">
        <v>872</v>
      </c>
      <c r="D2546" s="211" t="s">
        <v>2501</v>
      </c>
      <c r="E2546" s="212" t="s">
        <v>3412</v>
      </c>
    </row>
    <row r="2547" spans="1:5" x14ac:dyDescent="0.2">
      <c r="A2547" s="210" t="s">
        <v>3288</v>
      </c>
      <c r="B2547" s="210" t="s">
        <v>1042</v>
      </c>
      <c r="C2547" s="210" t="s">
        <v>872</v>
      </c>
      <c r="D2547" s="211" t="s">
        <v>2501</v>
      </c>
      <c r="E2547" s="212" t="s">
        <v>3411</v>
      </c>
    </row>
    <row r="2548" spans="1:5" x14ac:dyDescent="0.2">
      <c r="A2548" s="210" t="s">
        <v>3288</v>
      </c>
      <c r="B2548" s="210" t="s">
        <v>1043</v>
      </c>
      <c r="C2548" s="210" t="s">
        <v>698</v>
      </c>
      <c r="D2548" s="211" t="s">
        <v>2501</v>
      </c>
      <c r="E2548" s="212" t="s">
        <v>3412</v>
      </c>
    </row>
    <row r="2549" spans="1:5" x14ac:dyDescent="0.2">
      <c r="A2549" s="210" t="s">
        <v>3288</v>
      </c>
      <c r="B2549" s="210" t="s">
        <v>1043</v>
      </c>
      <c r="C2549" s="210" t="s">
        <v>698</v>
      </c>
      <c r="D2549" s="211" t="s">
        <v>2501</v>
      </c>
      <c r="E2549" s="212" t="s">
        <v>3410</v>
      </c>
    </row>
    <row r="2550" spans="1:5" x14ac:dyDescent="0.2">
      <c r="A2550" s="210" t="s">
        <v>3288</v>
      </c>
      <c r="B2550" s="210" t="s">
        <v>1043</v>
      </c>
      <c r="C2550" s="210" t="s">
        <v>698</v>
      </c>
      <c r="D2550" s="211" t="s">
        <v>2501</v>
      </c>
      <c r="E2550" s="212" t="s">
        <v>3411</v>
      </c>
    </row>
    <row r="2551" spans="1:5" x14ac:dyDescent="0.2">
      <c r="A2551" s="210" t="s">
        <v>3288</v>
      </c>
      <c r="B2551" s="210" t="s">
        <v>1420</v>
      </c>
      <c r="C2551" s="210" t="s">
        <v>1421</v>
      </c>
      <c r="D2551" s="211" t="s">
        <v>2501</v>
      </c>
      <c r="E2551" s="212" t="s">
        <v>3412</v>
      </c>
    </row>
    <row r="2552" spans="1:5" x14ac:dyDescent="0.2">
      <c r="A2552" s="210" t="s">
        <v>3288</v>
      </c>
      <c r="B2552" s="210" t="s">
        <v>2785</v>
      </c>
      <c r="C2552" s="210" t="s">
        <v>2786</v>
      </c>
      <c r="D2552" s="211" t="s">
        <v>3149</v>
      </c>
      <c r="E2552" s="212" t="s">
        <v>3412</v>
      </c>
    </row>
    <row r="2553" spans="1:5" x14ac:dyDescent="0.2">
      <c r="A2553" s="210" t="s">
        <v>3288</v>
      </c>
      <c r="B2553" s="210" t="s">
        <v>2638</v>
      </c>
      <c r="C2553" s="210" t="s">
        <v>2639</v>
      </c>
      <c r="D2553" s="211" t="s">
        <v>3149</v>
      </c>
      <c r="E2553" s="212" t="s">
        <v>3424</v>
      </c>
    </row>
    <row r="2554" spans="1:5" x14ac:dyDescent="0.2">
      <c r="A2554" s="210" t="s">
        <v>3288</v>
      </c>
      <c r="B2554" s="210" t="s">
        <v>2603</v>
      </c>
      <c r="C2554" s="210" t="s">
        <v>2604</v>
      </c>
      <c r="D2554" s="211" t="s">
        <v>3149</v>
      </c>
      <c r="E2554" s="212" t="s">
        <v>3417</v>
      </c>
    </row>
    <row r="2555" spans="1:5" x14ac:dyDescent="0.2">
      <c r="A2555" s="210" t="s">
        <v>3288</v>
      </c>
      <c r="B2555" s="210" t="s">
        <v>2601</v>
      </c>
      <c r="C2555" s="210" t="s">
        <v>2602</v>
      </c>
      <c r="D2555" s="211" t="s">
        <v>3149</v>
      </c>
      <c r="E2555" s="212" t="s">
        <v>3417</v>
      </c>
    </row>
    <row r="2556" spans="1:5" x14ac:dyDescent="0.2">
      <c r="A2556" s="210" t="s">
        <v>3288</v>
      </c>
      <c r="B2556" s="210" t="s">
        <v>2601</v>
      </c>
      <c r="C2556" s="210" t="s">
        <v>2602</v>
      </c>
      <c r="D2556" s="211" t="s">
        <v>3149</v>
      </c>
      <c r="E2556" s="212" t="s">
        <v>3410</v>
      </c>
    </row>
    <row r="2557" spans="1:5" x14ac:dyDescent="0.2">
      <c r="A2557" s="210" t="s">
        <v>3288</v>
      </c>
      <c r="B2557" s="210" t="s">
        <v>2787</v>
      </c>
      <c r="C2557" s="210" t="s">
        <v>2788</v>
      </c>
      <c r="D2557" s="211" t="s">
        <v>3149</v>
      </c>
      <c r="E2557" s="212" t="s">
        <v>3410</v>
      </c>
    </row>
    <row r="2558" spans="1:5" x14ac:dyDescent="0.2">
      <c r="A2558" s="210" t="s">
        <v>3288</v>
      </c>
      <c r="B2558" s="210" t="s">
        <v>2605</v>
      </c>
      <c r="C2558" s="210" t="s">
        <v>2606</v>
      </c>
      <c r="D2558" s="211" t="s">
        <v>3149</v>
      </c>
      <c r="E2558" s="212" t="s">
        <v>3412</v>
      </c>
    </row>
    <row r="2559" spans="1:5" x14ac:dyDescent="0.2">
      <c r="A2559" s="210" t="s">
        <v>3288</v>
      </c>
      <c r="B2559" s="210" t="s">
        <v>2605</v>
      </c>
      <c r="C2559" s="210" t="s">
        <v>2606</v>
      </c>
      <c r="D2559" s="211" t="s">
        <v>3149</v>
      </c>
      <c r="E2559" s="212" t="s">
        <v>3417</v>
      </c>
    </row>
    <row r="2560" spans="1:5" x14ac:dyDescent="0.2">
      <c r="A2560" s="210" t="s">
        <v>3288</v>
      </c>
      <c r="B2560" s="210" t="s">
        <v>2789</v>
      </c>
      <c r="C2560" s="210" t="s">
        <v>2790</v>
      </c>
      <c r="D2560" s="211" t="s">
        <v>3149</v>
      </c>
      <c r="E2560" s="212" t="s">
        <v>3424</v>
      </c>
    </row>
    <row r="2561" spans="1:5" x14ac:dyDescent="0.2">
      <c r="A2561" s="210" t="s">
        <v>3288</v>
      </c>
      <c r="B2561" s="210" t="s">
        <v>2783</v>
      </c>
      <c r="C2561" s="210" t="s">
        <v>2784</v>
      </c>
      <c r="D2561" s="211" t="s">
        <v>3149</v>
      </c>
      <c r="E2561" s="212" t="s">
        <v>3424</v>
      </c>
    </row>
    <row r="2562" spans="1:5" x14ac:dyDescent="0.2">
      <c r="A2562" s="210" t="s">
        <v>3288</v>
      </c>
      <c r="B2562" s="210" t="s">
        <v>3213</v>
      </c>
      <c r="C2562" s="210" t="s">
        <v>3214</v>
      </c>
      <c r="D2562" s="211" t="s">
        <v>3149</v>
      </c>
      <c r="E2562" s="212" t="s">
        <v>3410</v>
      </c>
    </row>
    <row r="2563" spans="1:5" x14ac:dyDescent="0.2">
      <c r="A2563" s="210" t="s">
        <v>3288</v>
      </c>
      <c r="B2563" s="210" t="s">
        <v>3213</v>
      </c>
      <c r="C2563" s="210" t="s">
        <v>3214</v>
      </c>
      <c r="D2563" s="211" t="s">
        <v>3149</v>
      </c>
      <c r="E2563" s="212" t="s">
        <v>3424</v>
      </c>
    </row>
    <row r="2564" spans="1:5" x14ac:dyDescent="0.2">
      <c r="A2564" s="210" t="s">
        <v>3288</v>
      </c>
      <c r="B2564" s="210" t="s">
        <v>2497</v>
      </c>
      <c r="C2564" s="210" t="s">
        <v>1528</v>
      </c>
      <c r="D2564" s="211" t="s">
        <v>3149</v>
      </c>
      <c r="E2564" s="212" t="s">
        <v>3424</v>
      </c>
    </row>
    <row r="2565" spans="1:5" x14ac:dyDescent="0.2">
      <c r="A2565" s="210" t="s">
        <v>3288</v>
      </c>
      <c r="B2565" s="210" t="s">
        <v>2450</v>
      </c>
      <c r="C2565" s="210" t="s">
        <v>1057</v>
      </c>
      <c r="D2565" s="211" t="s">
        <v>3149</v>
      </c>
      <c r="E2565" s="212" t="s">
        <v>3410</v>
      </c>
    </row>
    <row r="2566" spans="1:5" x14ac:dyDescent="0.2">
      <c r="A2566" s="210" t="s">
        <v>3288</v>
      </c>
      <c r="B2566" s="210" t="s">
        <v>2450</v>
      </c>
      <c r="C2566" s="210" t="s">
        <v>1057</v>
      </c>
      <c r="D2566" s="211" t="s">
        <v>3149</v>
      </c>
      <c r="E2566" s="212" t="s">
        <v>3424</v>
      </c>
    </row>
    <row r="2567" spans="1:5" x14ac:dyDescent="0.2">
      <c r="A2567" s="210" t="s">
        <v>3288</v>
      </c>
      <c r="B2567" s="210" t="s">
        <v>2312</v>
      </c>
      <c r="C2567" s="210" t="s">
        <v>2319</v>
      </c>
      <c r="D2567" s="211" t="s">
        <v>3149</v>
      </c>
      <c r="E2567" s="212" t="s">
        <v>3424</v>
      </c>
    </row>
    <row r="2568" spans="1:5" x14ac:dyDescent="0.2">
      <c r="A2568" s="210" t="s">
        <v>3288</v>
      </c>
      <c r="B2568" s="210" t="s">
        <v>2357</v>
      </c>
      <c r="C2568" s="210" t="s">
        <v>1806</v>
      </c>
      <c r="D2568" s="211" t="s">
        <v>3149</v>
      </c>
      <c r="E2568" s="212" t="s">
        <v>3424</v>
      </c>
    </row>
    <row r="2569" spans="1:5" x14ac:dyDescent="0.2">
      <c r="A2569" s="210" t="s">
        <v>3288</v>
      </c>
      <c r="B2569" s="210" t="s">
        <v>2433</v>
      </c>
      <c r="C2569" s="210" t="s">
        <v>1376</v>
      </c>
      <c r="D2569" s="211" t="s">
        <v>3149</v>
      </c>
      <c r="E2569" s="212" t="s">
        <v>3412</v>
      </c>
    </row>
    <row r="2570" spans="1:5" x14ac:dyDescent="0.2">
      <c r="A2570" s="210" t="s">
        <v>3288</v>
      </c>
      <c r="B2570" s="210" t="s">
        <v>2433</v>
      </c>
      <c r="C2570" s="210" t="s">
        <v>1376</v>
      </c>
      <c r="D2570" s="211" t="s">
        <v>3149</v>
      </c>
      <c r="E2570" s="212" t="s">
        <v>3410</v>
      </c>
    </row>
    <row r="2571" spans="1:5" x14ac:dyDescent="0.2">
      <c r="A2571" s="210" t="s">
        <v>3288</v>
      </c>
      <c r="B2571" s="210" t="s">
        <v>2433</v>
      </c>
      <c r="C2571" s="210" t="s">
        <v>1376</v>
      </c>
      <c r="D2571" s="211" t="s">
        <v>3149</v>
      </c>
      <c r="E2571" s="212" t="s">
        <v>3424</v>
      </c>
    </row>
    <row r="2572" spans="1:5" x14ac:dyDescent="0.2">
      <c r="A2572" s="210" t="s">
        <v>3288</v>
      </c>
      <c r="B2572" s="210" t="s">
        <v>2494</v>
      </c>
      <c r="C2572" s="210" t="s">
        <v>1713</v>
      </c>
      <c r="D2572" s="211" t="s">
        <v>3149</v>
      </c>
      <c r="E2572" s="212" t="s">
        <v>3412</v>
      </c>
    </row>
    <row r="2573" spans="1:5" x14ac:dyDescent="0.2">
      <c r="A2573" s="210" t="s">
        <v>3288</v>
      </c>
      <c r="B2573" s="210" t="s">
        <v>2494</v>
      </c>
      <c r="C2573" s="210" t="s">
        <v>1713</v>
      </c>
      <c r="D2573" s="211" t="s">
        <v>3149</v>
      </c>
      <c r="E2573" s="212" t="s">
        <v>3410</v>
      </c>
    </row>
    <row r="2574" spans="1:5" x14ac:dyDescent="0.2">
      <c r="A2574" s="210" t="s">
        <v>3288</v>
      </c>
      <c r="B2574" s="210" t="s">
        <v>2494</v>
      </c>
      <c r="C2574" s="210" t="s">
        <v>1713</v>
      </c>
      <c r="D2574" s="211" t="s">
        <v>3149</v>
      </c>
      <c r="E2574" s="212" t="s">
        <v>3424</v>
      </c>
    </row>
    <row r="2575" spans="1:5" x14ac:dyDescent="0.2">
      <c r="A2575" s="210" t="s">
        <v>3288</v>
      </c>
      <c r="B2575" s="210" t="s">
        <v>2489</v>
      </c>
      <c r="C2575" s="210" t="s">
        <v>1616</v>
      </c>
      <c r="D2575" s="211" t="s">
        <v>3149</v>
      </c>
      <c r="E2575" s="212" t="s">
        <v>3412</v>
      </c>
    </row>
    <row r="2576" spans="1:5" x14ac:dyDescent="0.2">
      <c r="A2576" s="210" t="s">
        <v>3288</v>
      </c>
      <c r="B2576" s="210" t="s">
        <v>2489</v>
      </c>
      <c r="C2576" s="210" t="s">
        <v>1616</v>
      </c>
      <c r="D2576" s="211" t="s">
        <v>3149</v>
      </c>
      <c r="E2576" s="212" t="s">
        <v>3410</v>
      </c>
    </row>
    <row r="2577" spans="1:5" x14ac:dyDescent="0.2">
      <c r="A2577" s="210" t="s">
        <v>3288</v>
      </c>
      <c r="B2577" s="210" t="s">
        <v>2489</v>
      </c>
      <c r="C2577" s="210" t="s">
        <v>1616</v>
      </c>
      <c r="D2577" s="211" t="s">
        <v>3149</v>
      </c>
      <c r="E2577" s="212" t="s">
        <v>3424</v>
      </c>
    </row>
    <row r="2578" spans="1:5" x14ac:dyDescent="0.2">
      <c r="A2578" s="210" t="s">
        <v>3288</v>
      </c>
      <c r="B2578" s="210" t="s">
        <v>2467</v>
      </c>
      <c r="C2578" s="210" t="s">
        <v>1712</v>
      </c>
      <c r="D2578" s="211" t="s">
        <v>3149</v>
      </c>
      <c r="E2578" s="212" t="s">
        <v>3410</v>
      </c>
    </row>
    <row r="2579" spans="1:5" x14ac:dyDescent="0.2">
      <c r="A2579" s="210" t="s">
        <v>3288</v>
      </c>
      <c r="B2579" s="210" t="s">
        <v>2467</v>
      </c>
      <c r="C2579" s="210" t="s">
        <v>1712</v>
      </c>
      <c r="D2579" s="211" t="s">
        <v>3149</v>
      </c>
      <c r="E2579" s="212" t="s">
        <v>3424</v>
      </c>
    </row>
    <row r="2580" spans="1:5" x14ac:dyDescent="0.2">
      <c r="A2580" s="210" t="s">
        <v>3288</v>
      </c>
      <c r="B2580" s="210" t="s">
        <v>2493</v>
      </c>
      <c r="C2580" s="210" t="s">
        <v>1615</v>
      </c>
      <c r="D2580" s="211" t="s">
        <v>3149</v>
      </c>
      <c r="E2580" s="212" t="s">
        <v>3412</v>
      </c>
    </row>
    <row r="2581" spans="1:5" x14ac:dyDescent="0.2">
      <c r="A2581" s="210" t="s">
        <v>3288</v>
      </c>
      <c r="B2581" s="210" t="s">
        <v>2493</v>
      </c>
      <c r="C2581" s="210" t="s">
        <v>1615</v>
      </c>
      <c r="D2581" s="211" t="s">
        <v>3149</v>
      </c>
      <c r="E2581" s="212" t="s">
        <v>3410</v>
      </c>
    </row>
    <row r="2582" spans="1:5" x14ac:dyDescent="0.2">
      <c r="A2582" s="210" t="s">
        <v>3288</v>
      </c>
      <c r="B2582" s="210" t="s">
        <v>2493</v>
      </c>
      <c r="C2582" s="210" t="s">
        <v>1615</v>
      </c>
      <c r="D2582" s="211" t="s">
        <v>3149</v>
      </c>
      <c r="E2582" s="212" t="s">
        <v>3424</v>
      </c>
    </row>
    <row r="2583" spans="1:5" x14ac:dyDescent="0.2">
      <c r="A2583" s="210" t="s">
        <v>3288</v>
      </c>
      <c r="B2583" s="210" t="s">
        <v>2491</v>
      </c>
      <c r="C2583" s="210" t="s">
        <v>1711</v>
      </c>
      <c r="D2583" s="211" t="s">
        <v>3149</v>
      </c>
      <c r="E2583" s="212" t="s">
        <v>3412</v>
      </c>
    </row>
    <row r="2584" spans="1:5" x14ac:dyDescent="0.2">
      <c r="A2584" s="210" t="s">
        <v>3288</v>
      </c>
      <c r="B2584" s="210" t="s">
        <v>2491</v>
      </c>
      <c r="C2584" s="210" t="s">
        <v>1711</v>
      </c>
      <c r="D2584" s="211" t="s">
        <v>3149</v>
      </c>
      <c r="E2584" s="212" t="s">
        <v>3410</v>
      </c>
    </row>
    <row r="2585" spans="1:5" x14ac:dyDescent="0.2">
      <c r="A2585" s="210" t="s">
        <v>3288</v>
      </c>
      <c r="B2585" s="210" t="s">
        <v>2491</v>
      </c>
      <c r="C2585" s="210" t="s">
        <v>1711</v>
      </c>
      <c r="D2585" s="211" t="s">
        <v>3149</v>
      </c>
      <c r="E2585" s="212" t="s">
        <v>3424</v>
      </c>
    </row>
    <row r="2586" spans="1:5" x14ac:dyDescent="0.2">
      <c r="A2586" s="210" t="s">
        <v>3288</v>
      </c>
      <c r="B2586" s="210" t="s">
        <v>2399</v>
      </c>
      <c r="C2586" s="210" t="s">
        <v>1614</v>
      </c>
      <c r="D2586" s="211" t="s">
        <v>3149</v>
      </c>
      <c r="E2586" s="212" t="s">
        <v>3412</v>
      </c>
    </row>
    <row r="2587" spans="1:5" x14ac:dyDescent="0.2">
      <c r="A2587" s="210" t="s">
        <v>3288</v>
      </c>
      <c r="B2587" s="210" t="s">
        <v>2399</v>
      </c>
      <c r="C2587" s="210" t="s">
        <v>1614</v>
      </c>
      <c r="D2587" s="211" t="s">
        <v>3149</v>
      </c>
      <c r="E2587" s="212" t="s">
        <v>3410</v>
      </c>
    </row>
    <row r="2588" spans="1:5" x14ac:dyDescent="0.2">
      <c r="A2588" s="210" t="s">
        <v>3288</v>
      </c>
      <c r="B2588" s="210" t="s">
        <v>2399</v>
      </c>
      <c r="C2588" s="210" t="s">
        <v>1614</v>
      </c>
      <c r="D2588" s="211" t="s">
        <v>3149</v>
      </c>
      <c r="E2588" s="212" t="s">
        <v>3424</v>
      </c>
    </row>
    <row r="2589" spans="1:5" x14ac:dyDescent="0.2">
      <c r="A2589" s="210" t="s">
        <v>3288</v>
      </c>
      <c r="B2589" s="210" t="s">
        <v>2492</v>
      </c>
      <c r="C2589" s="210" t="s">
        <v>1617</v>
      </c>
      <c r="D2589" s="211" t="s">
        <v>3149</v>
      </c>
      <c r="E2589" s="212" t="s">
        <v>3412</v>
      </c>
    </row>
    <row r="2590" spans="1:5" x14ac:dyDescent="0.2">
      <c r="A2590" s="210" t="s">
        <v>3288</v>
      </c>
      <c r="B2590" s="210" t="s">
        <v>2492</v>
      </c>
      <c r="C2590" s="210" t="s">
        <v>1617</v>
      </c>
      <c r="D2590" s="211" t="s">
        <v>3149</v>
      </c>
      <c r="E2590" s="212" t="s">
        <v>3410</v>
      </c>
    </row>
    <row r="2591" spans="1:5" x14ac:dyDescent="0.2">
      <c r="A2591" s="210" t="s">
        <v>3288</v>
      </c>
      <c r="B2591" s="210" t="s">
        <v>2492</v>
      </c>
      <c r="C2591" s="210" t="s">
        <v>1617</v>
      </c>
      <c r="D2591" s="211" t="s">
        <v>3149</v>
      </c>
      <c r="E2591" s="212" t="s">
        <v>3424</v>
      </c>
    </row>
    <row r="2592" spans="1:5" x14ac:dyDescent="0.2">
      <c r="A2592" s="210" t="s">
        <v>3288</v>
      </c>
      <c r="B2592" s="210" t="s">
        <v>2398</v>
      </c>
      <c r="C2592" s="210" t="s">
        <v>364</v>
      </c>
      <c r="D2592" s="211" t="s">
        <v>3149</v>
      </c>
      <c r="E2592" s="212" t="s">
        <v>3424</v>
      </c>
    </row>
    <row r="2593" spans="1:5" x14ac:dyDescent="0.2">
      <c r="A2593" s="210" t="s">
        <v>3288</v>
      </c>
      <c r="B2593" s="210" t="s">
        <v>2365</v>
      </c>
      <c r="C2593" s="210" t="s">
        <v>1015</v>
      </c>
      <c r="D2593" s="211" t="s">
        <v>3149</v>
      </c>
      <c r="E2593" s="212" t="s">
        <v>3424</v>
      </c>
    </row>
    <row r="2594" spans="1:5" x14ac:dyDescent="0.2">
      <c r="A2594" s="210" t="s">
        <v>3288</v>
      </c>
      <c r="B2594" s="210" t="s">
        <v>2472</v>
      </c>
      <c r="C2594" s="210" t="s">
        <v>1374</v>
      </c>
      <c r="D2594" s="211" t="s">
        <v>3149</v>
      </c>
      <c r="E2594" s="212" t="s">
        <v>3412</v>
      </c>
    </row>
    <row r="2595" spans="1:5" x14ac:dyDescent="0.2">
      <c r="A2595" s="210" t="s">
        <v>3288</v>
      </c>
      <c r="B2595" s="210" t="s">
        <v>2472</v>
      </c>
      <c r="C2595" s="210" t="s">
        <v>1374</v>
      </c>
      <c r="D2595" s="211" t="s">
        <v>3149</v>
      </c>
      <c r="E2595" s="212" t="s">
        <v>3415</v>
      </c>
    </row>
    <row r="2596" spans="1:5" x14ac:dyDescent="0.2">
      <c r="A2596" s="210" t="s">
        <v>3288</v>
      </c>
      <c r="B2596" s="210" t="s">
        <v>2472</v>
      </c>
      <c r="C2596" s="210" t="s">
        <v>1374</v>
      </c>
      <c r="D2596" s="211" t="s">
        <v>3149</v>
      </c>
      <c r="E2596" s="212" t="s">
        <v>3411</v>
      </c>
    </row>
    <row r="2597" spans="1:5" x14ac:dyDescent="0.2">
      <c r="A2597" s="210" t="s">
        <v>3288</v>
      </c>
      <c r="B2597" s="210" t="s">
        <v>2472</v>
      </c>
      <c r="C2597" s="210" t="s">
        <v>1374</v>
      </c>
      <c r="D2597" s="211" t="s">
        <v>3149</v>
      </c>
      <c r="E2597" s="212" t="s">
        <v>3424</v>
      </c>
    </row>
    <row r="2598" spans="1:5" x14ac:dyDescent="0.2">
      <c r="A2598" s="210" t="s">
        <v>3288</v>
      </c>
      <c r="B2598" s="210" t="s">
        <v>2389</v>
      </c>
      <c r="C2598" s="210" t="s">
        <v>1375</v>
      </c>
      <c r="D2598" s="211" t="s">
        <v>3149</v>
      </c>
      <c r="E2598" s="212" t="s">
        <v>3412</v>
      </c>
    </row>
    <row r="2599" spans="1:5" x14ac:dyDescent="0.2">
      <c r="A2599" s="210" t="s">
        <v>3288</v>
      </c>
      <c r="B2599" s="210" t="s">
        <v>2389</v>
      </c>
      <c r="C2599" s="210" t="s">
        <v>1375</v>
      </c>
      <c r="D2599" s="211" t="s">
        <v>3149</v>
      </c>
      <c r="E2599" s="212" t="s">
        <v>3415</v>
      </c>
    </row>
    <row r="2600" spans="1:5" x14ac:dyDescent="0.2">
      <c r="A2600" s="210" t="s">
        <v>3288</v>
      </c>
      <c r="B2600" s="210" t="s">
        <v>2389</v>
      </c>
      <c r="C2600" s="210" t="s">
        <v>1375</v>
      </c>
      <c r="D2600" s="211" t="s">
        <v>3149</v>
      </c>
      <c r="E2600" s="212" t="s">
        <v>3411</v>
      </c>
    </row>
    <row r="2601" spans="1:5" x14ac:dyDescent="0.2">
      <c r="A2601" s="210" t="s">
        <v>3288</v>
      </c>
      <c r="B2601" s="210" t="s">
        <v>2389</v>
      </c>
      <c r="C2601" s="210" t="s">
        <v>1375</v>
      </c>
      <c r="D2601" s="211" t="s">
        <v>3149</v>
      </c>
      <c r="E2601" s="212" t="s">
        <v>3424</v>
      </c>
    </row>
    <row r="2602" spans="1:5" x14ac:dyDescent="0.2">
      <c r="A2602" s="210" t="s">
        <v>3288</v>
      </c>
      <c r="B2602" s="210" t="s">
        <v>2412</v>
      </c>
      <c r="C2602" s="210" t="s">
        <v>1163</v>
      </c>
      <c r="D2602" s="211" t="s">
        <v>3149</v>
      </c>
      <c r="E2602" s="212" t="s">
        <v>3412</v>
      </c>
    </row>
    <row r="2603" spans="1:5" x14ac:dyDescent="0.2">
      <c r="A2603" s="210" t="s">
        <v>3288</v>
      </c>
      <c r="B2603" s="210" t="s">
        <v>2412</v>
      </c>
      <c r="C2603" s="210" t="s">
        <v>1163</v>
      </c>
      <c r="D2603" s="211" t="s">
        <v>3149</v>
      </c>
      <c r="E2603" s="212" t="s">
        <v>3411</v>
      </c>
    </row>
    <row r="2604" spans="1:5" x14ac:dyDescent="0.2">
      <c r="A2604" s="210" t="s">
        <v>3288</v>
      </c>
      <c r="B2604" s="210" t="s">
        <v>2412</v>
      </c>
      <c r="C2604" s="210" t="s">
        <v>1163</v>
      </c>
      <c r="D2604" s="211" t="s">
        <v>3149</v>
      </c>
      <c r="E2604" s="212" t="s">
        <v>3424</v>
      </c>
    </row>
    <row r="2605" spans="1:5" x14ac:dyDescent="0.2">
      <c r="A2605" s="210" t="s">
        <v>3288</v>
      </c>
      <c r="B2605" s="210" t="s">
        <v>2387</v>
      </c>
      <c r="C2605" s="210" t="s">
        <v>1002</v>
      </c>
      <c r="D2605" s="211" t="s">
        <v>3149</v>
      </c>
      <c r="E2605" s="212" t="s">
        <v>3412</v>
      </c>
    </row>
    <row r="2606" spans="1:5" x14ac:dyDescent="0.2">
      <c r="A2606" s="210" t="s">
        <v>3288</v>
      </c>
      <c r="B2606" s="210" t="s">
        <v>2387</v>
      </c>
      <c r="C2606" s="210" t="s">
        <v>1002</v>
      </c>
      <c r="D2606" s="211" t="s">
        <v>3149</v>
      </c>
      <c r="E2606" s="212" t="s">
        <v>3411</v>
      </c>
    </row>
    <row r="2607" spans="1:5" x14ac:dyDescent="0.2">
      <c r="A2607" s="210" t="s">
        <v>3288</v>
      </c>
      <c r="B2607" s="210" t="s">
        <v>2387</v>
      </c>
      <c r="C2607" s="210" t="s">
        <v>1002</v>
      </c>
      <c r="D2607" s="211" t="s">
        <v>3149</v>
      </c>
      <c r="E2607" s="212" t="s">
        <v>3424</v>
      </c>
    </row>
    <row r="2608" spans="1:5" x14ac:dyDescent="0.2">
      <c r="A2608" s="210" t="s">
        <v>3288</v>
      </c>
      <c r="B2608" s="210" t="s">
        <v>2384</v>
      </c>
      <c r="C2608" s="210" t="s">
        <v>1003</v>
      </c>
      <c r="D2608" s="211" t="s">
        <v>3149</v>
      </c>
      <c r="E2608" s="212" t="s">
        <v>3412</v>
      </c>
    </row>
    <row r="2609" spans="1:5" x14ac:dyDescent="0.2">
      <c r="A2609" s="210" t="s">
        <v>3288</v>
      </c>
      <c r="B2609" s="210" t="s">
        <v>2384</v>
      </c>
      <c r="C2609" s="210" t="s">
        <v>1003</v>
      </c>
      <c r="D2609" s="211" t="s">
        <v>3149</v>
      </c>
      <c r="E2609" s="212" t="s">
        <v>3424</v>
      </c>
    </row>
    <row r="2610" spans="1:5" x14ac:dyDescent="0.2">
      <c r="A2610" s="210" t="s">
        <v>3288</v>
      </c>
      <c r="B2610" s="210" t="s">
        <v>2445</v>
      </c>
      <c r="C2610" s="210" t="s">
        <v>1004</v>
      </c>
      <c r="D2610" s="211" t="s">
        <v>3149</v>
      </c>
      <c r="E2610" s="212" t="s">
        <v>3412</v>
      </c>
    </row>
    <row r="2611" spans="1:5" x14ac:dyDescent="0.2">
      <c r="A2611" s="210" t="s">
        <v>3288</v>
      </c>
      <c r="B2611" s="210" t="s">
        <v>2445</v>
      </c>
      <c r="C2611" s="210" t="s">
        <v>1004</v>
      </c>
      <c r="D2611" s="211" t="s">
        <v>3149</v>
      </c>
      <c r="E2611" s="212" t="s">
        <v>3416</v>
      </c>
    </row>
    <row r="2612" spans="1:5" x14ac:dyDescent="0.2">
      <c r="A2612" s="210" t="s">
        <v>3288</v>
      </c>
      <c r="B2612" s="210" t="s">
        <v>2445</v>
      </c>
      <c r="C2612" s="210" t="s">
        <v>1004</v>
      </c>
      <c r="D2612" s="211" t="s">
        <v>3149</v>
      </c>
      <c r="E2612" s="212" t="s">
        <v>3424</v>
      </c>
    </row>
    <row r="2613" spans="1:5" x14ac:dyDescent="0.2">
      <c r="A2613" s="210" t="s">
        <v>3288</v>
      </c>
      <c r="B2613" s="210" t="s">
        <v>2488</v>
      </c>
      <c r="C2613" s="210" t="s">
        <v>2022</v>
      </c>
      <c r="D2613" s="211" t="s">
        <v>3149</v>
      </c>
      <c r="E2613" s="212" t="s">
        <v>3424</v>
      </c>
    </row>
    <row r="2614" spans="1:5" x14ac:dyDescent="0.2">
      <c r="A2614" s="210" t="s">
        <v>3288</v>
      </c>
      <c r="B2614" s="210" t="s">
        <v>2418</v>
      </c>
      <c r="C2614" s="210" t="s">
        <v>1005</v>
      </c>
      <c r="D2614" s="211" t="s">
        <v>3149</v>
      </c>
      <c r="E2614" s="212" t="s">
        <v>3412</v>
      </c>
    </row>
    <row r="2615" spans="1:5" x14ac:dyDescent="0.2">
      <c r="A2615" s="210" t="s">
        <v>3288</v>
      </c>
      <c r="B2615" s="210" t="s">
        <v>2418</v>
      </c>
      <c r="C2615" s="210" t="s">
        <v>1005</v>
      </c>
      <c r="D2615" s="211" t="s">
        <v>3149</v>
      </c>
      <c r="E2615" s="212" t="s">
        <v>3415</v>
      </c>
    </row>
    <row r="2616" spans="1:5" x14ac:dyDescent="0.2">
      <c r="A2616" s="210" t="s">
        <v>3288</v>
      </c>
      <c r="B2616" s="210" t="s">
        <v>2418</v>
      </c>
      <c r="C2616" s="210" t="s">
        <v>1005</v>
      </c>
      <c r="D2616" s="211" t="s">
        <v>3149</v>
      </c>
      <c r="E2616" s="212" t="s">
        <v>3411</v>
      </c>
    </row>
    <row r="2617" spans="1:5" x14ac:dyDescent="0.2">
      <c r="A2617" s="210" t="s">
        <v>3288</v>
      </c>
      <c r="B2617" s="210" t="s">
        <v>2418</v>
      </c>
      <c r="C2617" s="210" t="s">
        <v>1005</v>
      </c>
      <c r="D2617" s="211" t="s">
        <v>3149</v>
      </c>
      <c r="E2617" s="212" t="s">
        <v>3424</v>
      </c>
    </row>
    <row r="2618" spans="1:5" x14ac:dyDescent="0.2">
      <c r="A2618" s="210" t="s">
        <v>3288</v>
      </c>
      <c r="B2618" s="210" t="s">
        <v>2439</v>
      </c>
      <c r="C2618" s="210" t="s">
        <v>1044</v>
      </c>
      <c r="D2618" s="211" t="s">
        <v>3149</v>
      </c>
      <c r="E2618" s="212" t="s">
        <v>3412</v>
      </c>
    </row>
    <row r="2619" spans="1:5" x14ac:dyDescent="0.2">
      <c r="A2619" s="210" t="s">
        <v>3288</v>
      </c>
      <c r="B2619" s="210" t="s">
        <v>2439</v>
      </c>
      <c r="C2619" s="210" t="s">
        <v>1044</v>
      </c>
      <c r="D2619" s="211" t="s">
        <v>3149</v>
      </c>
      <c r="E2619" s="212" t="s">
        <v>3410</v>
      </c>
    </row>
    <row r="2620" spans="1:5" x14ac:dyDescent="0.2">
      <c r="A2620" s="210" t="s">
        <v>3288</v>
      </c>
      <c r="B2620" s="210" t="s">
        <v>2404</v>
      </c>
      <c r="C2620" s="210" t="s">
        <v>1045</v>
      </c>
      <c r="D2620" s="211" t="s">
        <v>3149</v>
      </c>
      <c r="E2620" s="212" t="s">
        <v>3412</v>
      </c>
    </row>
    <row r="2621" spans="1:5" x14ac:dyDescent="0.2">
      <c r="A2621" s="210" t="s">
        <v>3288</v>
      </c>
      <c r="B2621" s="210" t="s">
        <v>2428</v>
      </c>
      <c r="C2621" s="210" t="s">
        <v>1321</v>
      </c>
      <c r="D2621" s="211" t="s">
        <v>3149</v>
      </c>
      <c r="E2621" s="212" t="s">
        <v>3412</v>
      </c>
    </row>
    <row r="2622" spans="1:5" x14ac:dyDescent="0.2">
      <c r="A2622" s="210" t="s">
        <v>3288</v>
      </c>
      <c r="B2622" s="210" t="s">
        <v>2428</v>
      </c>
      <c r="C2622" s="210" t="s">
        <v>1321</v>
      </c>
      <c r="D2622" s="211" t="s">
        <v>3149</v>
      </c>
      <c r="E2622" s="212" t="s">
        <v>3417</v>
      </c>
    </row>
    <row r="2623" spans="1:5" x14ac:dyDescent="0.2">
      <c r="A2623" s="210" t="s">
        <v>3288</v>
      </c>
      <c r="B2623" s="210" t="s">
        <v>2447</v>
      </c>
      <c r="C2623" s="210" t="s">
        <v>2060</v>
      </c>
      <c r="D2623" s="211" t="s">
        <v>3149</v>
      </c>
      <c r="E2623" s="212" t="s">
        <v>3412</v>
      </c>
    </row>
    <row r="2624" spans="1:5" x14ac:dyDescent="0.2">
      <c r="A2624" s="210" t="s">
        <v>3288</v>
      </c>
      <c r="B2624" s="210" t="s">
        <v>2447</v>
      </c>
      <c r="C2624" s="210" t="s">
        <v>2060</v>
      </c>
      <c r="D2624" s="211" t="s">
        <v>3149</v>
      </c>
      <c r="E2624" s="212" t="s">
        <v>3417</v>
      </c>
    </row>
    <row r="2625" spans="1:5" x14ac:dyDescent="0.2">
      <c r="A2625" s="210" t="s">
        <v>3288</v>
      </c>
      <c r="B2625" s="210" t="s">
        <v>2481</v>
      </c>
      <c r="C2625" s="210" t="s">
        <v>2057</v>
      </c>
      <c r="D2625" s="211" t="s">
        <v>3149</v>
      </c>
      <c r="E2625" s="212" t="s">
        <v>3417</v>
      </c>
    </row>
    <row r="2626" spans="1:5" x14ac:dyDescent="0.2">
      <c r="A2626" s="210" t="s">
        <v>3288</v>
      </c>
      <c r="B2626" s="210" t="s">
        <v>2485</v>
      </c>
      <c r="C2626" s="210" t="s">
        <v>866</v>
      </c>
      <c r="D2626" s="211" t="s">
        <v>3149</v>
      </c>
      <c r="E2626" s="212" t="s">
        <v>3412</v>
      </c>
    </row>
    <row r="2627" spans="1:5" x14ac:dyDescent="0.2">
      <c r="A2627" s="210" t="s">
        <v>3288</v>
      </c>
      <c r="B2627" s="210" t="s">
        <v>2485</v>
      </c>
      <c r="C2627" s="210" t="s">
        <v>866</v>
      </c>
      <c r="D2627" s="211" t="s">
        <v>3149</v>
      </c>
      <c r="E2627" s="212" t="s">
        <v>3417</v>
      </c>
    </row>
    <row r="2628" spans="1:5" x14ac:dyDescent="0.2">
      <c r="A2628" s="210" t="s">
        <v>3288</v>
      </c>
      <c r="B2628" s="210" t="s">
        <v>2403</v>
      </c>
      <c r="C2628" s="210" t="s">
        <v>867</v>
      </c>
      <c r="D2628" s="211" t="s">
        <v>3149</v>
      </c>
      <c r="E2628" s="212" t="s">
        <v>3412</v>
      </c>
    </row>
    <row r="2629" spans="1:5" x14ac:dyDescent="0.2">
      <c r="A2629" s="210" t="s">
        <v>3288</v>
      </c>
      <c r="B2629" s="210" t="s">
        <v>2403</v>
      </c>
      <c r="C2629" s="210" t="s">
        <v>867</v>
      </c>
      <c r="D2629" s="211" t="s">
        <v>3149</v>
      </c>
      <c r="E2629" s="212" t="s">
        <v>3417</v>
      </c>
    </row>
    <row r="2630" spans="1:5" x14ac:dyDescent="0.2">
      <c r="A2630" s="210" t="s">
        <v>3288</v>
      </c>
      <c r="B2630" s="210" t="s">
        <v>2453</v>
      </c>
      <c r="C2630" s="210" t="s">
        <v>1476</v>
      </c>
      <c r="D2630" s="211" t="s">
        <v>3149</v>
      </c>
      <c r="E2630" s="212" t="s">
        <v>3412</v>
      </c>
    </row>
    <row r="2631" spans="1:5" x14ac:dyDescent="0.2">
      <c r="A2631" s="210" t="s">
        <v>3288</v>
      </c>
      <c r="B2631" s="210" t="s">
        <v>2453</v>
      </c>
      <c r="C2631" s="210" t="s">
        <v>1476</v>
      </c>
      <c r="D2631" s="211" t="s">
        <v>3149</v>
      </c>
      <c r="E2631" s="212" t="s">
        <v>3417</v>
      </c>
    </row>
    <row r="2632" spans="1:5" x14ac:dyDescent="0.2">
      <c r="A2632" s="210" t="s">
        <v>3288</v>
      </c>
      <c r="B2632" s="210" t="s">
        <v>2427</v>
      </c>
      <c r="C2632" s="210" t="s">
        <v>1540</v>
      </c>
      <c r="D2632" s="211" t="s">
        <v>3149</v>
      </c>
      <c r="E2632" s="212" t="s">
        <v>3412</v>
      </c>
    </row>
    <row r="2633" spans="1:5" x14ac:dyDescent="0.2">
      <c r="A2633" s="210" t="s">
        <v>3288</v>
      </c>
      <c r="B2633" s="210" t="s">
        <v>2401</v>
      </c>
      <c r="C2633" s="210" t="s">
        <v>1322</v>
      </c>
      <c r="D2633" s="211" t="s">
        <v>3149</v>
      </c>
      <c r="E2633" s="212" t="s">
        <v>3412</v>
      </c>
    </row>
    <row r="2634" spans="1:5" x14ac:dyDescent="0.2">
      <c r="A2634" s="210" t="s">
        <v>3288</v>
      </c>
      <c r="B2634" s="210" t="s">
        <v>2401</v>
      </c>
      <c r="C2634" s="210" t="s">
        <v>1322</v>
      </c>
      <c r="D2634" s="211" t="s">
        <v>3149</v>
      </c>
      <c r="E2634" s="212" t="s">
        <v>3417</v>
      </c>
    </row>
    <row r="2635" spans="1:5" x14ac:dyDescent="0.2">
      <c r="A2635" s="210" t="s">
        <v>3288</v>
      </c>
      <c r="B2635" s="210" t="s">
        <v>2457</v>
      </c>
      <c r="C2635" s="210" t="s">
        <v>1320</v>
      </c>
      <c r="D2635" s="211" t="s">
        <v>3149</v>
      </c>
      <c r="E2635" s="212" t="s">
        <v>3412</v>
      </c>
    </row>
    <row r="2636" spans="1:5" x14ac:dyDescent="0.2">
      <c r="A2636" s="210" t="s">
        <v>3288</v>
      </c>
      <c r="B2636" s="210" t="s">
        <v>2411</v>
      </c>
      <c r="C2636" s="210" t="s">
        <v>1722</v>
      </c>
      <c r="D2636" s="211" t="s">
        <v>3149</v>
      </c>
      <c r="E2636" s="212" t="s">
        <v>3412</v>
      </c>
    </row>
    <row r="2637" spans="1:5" x14ac:dyDescent="0.2">
      <c r="A2637" s="210" t="s">
        <v>3288</v>
      </c>
      <c r="B2637" s="210" t="s">
        <v>2411</v>
      </c>
      <c r="C2637" s="210" t="s">
        <v>1722</v>
      </c>
      <c r="D2637" s="211" t="s">
        <v>3149</v>
      </c>
      <c r="E2637" s="212" t="s">
        <v>3417</v>
      </c>
    </row>
    <row r="2638" spans="1:5" x14ac:dyDescent="0.2">
      <c r="A2638" s="210" t="s">
        <v>3288</v>
      </c>
      <c r="B2638" s="210" t="s">
        <v>2411</v>
      </c>
      <c r="C2638" s="210" t="s">
        <v>1722</v>
      </c>
      <c r="D2638" s="211" t="s">
        <v>3149</v>
      </c>
      <c r="E2638" s="212" t="s">
        <v>3410</v>
      </c>
    </row>
    <row r="2639" spans="1:5" x14ac:dyDescent="0.2">
      <c r="A2639" s="210" t="s">
        <v>3288</v>
      </c>
      <c r="B2639" s="210" t="s">
        <v>2420</v>
      </c>
      <c r="C2639" s="210" t="s">
        <v>1807</v>
      </c>
      <c r="D2639" s="211" t="s">
        <v>3149</v>
      </c>
      <c r="E2639" s="212" t="s">
        <v>3412</v>
      </c>
    </row>
    <row r="2640" spans="1:5" x14ac:dyDescent="0.2">
      <c r="A2640" s="210" t="s">
        <v>3288</v>
      </c>
      <c r="B2640" s="210" t="s">
        <v>2420</v>
      </c>
      <c r="C2640" s="210" t="s">
        <v>1807</v>
      </c>
      <c r="D2640" s="211" t="s">
        <v>3149</v>
      </c>
      <c r="E2640" s="212" t="s">
        <v>3417</v>
      </c>
    </row>
    <row r="2641" spans="1:5" x14ac:dyDescent="0.2">
      <c r="A2641" s="210" t="s">
        <v>3288</v>
      </c>
      <c r="B2641" s="210" t="s">
        <v>2420</v>
      </c>
      <c r="C2641" s="210" t="s">
        <v>1807</v>
      </c>
      <c r="D2641" s="211" t="s">
        <v>3149</v>
      </c>
      <c r="E2641" s="212" t="s">
        <v>3410</v>
      </c>
    </row>
    <row r="2642" spans="1:5" x14ac:dyDescent="0.2">
      <c r="A2642" s="210" t="s">
        <v>3288</v>
      </c>
      <c r="B2642" s="210" t="s">
        <v>2386</v>
      </c>
      <c r="C2642" s="210" t="s">
        <v>57</v>
      </c>
      <c r="D2642" s="211" t="s">
        <v>3149</v>
      </c>
      <c r="E2642" s="212" t="s">
        <v>3412</v>
      </c>
    </row>
    <row r="2643" spans="1:5" x14ac:dyDescent="0.2">
      <c r="A2643" s="210" t="s">
        <v>3288</v>
      </c>
      <c r="B2643" s="210" t="s">
        <v>2386</v>
      </c>
      <c r="C2643" s="210" t="s">
        <v>57</v>
      </c>
      <c r="D2643" s="211" t="s">
        <v>3149</v>
      </c>
      <c r="E2643" s="212" t="s">
        <v>3410</v>
      </c>
    </row>
    <row r="2644" spans="1:5" x14ac:dyDescent="0.2">
      <c r="A2644" s="210" t="s">
        <v>3288</v>
      </c>
      <c r="B2644" s="210" t="s">
        <v>2386</v>
      </c>
      <c r="C2644" s="210" t="s">
        <v>57</v>
      </c>
      <c r="D2644" s="211" t="s">
        <v>3149</v>
      </c>
      <c r="E2644" s="212" t="s">
        <v>3415</v>
      </c>
    </row>
    <row r="2645" spans="1:5" x14ac:dyDescent="0.2">
      <c r="A2645" s="210" t="s">
        <v>3288</v>
      </c>
      <c r="B2645" s="210" t="s">
        <v>2386</v>
      </c>
      <c r="C2645" s="210" t="s">
        <v>57</v>
      </c>
      <c r="D2645" s="211" t="s">
        <v>3149</v>
      </c>
      <c r="E2645" s="212" t="s">
        <v>3416</v>
      </c>
    </row>
    <row r="2646" spans="1:5" x14ac:dyDescent="0.2">
      <c r="A2646" s="210" t="s">
        <v>3288</v>
      </c>
      <c r="B2646" s="210" t="s">
        <v>2386</v>
      </c>
      <c r="C2646" s="210" t="s">
        <v>57</v>
      </c>
      <c r="D2646" s="211" t="s">
        <v>3149</v>
      </c>
      <c r="E2646" s="212" t="s">
        <v>3411</v>
      </c>
    </row>
    <row r="2647" spans="1:5" x14ac:dyDescent="0.2">
      <c r="A2647" s="210" t="s">
        <v>3288</v>
      </c>
      <c r="B2647" s="210" t="s">
        <v>2386</v>
      </c>
      <c r="C2647" s="210" t="s">
        <v>57</v>
      </c>
      <c r="D2647" s="211" t="s">
        <v>3149</v>
      </c>
      <c r="E2647" s="212" t="s">
        <v>3424</v>
      </c>
    </row>
    <row r="2648" spans="1:5" x14ac:dyDescent="0.2">
      <c r="A2648" s="210" t="s">
        <v>3288</v>
      </c>
      <c r="B2648" s="210" t="s">
        <v>2407</v>
      </c>
      <c r="C2648" s="210" t="s">
        <v>1610</v>
      </c>
      <c r="D2648" s="211" t="s">
        <v>3149</v>
      </c>
      <c r="E2648" s="212" t="s">
        <v>3412</v>
      </c>
    </row>
    <row r="2649" spans="1:5" x14ac:dyDescent="0.2">
      <c r="A2649" s="210" t="s">
        <v>3288</v>
      </c>
      <c r="B2649" s="210" t="s">
        <v>2407</v>
      </c>
      <c r="C2649" s="210" t="s">
        <v>1610</v>
      </c>
      <c r="D2649" s="211" t="s">
        <v>3149</v>
      </c>
      <c r="E2649" s="212" t="s">
        <v>3415</v>
      </c>
    </row>
    <row r="2650" spans="1:5" x14ac:dyDescent="0.2">
      <c r="A2650" s="210" t="s">
        <v>3288</v>
      </c>
      <c r="B2650" s="210" t="s">
        <v>2407</v>
      </c>
      <c r="C2650" s="210" t="s">
        <v>1610</v>
      </c>
      <c r="D2650" s="211" t="s">
        <v>3149</v>
      </c>
      <c r="E2650" s="212" t="s">
        <v>3411</v>
      </c>
    </row>
    <row r="2651" spans="1:5" x14ac:dyDescent="0.2">
      <c r="A2651" s="210" t="s">
        <v>3288</v>
      </c>
      <c r="B2651" s="210" t="s">
        <v>2407</v>
      </c>
      <c r="C2651" s="210" t="s">
        <v>1610</v>
      </c>
      <c r="D2651" s="211" t="s">
        <v>3149</v>
      </c>
      <c r="E2651" s="212" t="s">
        <v>3424</v>
      </c>
    </row>
    <row r="2652" spans="1:5" x14ac:dyDescent="0.2">
      <c r="A2652" s="210" t="s">
        <v>3288</v>
      </c>
      <c r="B2652" s="210" t="s">
        <v>2425</v>
      </c>
      <c r="C2652" s="210" t="s">
        <v>1612</v>
      </c>
      <c r="D2652" s="211" t="s">
        <v>3149</v>
      </c>
      <c r="E2652" s="212" t="s">
        <v>3412</v>
      </c>
    </row>
    <row r="2653" spans="1:5" x14ac:dyDescent="0.2">
      <c r="A2653" s="210" t="s">
        <v>3288</v>
      </c>
      <c r="B2653" s="210" t="s">
        <v>2425</v>
      </c>
      <c r="C2653" s="210" t="s">
        <v>1612</v>
      </c>
      <c r="D2653" s="211" t="s">
        <v>3149</v>
      </c>
      <c r="E2653" s="212" t="s">
        <v>3415</v>
      </c>
    </row>
    <row r="2654" spans="1:5" x14ac:dyDescent="0.2">
      <c r="A2654" s="210" t="s">
        <v>3288</v>
      </c>
      <c r="B2654" s="210" t="s">
        <v>2425</v>
      </c>
      <c r="C2654" s="210" t="s">
        <v>1612</v>
      </c>
      <c r="D2654" s="211" t="s">
        <v>3149</v>
      </c>
      <c r="E2654" s="212" t="s">
        <v>3411</v>
      </c>
    </row>
    <row r="2655" spans="1:5" x14ac:dyDescent="0.2">
      <c r="A2655" s="210" t="s">
        <v>3288</v>
      </c>
      <c r="B2655" s="210" t="s">
        <v>2425</v>
      </c>
      <c r="C2655" s="210" t="s">
        <v>1612</v>
      </c>
      <c r="D2655" s="211" t="s">
        <v>3149</v>
      </c>
      <c r="E2655" s="212" t="s">
        <v>3424</v>
      </c>
    </row>
    <row r="2656" spans="1:5" x14ac:dyDescent="0.2">
      <c r="A2656" s="210" t="s">
        <v>3288</v>
      </c>
      <c r="B2656" s="210" t="s">
        <v>2443</v>
      </c>
      <c r="C2656" s="210" t="s">
        <v>1611</v>
      </c>
      <c r="D2656" s="211" t="s">
        <v>3149</v>
      </c>
      <c r="E2656" s="212" t="s">
        <v>3412</v>
      </c>
    </row>
    <row r="2657" spans="1:5" x14ac:dyDescent="0.2">
      <c r="A2657" s="210" t="s">
        <v>3288</v>
      </c>
      <c r="B2657" s="210" t="s">
        <v>2443</v>
      </c>
      <c r="C2657" s="210" t="s">
        <v>1611</v>
      </c>
      <c r="D2657" s="211" t="s">
        <v>3149</v>
      </c>
      <c r="E2657" s="212" t="s">
        <v>3415</v>
      </c>
    </row>
    <row r="2658" spans="1:5" x14ac:dyDescent="0.2">
      <c r="A2658" s="210" t="s">
        <v>3288</v>
      </c>
      <c r="B2658" s="210" t="s">
        <v>2443</v>
      </c>
      <c r="C2658" s="210" t="s">
        <v>1611</v>
      </c>
      <c r="D2658" s="211" t="s">
        <v>3149</v>
      </c>
      <c r="E2658" s="212" t="s">
        <v>3416</v>
      </c>
    </row>
    <row r="2659" spans="1:5" x14ac:dyDescent="0.2">
      <c r="A2659" s="210" t="s">
        <v>3288</v>
      </c>
      <c r="B2659" s="210" t="s">
        <v>2443</v>
      </c>
      <c r="C2659" s="210" t="s">
        <v>1611</v>
      </c>
      <c r="D2659" s="211" t="s">
        <v>3149</v>
      </c>
      <c r="E2659" s="212" t="s">
        <v>3411</v>
      </c>
    </row>
    <row r="2660" spans="1:5" x14ac:dyDescent="0.2">
      <c r="A2660" s="210" t="s">
        <v>3288</v>
      </c>
      <c r="B2660" s="210" t="s">
        <v>2443</v>
      </c>
      <c r="C2660" s="210" t="s">
        <v>1611</v>
      </c>
      <c r="D2660" s="211" t="s">
        <v>3149</v>
      </c>
      <c r="E2660" s="212" t="s">
        <v>3424</v>
      </c>
    </row>
    <row r="2661" spans="1:5" x14ac:dyDescent="0.2">
      <c r="A2661" s="210" t="s">
        <v>3288</v>
      </c>
      <c r="B2661" s="210" t="s">
        <v>2473</v>
      </c>
      <c r="C2661" s="210" t="s">
        <v>1613</v>
      </c>
      <c r="D2661" s="211" t="s">
        <v>3149</v>
      </c>
      <c r="E2661" s="212" t="s">
        <v>3412</v>
      </c>
    </row>
    <row r="2662" spans="1:5" x14ac:dyDescent="0.2">
      <c r="A2662" s="210" t="s">
        <v>3288</v>
      </c>
      <c r="B2662" s="210" t="s">
        <v>2473</v>
      </c>
      <c r="C2662" s="210" t="s">
        <v>1613</v>
      </c>
      <c r="D2662" s="211" t="s">
        <v>3149</v>
      </c>
      <c r="E2662" s="212" t="s">
        <v>3415</v>
      </c>
    </row>
    <row r="2663" spans="1:5" x14ac:dyDescent="0.2">
      <c r="A2663" s="210" t="s">
        <v>3288</v>
      </c>
      <c r="B2663" s="210" t="s">
        <v>2473</v>
      </c>
      <c r="C2663" s="210" t="s">
        <v>1613</v>
      </c>
      <c r="D2663" s="211" t="s">
        <v>3149</v>
      </c>
      <c r="E2663" s="212" t="s">
        <v>3416</v>
      </c>
    </row>
    <row r="2664" spans="1:5" x14ac:dyDescent="0.2">
      <c r="A2664" s="210" t="s">
        <v>3288</v>
      </c>
      <c r="B2664" s="210" t="s">
        <v>2473</v>
      </c>
      <c r="C2664" s="210" t="s">
        <v>1613</v>
      </c>
      <c r="D2664" s="211" t="s">
        <v>3149</v>
      </c>
      <c r="E2664" s="212" t="s">
        <v>3424</v>
      </c>
    </row>
    <row r="2665" spans="1:5" x14ac:dyDescent="0.2">
      <c r="A2665" s="210" t="s">
        <v>3288</v>
      </c>
      <c r="B2665" s="210" t="s">
        <v>2483</v>
      </c>
      <c r="C2665" s="210" t="s">
        <v>61</v>
      </c>
      <c r="D2665" s="211" t="s">
        <v>3149</v>
      </c>
      <c r="E2665" s="212" t="s">
        <v>3412</v>
      </c>
    </row>
    <row r="2666" spans="1:5" x14ac:dyDescent="0.2">
      <c r="A2666" s="210" t="s">
        <v>3288</v>
      </c>
      <c r="B2666" s="210" t="s">
        <v>2483</v>
      </c>
      <c r="C2666" s="210" t="s">
        <v>61</v>
      </c>
      <c r="D2666" s="211" t="s">
        <v>3149</v>
      </c>
      <c r="E2666" s="212" t="s">
        <v>3410</v>
      </c>
    </row>
    <row r="2667" spans="1:5" x14ac:dyDescent="0.2">
      <c r="A2667" s="210" t="s">
        <v>3288</v>
      </c>
      <c r="B2667" s="210" t="s">
        <v>2483</v>
      </c>
      <c r="C2667" s="210" t="s">
        <v>61</v>
      </c>
      <c r="D2667" s="211" t="s">
        <v>3149</v>
      </c>
      <c r="E2667" s="212" t="s">
        <v>3415</v>
      </c>
    </row>
    <row r="2668" spans="1:5" x14ac:dyDescent="0.2">
      <c r="A2668" s="210" t="s">
        <v>3288</v>
      </c>
      <c r="B2668" s="210" t="s">
        <v>2483</v>
      </c>
      <c r="C2668" s="210" t="s">
        <v>61</v>
      </c>
      <c r="D2668" s="211" t="s">
        <v>3149</v>
      </c>
      <c r="E2668" s="212" t="s">
        <v>3424</v>
      </c>
    </row>
    <row r="2669" spans="1:5" x14ac:dyDescent="0.2">
      <c r="A2669" s="210" t="s">
        <v>3288</v>
      </c>
      <c r="B2669" s="210" t="s">
        <v>2392</v>
      </c>
      <c r="C2669" s="210" t="s">
        <v>868</v>
      </c>
      <c r="D2669" s="211" t="s">
        <v>3149</v>
      </c>
      <c r="E2669" s="212" t="s">
        <v>3412</v>
      </c>
    </row>
    <row r="2670" spans="1:5" x14ac:dyDescent="0.2">
      <c r="A2670" s="210" t="s">
        <v>3288</v>
      </c>
      <c r="B2670" s="210" t="s">
        <v>2392</v>
      </c>
      <c r="C2670" s="210" t="s">
        <v>868</v>
      </c>
      <c r="D2670" s="211" t="s">
        <v>3149</v>
      </c>
      <c r="E2670" s="212" t="s">
        <v>3417</v>
      </c>
    </row>
    <row r="2671" spans="1:5" x14ac:dyDescent="0.2">
      <c r="A2671" s="210" t="s">
        <v>3288</v>
      </c>
      <c r="B2671" s="210" t="s">
        <v>2376</v>
      </c>
      <c r="C2671" s="210" t="s">
        <v>869</v>
      </c>
      <c r="D2671" s="211" t="s">
        <v>3149</v>
      </c>
      <c r="E2671" s="212" t="s">
        <v>3412</v>
      </c>
    </row>
    <row r="2672" spans="1:5" x14ac:dyDescent="0.2">
      <c r="A2672" s="210" t="s">
        <v>3288</v>
      </c>
      <c r="B2672" s="210" t="s">
        <v>2402</v>
      </c>
      <c r="C2672" s="210" t="s">
        <v>0</v>
      </c>
      <c r="D2672" s="211" t="s">
        <v>3149</v>
      </c>
      <c r="E2672" s="212" t="s">
        <v>3412</v>
      </c>
    </row>
    <row r="2673" spans="1:5" x14ac:dyDescent="0.2">
      <c r="A2673" s="210" t="s">
        <v>3288</v>
      </c>
      <c r="B2673" s="210" t="s">
        <v>2402</v>
      </c>
      <c r="C2673" s="210" t="s">
        <v>0</v>
      </c>
      <c r="D2673" s="211" t="s">
        <v>3149</v>
      </c>
      <c r="E2673" s="212" t="s">
        <v>3411</v>
      </c>
    </row>
    <row r="2674" spans="1:5" x14ac:dyDescent="0.2">
      <c r="A2674" s="210" t="s">
        <v>3288</v>
      </c>
      <c r="B2674" s="210" t="s">
        <v>2402</v>
      </c>
      <c r="C2674" s="210" t="s">
        <v>0</v>
      </c>
      <c r="D2674" s="211" t="s">
        <v>3149</v>
      </c>
      <c r="E2674" s="212" t="s">
        <v>3424</v>
      </c>
    </row>
    <row r="2675" spans="1:5" x14ac:dyDescent="0.2">
      <c r="A2675" s="210" t="s">
        <v>3288</v>
      </c>
      <c r="B2675" s="210" t="s">
        <v>2368</v>
      </c>
      <c r="C2675" s="210" t="s">
        <v>1377</v>
      </c>
      <c r="D2675" s="211" t="s">
        <v>3149</v>
      </c>
      <c r="E2675" s="212" t="s">
        <v>3412</v>
      </c>
    </row>
    <row r="2676" spans="1:5" x14ac:dyDescent="0.2">
      <c r="A2676" s="210" t="s">
        <v>3288</v>
      </c>
      <c r="B2676" s="210" t="s">
        <v>2368</v>
      </c>
      <c r="C2676" s="210" t="s">
        <v>1377</v>
      </c>
      <c r="D2676" s="211" t="s">
        <v>3149</v>
      </c>
      <c r="E2676" s="212" t="s">
        <v>3411</v>
      </c>
    </row>
    <row r="2677" spans="1:5" x14ac:dyDescent="0.2">
      <c r="A2677" s="210" t="s">
        <v>3288</v>
      </c>
      <c r="B2677" s="210" t="s">
        <v>2368</v>
      </c>
      <c r="C2677" s="210" t="s">
        <v>1377</v>
      </c>
      <c r="D2677" s="211" t="s">
        <v>3149</v>
      </c>
      <c r="E2677" s="212" t="s">
        <v>3424</v>
      </c>
    </row>
    <row r="2678" spans="1:5" x14ac:dyDescent="0.2">
      <c r="A2678" s="210" t="s">
        <v>3288</v>
      </c>
      <c r="B2678" s="210" t="s">
        <v>2337</v>
      </c>
      <c r="C2678" s="210" t="s">
        <v>106</v>
      </c>
      <c r="D2678" s="211" t="s">
        <v>3149</v>
      </c>
      <c r="E2678" s="212" t="s">
        <v>3412</v>
      </c>
    </row>
    <row r="2679" spans="1:5" x14ac:dyDescent="0.2">
      <c r="A2679" s="210" t="s">
        <v>3288</v>
      </c>
      <c r="B2679" s="210" t="s">
        <v>2337</v>
      </c>
      <c r="C2679" s="210" t="s">
        <v>106</v>
      </c>
      <c r="D2679" s="211" t="s">
        <v>3149</v>
      </c>
      <c r="E2679" s="212" t="s">
        <v>3410</v>
      </c>
    </row>
    <row r="2680" spans="1:5" x14ac:dyDescent="0.2">
      <c r="A2680" s="210" t="s">
        <v>3288</v>
      </c>
      <c r="B2680" s="210" t="s">
        <v>2337</v>
      </c>
      <c r="C2680" s="210" t="s">
        <v>106</v>
      </c>
      <c r="D2680" s="211" t="s">
        <v>3149</v>
      </c>
      <c r="E2680" s="212" t="s">
        <v>3411</v>
      </c>
    </row>
    <row r="2681" spans="1:5" x14ac:dyDescent="0.2">
      <c r="A2681" s="210" t="s">
        <v>3288</v>
      </c>
      <c r="B2681" s="210" t="s">
        <v>2337</v>
      </c>
      <c r="C2681" s="210" t="s">
        <v>106</v>
      </c>
      <c r="D2681" s="211" t="s">
        <v>3149</v>
      </c>
      <c r="E2681" s="212" t="s">
        <v>3424</v>
      </c>
    </row>
    <row r="2682" spans="1:5" x14ac:dyDescent="0.2">
      <c r="A2682" s="210" t="s">
        <v>3288</v>
      </c>
      <c r="B2682" s="210" t="s">
        <v>2496</v>
      </c>
      <c r="C2682" s="210" t="s">
        <v>1484</v>
      </c>
      <c r="D2682" s="211" t="s">
        <v>3149</v>
      </c>
      <c r="E2682" s="212" t="s">
        <v>3415</v>
      </c>
    </row>
    <row r="2683" spans="1:5" x14ac:dyDescent="0.2">
      <c r="A2683" s="210" t="s">
        <v>3288</v>
      </c>
      <c r="B2683" s="210" t="s">
        <v>2496</v>
      </c>
      <c r="C2683" s="210" t="s">
        <v>1484</v>
      </c>
      <c r="D2683" s="211" t="s">
        <v>3149</v>
      </c>
      <c r="E2683" s="212" t="s">
        <v>3411</v>
      </c>
    </row>
    <row r="2684" spans="1:5" x14ac:dyDescent="0.2">
      <c r="A2684" s="210" t="s">
        <v>3288</v>
      </c>
      <c r="B2684" s="210" t="s">
        <v>2496</v>
      </c>
      <c r="C2684" s="210" t="s">
        <v>1484</v>
      </c>
      <c r="D2684" s="211" t="s">
        <v>3149</v>
      </c>
      <c r="E2684" s="212" t="s">
        <v>3424</v>
      </c>
    </row>
    <row r="2685" spans="1:5" x14ac:dyDescent="0.2">
      <c r="A2685" s="210" t="s">
        <v>3288</v>
      </c>
      <c r="B2685" s="210" t="s">
        <v>2364</v>
      </c>
      <c r="C2685" s="210" t="s">
        <v>699</v>
      </c>
      <c r="D2685" s="211" t="s">
        <v>3149</v>
      </c>
      <c r="E2685" s="212" t="s">
        <v>3412</v>
      </c>
    </row>
    <row r="2686" spans="1:5" x14ac:dyDescent="0.2">
      <c r="A2686" s="210" t="s">
        <v>3288</v>
      </c>
      <c r="B2686" s="210" t="s">
        <v>2364</v>
      </c>
      <c r="C2686" s="210" t="s">
        <v>699</v>
      </c>
      <c r="D2686" s="211" t="s">
        <v>3149</v>
      </c>
      <c r="E2686" s="212" t="s">
        <v>3415</v>
      </c>
    </row>
    <row r="2687" spans="1:5" x14ac:dyDescent="0.2">
      <c r="A2687" s="210" t="s">
        <v>3288</v>
      </c>
      <c r="B2687" s="210" t="s">
        <v>2364</v>
      </c>
      <c r="C2687" s="210" t="s">
        <v>699</v>
      </c>
      <c r="D2687" s="211" t="s">
        <v>3149</v>
      </c>
      <c r="E2687" s="212" t="s">
        <v>3411</v>
      </c>
    </row>
    <row r="2688" spans="1:5" x14ac:dyDescent="0.2">
      <c r="A2688" s="210" t="s">
        <v>3288</v>
      </c>
      <c r="B2688" s="210" t="s">
        <v>2364</v>
      </c>
      <c r="C2688" s="210" t="s">
        <v>699</v>
      </c>
      <c r="D2688" s="211" t="s">
        <v>3149</v>
      </c>
      <c r="E2688" s="212" t="s">
        <v>3424</v>
      </c>
    </row>
    <row r="2689" spans="1:5" x14ac:dyDescent="0.2">
      <c r="A2689" s="210" t="s">
        <v>3288</v>
      </c>
      <c r="B2689" s="210" t="s">
        <v>2349</v>
      </c>
      <c r="C2689" s="210" t="s">
        <v>648</v>
      </c>
      <c r="D2689" s="211" t="s">
        <v>3149</v>
      </c>
      <c r="E2689" s="212" t="s">
        <v>3412</v>
      </c>
    </row>
    <row r="2690" spans="1:5" x14ac:dyDescent="0.2">
      <c r="A2690" s="210" t="s">
        <v>3288</v>
      </c>
      <c r="B2690" s="210" t="s">
        <v>2349</v>
      </c>
      <c r="C2690" s="210" t="s">
        <v>648</v>
      </c>
      <c r="D2690" s="211" t="s">
        <v>3149</v>
      </c>
      <c r="E2690" s="212" t="s">
        <v>3410</v>
      </c>
    </row>
    <row r="2691" spans="1:5" x14ac:dyDescent="0.2">
      <c r="A2691" s="210" t="s">
        <v>3288</v>
      </c>
      <c r="B2691" s="210" t="s">
        <v>2349</v>
      </c>
      <c r="C2691" s="210" t="s">
        <v>648</v>
      </c>
      <c r="D2691" s="211" t="s">
        <v>3149</v>
      </c>
      <c r="E2691" s="212" t="s">
        <v>3415</v>
      </c>
    </row>
    <row r="2692" spans="1:5" x14ac:dyDescent="0.2">
      <c r="A2692" s="210" t="s">
        <v>3288</v>
      </c>
      <c r="B2692" s="210" t="s">
        <v>2349</v>
      </c>
      <c r="C2692" s="210" t="s">
        <v>648</v>
      </c>
      <c r="D2692" s="211" t="s">
        <v>3149</v>
      </c>
      <c r="E2692" s="212" t="s">
        <v>3411</v>
      </c>
    </row>
    <row r="2693" spans="1:5" x14ac:dyDescent="0.2">
      <c r="A2693" s="210" t="s">
        <v>3288</v>
      </c>
      <c r="B2693" s="210" t="s">
        <v>2349</v>
      </c>
      <c r="C2693" s="210" t="s">
        <v>648</v>
      </c>
      <c r="D2693" s="211" t="s">
        <v>3149</v>
      </c>
      <c r="E2693" s="212" t="s">
        <v>3424</v>
      </c>
    </row>
    <row r="2694" spans="1:5" x14ac:dyDescent="0.2">
      <c r="A2694" s="210" t="s">
        <v>3288</v>
      </c>
      <c r="B2694" s="210" t="s">
        <v>2335</v>
      </c>
      <c r="C2694" s="210" t="s">
        <v>58</v>
      </c>
      <c r="D2694" s="211" t="s">
        <v>3149</v>
      </c>
      <c r="E2694" s="212" t="s">
        <v>3412</v>
      </c>
    </row>
    <row r="2695" spans="1:5" x14ac:dyDescent="0.2">
      <c r="A2695" s="210" t="s">
        <v>3288</v>
      </c>
      <c r="B2695" s="210" t="s">
        <v>2335</v>
      </c>
      <c r="C2695" s="210" t="s">
        <v>58</v>
      </c>
      <c r="D2695" s="211" t="s">
        <v>3149</v>
      </c>
      <c r="E2695" s="212" t="s">
        <v>3415</v>
      </c>
    </row>
    <row r="2696" spans="1:5" x14ac:dyDescent="0.2">
      <c r="A2696" s="210" t="s">
        <v>3288</v>
      </c>
      <c r="B2696" s="210" t="s">
        <v>2335</v>
      </c>
      <c r="C2696" s="210" t="s">
        <v>58</v>
      </c>
      <c r="D2696" s="211" t="s">
        <v>3149</v>
      </c>
      <c r="E2696" s="212" t="s">
        <v>3411</v>
      </c>
    </row>
    <row r="2697" spans="1:5" x14ac:dyDescent="0.2">
      <c r="A2697" s="210" t="s">
        <v>3288</v>
      </c>
      <c r="B2697" s="210" t="s">
        <v>2335</v>
      </c>
      <c r="C2697" s="210" t="s">
        <v>58</v>
      </c>
      <c r="D2697" s="211" t="s">
        <v>3149</v>
      </c>
      <c r="E2697" s="212" t="s">
        <v>3424</v>
      </c>
    </row>
    <row r="2698" spans="1:5" x14ac:dyDescent="0.2">
      <c r="A2698" s="210" t="s">
        <v>3288</v>
      </c>
      <c r="B2698" s="210" t="s">
        <v>2459</v>
      </c>
      <c r="C2698" s="210" t="s">
        <v>3</v>
      </c>
      <c r="D2698" s="211" t="s">
        <v>3149</v>
      </c>
      <c r="E2698" s="212" t="s">
        <v>3412</v>
      </c>
    </row>
    <row r="2699" spans="1:5" x14ac:dyDescent="0.2">
      <c r="A2699" s="210" t="s">
        <v>3288</v>
      </c>
      <c r="B2699" s="210" t="s">
        <v>2459</v>
      </c>
      <c r="C2699" s="210" t="s">
        <v>3</v>
      </c>
      <c r="D2699" s="211" t="s">
        <v>3149</v>
      </c>
      <c r="E2699" s="212" t="s">
        <v>3415</v>
      </c>
    </row>
    <row r="2700" spans="1:5" x14ac:dyDescent="0.2">
      <c r="A2700" s="210" t="s">
        <v>3288</v>
      </c>
      <c r="B2700" s="210" t="s">
        <v>2459</v>
      </c>
      <c r="C2700" s="210" t="s">
        <v>3</v>
      </c>
      <c r="D2700" s="211" t="s">
        <v>3149</v>
      </c>
      <c r="E2700" s="212" t="s">
        <v>3424</v>
      </c>
    </row>
    <row r="2701" spans="1:5" x14ac:dyDescent="0.2">
      <c r="A2701" s="210" t="s">
        <v>3288</v>
      </c>
      <c r="B2701" s="210" t="s">
        <v>2400</v>
      </c>
      <c r="C2701" s="210" t="s">
        <v>1</v>
      </c>
      <c r="D2701" s="211" t="s">
        <v>3149</v>
      </c>
      <c r="E2701" s="212" t="s">
        <v>3412</v>
      </c>
    </row>
    <row r="2702" spans="1:5" x14ac:dyDescent="0.2">
      <c r="A2702" s="210" t="s">
        <v>3288</v>
      </c>
      <c r="B2702" s="210" t="s">
        <v>2400</v>
      </c>
      <c r="C2702" s="210" t="s">
        <v>1</v>
      </c>
      <c r="D2702" s="211" t="s">
        <v>3149</v>
      </c>
      <c r="E2702" s="212" t="s">
        <v>3415</v>
      </c>
    </row>
    <row r="2703" spans="1:5" x14ac:dyDescent="0.2">
      <c r="A2703" s="210" t="s">
        <v>3288</v>
      </c>
      <c r="B2703" s="210" t="s">
        <v>2400</v>
      </c>
      <c r="C2703" s="210" t="s">
        <v>1</v>
      </c>
      <c r="D2703" s="211" t="s">
        <v>3149</v>
      </c>
      <c r="E2703" s="212" t="s">
        <v>3411</v>
      </c>
    </row>
    <row r="2704" spans="1:5" x14ac:dyDescent="0.2">
      <c r="A2704" s="210" t="s">
        <v>3288</v>
      </c>
      <c r="B2704" s="210" t="s">
        <v>2400</v>
      </c>
      <c r="C2704" s="210" t="s">
        <v>1</v>
      </c>
      <c r="D2704" s="211" t="s">
        <v>3149</v>
      </c>
      <c r="E2704" s="212" t="s">
        <v>3424</v>
      </c>
    </row>
    <row r="2705" spans="1:5" x14ac:dyDescent="0.2">
      <c r="A2705" s="210" t="s">
        <v>3288</v>
      </c>
      <c r="B2705" s="210" t="s">
        <v>2464</v>
      </c>
      <c r="C2705" s="210" t="s">
        <v>2311</v>
      </c>
      <c r="D2705" s="211" t="s">
        <v>3149</v>
      </c>
      <c r="E2705" s="212" t="s">
        <v>3415</v>
      </c>
    </row>
    <row r="2706" spans="1:5" x14ac:dyDescent="0.2">
      <c r="A2706" s="210" t="s">
        <v>3288</v>
      </c>
      <c r="B2706" s="210" t="s">
        <v>2464</v>
      </c>
      <c r="C2706" s="210" t="s">
        <v>2311</v>
      </c>
      <c r="D2706" s="211" t="s">
        <v>3149</v>
      </c>
      <c r="E2706" s="212" t="s">
        <v>3424</v>
      </c>
    </row>
    <row r="2707" spans="1:5" x14ac:dyDescent="0.2">
      <c r="A2707" s="210" t="s">
        <v>3288</v>
      </c>
      <c r="B2707" s="210" t="s">
        <v>2448</v>
      </c>
      <c r="C2707" s="210" t="s">
        <v>1135</v>
      </c>
      <c r="D2707" s="211" t="s">
        <v>3149</v>
      </c>
      <c r="E2707" s="212" t="s">
        <v>3412</v>
      </c>
    </row>
    <row r="2708" spans="1:5" x14ac:dyDescent="0.2">
      <c r="A2708" s="210" t="s">
        <v>3288</v>
      </c>
      <c r="B2708" s="210" t="s">
        <v>2448</v>
      </c>
      <c r="C2708" s="210" t="s">
        <v>1135</v>
      </c>
      <c r="D2708" s="211" t="s">
        <v>3149</v>
      </c>
      <c r="E2708" s="212" t="s">
        <v>3424</v>
      </c>
    </row>
    <row r="2709" spans="1:5" x14ac:dyDescent="0.2">
      <c r="A2709" s="210" t="s">
        <v>3288</v>
      </c>
      <c r="B2709" s="210" t="s">
        <v>2432</v>
      </c>
      <c r="C2709" s="210" t="s">
        <v>1607</v>
      </c>
      <c r="D2709" s="211" t="s">
        <v>3149</v>
      </c>
      <c r="E2709" s="212" t="s">
        <v>3412</v>
      </c>
    </row>
    <row r="2710" spans="1:5" x14ac:dyDescent="0.2">
      <c r="A2710" s="210" t="s">
        <v>3288</v>
      </c>
      <c r="B2710" s="210" t="s">
        <v>2432</v>
      </c>
      <c r="C2710" s="210" t="s">
        <v>1607</v>
      </c>
      <c r="D2710" s="211" t="s">
        <v>3149</v>
      </c>
      <c r="E2710" s="212" t="s">
        <v>3424</v>
      </c>
    </row>
    <row r="2711" spans="1:5" x14ac:dyDescent="0.2">
      <c r="A2711" s="210" t="s">
        <v>3288</v>
      </c>
      <c r="B2711" s="210" t="s">
        <v>2360</v>
      </c>
      <c r="C2711" s="210" t="s">
        <v>60</v>
      </c>
      <c r="D2711" s="211" t="s">
        <v>3149</v>
      </c>
      <c r="E2711" s="212" t="s">
        <v>3412</v>
      </c>
    </row>
    <row r="2712" spans="1:5" x14ac:dyDescent="0.2">
      <c r="A2712" s="210" t="s">
        <v>3288</v>
      </c>
      <c r="B2712" s="210" t="s">
        <v>2360</v>
      </c>
      <c r="C2712" s="210" t="s">
        <v>60</v>
      </c>
      <c r="D2712" s="211" t="s">
        <v>3149</v>
      </c>
      <c r="E2712" s="212" t="s">
        <v>3411</v>
      </c>
    </row>
    <row r="2713" spans="1:5" x14ac:dyDescent="0.2">
      <c r="A2713" s="210" t="s">
        <v>3288</v>
      </c>
      <c r="B2713" s="210" t="s">
        <v>2360</v>
      </c>
      <c r="C2713" s="210" t="s">
        <v>60</v>
      </c>
      <c r="D2713" s="211" t="s">
        <v>3149</v>
      </c>
      <c r="E2713" s="212" t="s">
        <v>3424</v>
      </c>
    </row>
    <row r="2714" spans="1:5" x14ac:dyDescent="0.2">
      <c r="A2714" s="210" t="s">
        <v>3288</v>
      </c>
      <c r="B2714" s="210" t="s">
        <v>2359</v>
      </c>
      <c r="C2714" s="210" t="s">
        <v>2</v>
      </c>
      <c r="D2714" s="211" t="s">
        <v>3149</v>
      </c>
      <c r="E2714" s="212" t="s">
        <v>3412</v>
      </c>
    </row>
    <row r="2715" spans="1:5" x14ac:dyDescent="0.2">
      <c r="A2715" s="210" t="s">
        <v>3288</v>
      </c>
      <c r="B2715" s="210" t="s">
        <v>2359</v>
      </c>
      <c r="C2715" s="210" t="s">
        <v>2</v>
      </c>
      <c r="D2715" s="211" t="s">
        <v>3149</v>
      </c>
      <c r="E2715" s="212" t="s">
        <v>3411</v>
      </c>
    </row>
    <row r="2716" spans="1:5" x14ac:dyDescent="0.2">
      <c r="A2716" s="210" t="s">
        <v>3288</v>
      </c>
      <c r="B2716" s="210" t="s">
        <v>2359</v>
      </c>
      <c r="C2716" s="210" t="s">
        <v>2</v>
      </c>
      <c r="D2716" s="211" t="s">
        <v>3149</v>
      </c>
      <c r="E2716" s="212" t="s">
        <v>3424</v>
      </c>
    </row>
    <row r="2717" spans="1:5" x14ac:dyDescent="0.2">
      <c r="A2717" s="210" t="s">
        <v>3288</v>
      </c>
      <c r="B2717" s="210" t="s">
        <v>2405</v>
      </c>
      <c r="C2717" s="210" t="s">
        <v>649</v>
      </c>
      <c r="D2717" s="211" t="s">
        <v>3149</v>
      </c>
      <c r="E2717" s="212" t="s">
        <v>3412</v>
      </c>
    </row>
    <row r="2718" spans="1:5" x14ac:dyDescent="0.2">
      <c r="A2718" s="210" t="s">
        <v>3288</v>
      </c>
      <c r="B2718" s="210" t="s">
        <v>2405</v>
      </c>
      <c r="C2718" s="210" t="s">
        <v>649</v>
      </c>
      <c r="D2718" s="211" t="s">
        <v>3149</v>
      </c>
      <c r="E2718" s="212" t="s">
        <v>3410</v>
      </c>
    </row>
    <row r="2719" spans="1:5" x14ac:dyDescent="0.2">
      <c r="A2719" s="210" t="s">
        <v>3288</v>
      </c>
      <c r="B2719" s="210" t="s">
        <v>2405</v>
      </c>
      <c r="C2719" s="210" t="s">
        <v>649</v>
      </c>
      <c r="D2719" s="211" t="s">
        <v>3149</v>
      </c>
      <c r="E2719" s="212" t="s">
        <v>3411</v>
      </c>
    </row>
    <row r="2720" spans="1:5" x14ac:dyDescent="0.2">
      <c r="A2720" s="210" t="s">
        <v>3288</v>
      </c>
      <c r="B2720" s="210" t="s">
        <v>2405</v>
      </c>
      <c r="C2720" s="210" t="s">
        <v>649</v>
      </c>
      <c r="D2720" s="211" t="s">
        <v>3149</v>
      </c>
      <c r="E2720" s="212" t="s">
        <v>3424</v>
      </c>
    </row>
    <row r="2721" spans="1:5" x14ac:dyDescent="0.2">
      <c r="A2721" s="210" t="s">
        <v>3288</v>
      </c>
      <c r="B2721" s="210" t="s">
        <v>2396</v>
      </c>
      <c r="C2721" s="210" t="s">
        <v>1134</v>
      </c>
      <c r="D2721" s="211" t="s">
        <v>3149</v>
      </c>
      <c r="E2721" s="212" t="s">
        <v>3412</v>
      </c>
    </row>
    <row r="2722" spans="1:5" x14ac:dyDescent="0.2">
      <c r="A2722" s="210" t="s">
        <v>3288</v>
      </c>
      <c r="B2722" s="210" t="s">
        <v>2396</v>
      </c>
      <c r="C2722" s="210" t="s">
        <v>1134</v>
      </c>
      <c r="D2722" s="211" t="s">
        <v>3149</v>
      </c>
      <c r="E2722" s="212" t="s">
        <v>3415</v>
      </c>
    </row>
    <row r="2723" spans="1:5" x14ac:dyDescent="0.2">
      <c r="A2723" s="210" t="s">
        <v>3288</v>
      </c>
      <c r="B2723" s="210" t="s">
        <v>2396</v>
      </c>
      <c r="C2723" s="210" t="s">
        <v>1134</v>
      </c>
      <c r="D2723" s="211" t="s">
        <v>3149</v>
      </c>
      <c r="E2723" s="212" t="s">
        <v>3411</v>
      </c>
    </row>
    <row r="2724" spans="1:5" x14ac:dyDescent="0.2">
      <c r="A2724" s="210" t="s">
        <v>3288</v>
      </c>
      <c r="B2724" s="210" t="s">
        <v>2396</v>
      </c>
      <c r="C2724" s="210" t="s">
        <v>1134</v>
      </c>
      <c r="D2724" s="211" t="s">
        <v>3149</v>
      </c>
      <c r="E2724" s="212" t="s">
        <v>3424</v>
      </c>
    </row>
    <row r="2725" spans="1:5" x14ac:dyDescent="0.2">
      <c r="A2725" s="210" t="s">
        <v>3288</v>
      </c>
      <c r="B2725" s="210" t="s">
        <v>2393</v>
      </c>
      <c r="C2725" s="210" t="s">
        <v>647</v>
      </c>
      <c r="D2725" s="211" t="s">
        <v>3149</v>
      </c>
      <c r="E2725" s="212" t="s">
        <v>3412</v>
      </c>
    </row>
    <row r="2726" spans="1:5" x14ac:dyDescent="0.2">
      <c r="A2726" s="210" t="s">
        <v>3288</v>
      </c>
      <c r="B2726" s="210" t="s">
        <v>2393</v>
      </c>
      <c r="C2726" s="210" t="s">
        <v>647</v>
      </c>
      <c r="D2726" s="211" t="s">
        <v>3149</v>
      </c>
      <c r="E2726" s="212" t="s">
        <v>3411</v>
      </c>
    </row>
    <row r="2727" spans="1:5" x14ac:dyDescent="0.2">
      <c r="A2727" s="210" t="s">
        <v>3288</v>
      </c>
      <c r="B2727" s="210" t="s">
        <v>2393</v>
      </c>
      <c r="C2727" s="210" t="s">
        <v>647</v>
      </c>
      <c r="D2727" s="211" t="s">
        <v>3149</v>
      </c>
      <c r="E2727" s="212" t="s">
        <v>3424</v>
      </c>
    </row>
    <row r="2728" spans="1:5" x14ac:dyDescent="0.2">
      <c r="A2728" s="210" t="s">
        <v>3288</v>
      </c>
      <c r="B2728" s="210" t="s">
        <v>2385</v>
      </c>
      <c r="C2728" s="210" t="s">
        <v>59</v>
      </c>
      <c r="D2728" s="211" t="s">
        <v>3149</v>
      </c>
      <c r="E2728" s="212" t="s">
        <v>3412</v>
      </c>
    </row>
    <row r="2729" spans="1:5" x14ac:dyDescent="0.2">
      <c r="A2729" s="210" t="s">
        <v>3288</v>
      </c>
      <c r="B2729" s="210" t="s">
        <v>2385</v>
      </c>
      <c r="C2729" s="210" t="s">
        <v>59</v>
      </c>
      <c r="D2729" s="211" t="s">
        <v>3149</v>
      </c>
      <c r="E2729" s="212" t="s">
        <v>3411</v>
      </c>
    </row>
    <row r="2730" spans="1:5" x14ac:dyDescent="0.2">
      <c r="A2730" s="210" t="s">
        <v>3288</v>
      </c>
      <c r="B2730" s="210" t="s">
        <v>2385</v>
      </c>
      <c r="C2730" s="210" t="s">
        <v>59</v>
      </c>
      <c r="D2730" s="211" t="s">
        <v>3149</v>
      </c>
      <c r="E2730" s="212" t="s">
        <v>3424</v>
      </c>
    </row>
    <row r="2731" spans="1:5" x14ac:dyDescent="0.2">
      <c r="A2731" s="210" t="s">
        <v>3288</v>
      </c>
      <c r="B2731" s="210" t="s">
        <v>2333</v>
      </c>
      <c r="C2731" s="210" t="s">
        <v>646</v>
      </c>
      <c r="D2731" s="211" t="s">
        <v>3149</v>
      </c>
      <c r="E2731" s="212" t="s">
        <v>3412</v>
      </c>
    </row>
    <row r="2732" spans="1:5" x14ac:dyDescent="0.2">
      <c r="A2732" s="210" t="s">
        <v>3288</v>
      </c>
      <c r="B2732" s="210" t="s">
        <v>2333</v>
      </c>
      <c r="C2732" s="210" t="s">
        <v>646</v>
      </c>
      <c r="D2732" s="211" t="s">
        <v>3149</v>
      </c>
      <c r="E2732" s="212" t="s">
        <v>3410</v>
      </c>
    </row>
    <row r="2733" spans="1:5" x14ac:dyDescent="0.2">
      <c r="A2733" s="210" t="s">
        <v>3288</v>
      </c>
      <c r="B2733" s="210" t="s">
        <v>2333</v>
      </c>
      <c r="C2733" s="210" t="s">
        <v>646</v>
      </c>
      <c r="D2733" s="211" t="s">
        <v>3149</v>
      </c>
      <c r="E2733" s="212" t="s">
        <v>3411</v>
      </c>
    </row>
    <row r="2734" spans="1:5" x14ac:dyDescent="0.2">
      <c r="A2734" s="210" t="s">
        <v>3288</v>
      </c>
      <c r="B2734" s="210" t="s">
        <v>2333</v>
      </c>
      <c r="C2734" s="210" t="s">
        <v>646</v>
      </c>
      <c r="D2734" s="211" t="s">
        <v>3149</v>
      </c>
      <c r="E2734" s="212" t="s">
        <v>3424</v>
      </c>
    </row>
    <row r="2735" spans="1:5" x14ac:dyDescent="0.2">
      <c r="A2735" s="210" t="s">
        <v>3288</v>
      </c>
      <c r="B2735" s="210" t="s">
        <v>2342</v>
      </c>
      <c r="C2735" s="210" t="s">
        <v>281</v>
      </c>
      <c r="D2735" s="211" t="s">
        <v>3149</v>
      </c>
      <c r="E2735" s="212" t="s">
        <v>3412</v>
      </c>
    </row>
    <row r="2736" spans="1:5" x14ac:dyDescent="0.2">
      <c r="A2736" s="210" t="s">
        <v>3288</v>
      </c>
      <c r="B2736" s="210" t="s">
        <v>2342</v>
      </c>
      <c r="C2736" s="210" t="s">
        <v>281</v>
      </c>
      <c r="D2736" s="211" t="s">
        <v>3149</v>
      </c>
      <c r="E2736" s="212" t="s">
        <v>3416</v>
      </c>
    </row>
    <row r="2737" spans="1:5" x14ac:dyDescent="0.2">
      <c r="A2737" s="210" t="s">
        <v>3288</v>
      </c>
      <c r="B2737" s="210" t="s">
        <v>2342</v>
      </c>
      <c r="C2737" s="210" t="s">
        <v>281</v>
      </c>
      <c r="D2737" s="211" t="s">
        <v>3149</v>
      </c>
      <c r="E2737" s="212" t="s">
        <v>3411</v>
      </c>
    </row>
    <row r="2738" spans="1:5" x14ac:dyDescent="0.2">
      <c r="A2738" s="210" t="s">
        <v>3288</v>
      </c>
      <c r="B2738" s="210" t="s">
        <v>2342</v>
      </c>
      <c r="C2738" s="210" t="s">
        <v>281</v>
      </c>
      <c r="D2738" s="211" t="s">
        <v>3149</v>
      </c>
      <c r="E2738" s="212" t="s">
        <v>3424</v>
      </c>
    </row>
    <row r="2739" spans="1:5" x14ac:dyDescent="0.2">
      <c r="A2739" s="210" t="s">
        <v>3288</v>
      </c>
      <c r="B2739" s="210" t="s">
        <v>2480</v>
      </c>
      <c r="C2739" s="210" t="s">
        <v>1085</v>
      </c>
      <c r="D2739" s="211" t="s">
        <v>3149</v>
      </c>
      <c r="E2739" s="212" t="s">
        <v>3412</v>
      </c>
    </row>
    <row r="2740" spans="1:5" x14ac:dyDescent="0.2">
      <c r="A2740" s="210" t="s">
        <v>3288</v>
      </c>
      <c r="B2740" s="210" t="s">
        <v>2469</v>
      </c>
      <c r="C2740" s="210" t="s">
        <v>1086</v>
      </c>
      <c r="D2740" s="211" t="s">
        <v>3149</v>
      </c>
      <c r="E2740" s="212" t="s">
        <v>3412</v>
      </c>
    </row>
    <row r="2741" spans="1:5" x14ac:dyDescent="0.2">
      <c r="A2741" s="210" t="s">
        <v>3288</v>
      </c>
      <c r="B2741" s="210" t="s">
        <v>1542</v>
      </c>
      <c r="C2741" s="210" t="s">
        <v>1543</v>
      </c>
      <c r="D2741" s="211" t="s">
        <v>1552</v>
      </c>
      <c r="E2741" s="212" t="s">
        <v>3423</v>
      </c>
    </row>
    <row r="2742" spans="1:5" x14ac:dyDescent="0.2">
      <c r="A2742" s="210" t="s">
        <v>3288</v>
      </c>
      <c r="B2742" s="210" t="s">
        <v>1768</v>
      </c>
      <c r="C2742" s="210" t="s">
        <v>1769</v>
      </c>
      <c r="D2742" s="211" t="s">
        <v>1552</v>
      </c>
      <c r="E2742" s="212" t="s">
        <v>3423</v>
      </c>
    </row>
    <row r="2743" spans="1:5" x14ac:dyDescent="0.2">
      <c r="A2743" s="210" t="s">
        <v>3288</v>
      </c>
      <c r="B2743" s="210" t="s">
        <v>3309</v>
      </c>
      <c r="C2743" s="210" t="s">
        <v>3310</v>
      </c>
      <c r="D2743" s="211" t="s">
        <v>2775</v>
      </c>
      <c r="E2743" s="212" t="s">
        <v>3422</v>
      </c>
    </row>
    <row r="2744" spans="1:5" x14ac:dyDescent="0.2">
      <c r="A2744" s="210" t="s">
        <v>3288</v>
      </c>
      <c r="B2744" s="210" t="s">
        <v>3303</v>
      </c>
      <c r="C2744" s="210" t="s">
        <v>3304</v>
      </c>
      <c r="D2744" s="211" t="s">
        <v>2775</v>
      </c>
      <c r="E2744" s="212" t="s">
        <v>3422</v>
      </c>
    </row>
    <row r="2745" spans="1:5" x14ac:dyDescent="0.2">
      <c r="A2745" s="210" t="s">
        <v>3288</v>
      </c>
      <c r="B2745" s="210" t="s">
        <v>2772</v>
      </c>
      <c r="C2745" s="210" t="s">
        <v>1549</v>
      </c>
      <c r="D2745" s="211" t="s">
        <v>2775</v>
      </c>
      <c r="E2745" s="212" t="s">
        <v>3412</v>
      </c>
    </row>
    <row r="2746" spans="1:5" x14ac:dyDescent="0.2">
      <c r="A2746" s="210" t="s">
        <v>3288</v>
      </c>
      <c r="B2746" s="210" t="s">
        <v>2772</v>
      </c>
      <c r="C2746" s="210" t="s">
        <v>1549</v>
      </c>
      <c r="D2746" s="211" t="s">
        <v>2775</v>
      </c>
      <c r="E2746" s="212" t="s">
        <v>3422</v>
      </c>
    </row>
    <row r="2747" spans="1:5" x14ac:dyDescent="0.2">
      <c r="A2747" s="210" t="s">
        <v>3288</v>
      </c>
      <c r="B2747" s="210" t="s">
        <v>2199</v>
      </c>
      <c r="C2747" s="210" t="s">
        <v>2200</v>
      </c>
      <c r="D2747" s="211" t="s">
        <v>2775</v>
      </c>
      <c r="E2747" s="212" t="s">
        <v>3422</v>
      </c>
    </row>
    <row r="2748" spans="1:5" x14ac:dyDescent="0.2">
      <c r="A2748" s="210" t="s">
        <v>3288</v>
      </c>
      <c r="B2748" s="210" t="s">
        <v>2773</v>
      </c>
      <c r="C2748" s="210" t="s">
        <v>1550</v>
      </c>
      <c r="D2748" s="211" t="s">
        <v>2775</v>
      </c>
      <c r="E2748" s="212" t="s">
        <v>3412</v>
      </c>
    </row>
    <row r="2749" spans="1:5" x14ac:dyDescent="0.2">
      <c r="A2749" s="210" t="s">
        <v>3288</v>
      </c>
      <c r="B2749" s="210" t="s">
        <v>2773</v>
      </c>
      <c r="C2749" s="210" t="s">
        <v>1550</v>
      </c>
      <c r="D2749" s="211" t="s">
        <v>2775</v>
      </c>
      <c r="E2749" s="212" t="s">
        <v>3422</v>
      </c>
    </row>
    <row r="2750" spans="1:5" x14ac:dyDescent="0.2">
      <c r="A2750" s="210" t="s">
        <v>3288</v>
      </c>
      <c r="B2750" s="210" t="s">
        <v>2774</v>
      </c>
      <c r="C2750" s="210" t="s">
        <v>1683</v>
      </c>
      <c r="D2750" s="211" t="s">
        <v>2775</v>
      </c>
      <c r="E2750" s="212" t="s">
        <v>3412</v>
      </c>
    </row>
    <row r="2751" spans="1:5" x14ac:dyDescent="0.2">
      <c r="A2751" s="210" t="s">
        <v>3288</v>
      </c>
      <c r="B2751" s="210" t="s">
        <v>2774</v>
      </c>
      <c r="C2751" s="210" t="s">
        <v>1683</v>
      </c>
      <c r="D2751" s="211" t="s">
        <v>2775</v>
      </c>
      <c r="E2751" s="212" t="s">
        <v>3410</v>
      </c>
    </row>
    <row r="2752" spans="1:5" x14ac:dyDescent="0.2">
      <c r="A2752" s="210" t="s">
        <v>3288</v>
      </c>
      <c r="B2752" s="210" t="s">
        <v>2774</v>
      </c>
      <c r="C2752" s="210" t="s">
        <v>1683</v>
      </c>
      <c r="D2752" s="211" t="s">
        <v>2775</v>
      </c>
      <c r="E2752" s="212" t="s">
        <v>3422</v>
      </c>
    </row>
    <row r="2753" spans="1:5" x14ac:dyDescent="0.2">
      <c r="A2753" s="210" t="s">
        <v>3288</v>
      </c>
      <c r="B2753" s="210" t="s">
        <v>2609</v>
      </c>
      <c r="C2753" s="210" t="s">
        <v>2610</v>
      </c>
      <c r="D2753" s="211" t="s">
        <v>2775</v>
      </c>
      <c r="E2753" s="212" t="s">
        <v>3422</v>
      </c>
    </row>
    <row r="2754" spans="1:5" x14ac:dyDescent="0.2">
      <c r="A2754" s="210" t="s">
        <v>3288</v>
      </c>
      <c r="B2754" s="210" t="s">
        <v>2607</v>
      </c>
      <c r="C2754" s="210" t="s">
        <v>2608</v>
      </c>
      <c r="D2754" s="211" t="s">
        <v>2775</v>
      </c>
      <c r="E2754" s="212" t="s">
        <v>3422</v>
      </c>
    </row>
    <row r="2755" spans="1:5" x14ac:dyDescent="0.2">
      <c r="A2755" s="210" t="s">
        <v>3288</v>
      </c>
      <c r="B2755" s="210" t="s">
        <v>2571</v>
      </c>
      <c r="C2755" s="210" t="s">
        <v>2572</v>
      </c>
      <c r="D2755" s="211" t="s">
        <v>2541</v>
      </c>
      <c r="E2755" s="212" t="s">
        <v>3412</v>
      </c>
    </row>
    <row r="2756" spans="1:5" x14ac:dyDescent="0.2">
      <c r="A2756" s="210" t="s">
        <v>3288</v>
      </c>
      <c r="B2756" s="210" t="s">
        <v>2571</v>
      </c>
      <c r="C2756" s="210" t="s">
        <v>2572</v>
      </c>
      <c r="D2756" s="211" t="s">
        <v>2541</v>
      </c>
      <c r="E2756" s="212" t="s">
        <v>3422</v>
      </c>
    </row>
    <row r="2757" spans="1:5" x14ac:dyDescent="0.2">
      <c r="A2757" s="210" t="s">
        <v>3288</v>
      </c>
      <c r="B2757" s="210" t="s">
        <v>2569</v>
      </c>
      <c r="C2757" s="210" t="s">
        <v>2570</v>
      </c>
      <c r="D2757" s="211" t="s">
        <v>2541</v>
      </c>
      <c r="E2757" s="212" t="s">
        <v>3412</v>
      </c>
    </row>
    <row r="2758" spans="1:5" x14ac:dyDescent="0.2">
      <c r="A2758" s="210" t="s">
        <v>3288</v>
      </c>
      <c r="B2758" s="210" t="s">
        <v>2569</v>
      </c>
      <c r="C2758" s="210" t="s">
        <v>2570</v>
      </c>
      <c r="D2758" s="211" t="s">
        <v>2541</v>
      </c>
      <c r="E2758" s="212" t="s">
        <v>3410</v>
      </c>
    </row>
    <row r="2759" spans="1:5" x14ac:dyDescent="0.2">
      <c r="A2759" s="210" t="s">
        <v>3288</v>
      </c>
      <c r="B2759" s="210" t="s">
        <v>2569</v>
      </c>
      <c r="C2759" s="210" t="s">
        <v>2570</v>
      </c>
      <c r="D2759" s="211" t="s">
        <v>2541</v>
      </c>
      <c r="E2759" s="212" t="s">
        <v>3422</v>
      </c>
    </row>
    <row r="2760" spans="1:5" x14ac:dyDescent="0.2">
      <c r="A2760" s="210" t="s">
        <v>3288</v>
      </c>
      <c r="B2760" s="210" t="s">
        <v>2591</v>
      </c>
      <c r="C2760" s="210" t="s">
        <v>2592</v>
      </c>
      <c r="D2760" s="211" t="s">
        <v>2541</v>
      </c>
      <c r="E2760" s="212" t="s">
        <v>3412</v>
      </c>
    </row>
    <row r="2761" spans="1:5" x14ac:dyDescent="0.2">
      <c r="A2761" s="210" t="s">
        <v>3288</v>
      </c>
      <c r="B2761" s="210" t="s">
        <v>2591</v>
      </c>
      <c r="C2761" s="210" t="s">
        <v>2592</v>
      </c>
      <c r="D2761" s="211" t="s">
        <v>2541</v>
      </c>
      <c r="E2761" s="212" t="s">
        <v>3410</v>
      </c>
    </row>
    <row r="2762" spans="1:5" x14ac:dyDescent="0.2">
      <c r="A2762" s="210" t="s">
        <v>3288</v>
      </c>
      <c r="B2762" s="210" t="s">
        <v>2591</v>
      </c>
      <c r="C2762" s="210" t="s">
        <v>2592</v>
      </c>
      <c r="D2762" s="211" t="s">
        <v>2541</v>
      </c>
      <c r="E2762" s="212" t="s">
        <v>3422</v>
      </c>
    </row>
    <row r="2763" spans="1:5" x14ac:dyDescent="0.2">
      <c r="A2763" s="210" t="s">
        <v>3288</v>
      </c>
      <c r="B2763" s="210" t="s">
        <v>2591</v>
      </c>
      <c r="C2763" s="210" t="s">
        <v>2592</v>
      </c>
      <c r="D2763" s="211" t="s">
        <v>2541</v>
      </c>
      <c r="E2763" s="212" t="s">
        <v>3416</v>
      </c>
    </row>
    <row r="2764" spans="1:5" x14ac:dyDescent="0.2">
      <c r="A2764" s="210" t="s">
        <v>3288</v>
      </c>
      <c r="B2764" s="210" t="s">
        <v>2591</v>
      </c>
      <c r="C2764" s="210" t="s">
        <v>2592</v>
      </c>
      <c r="D2764" s="211" t="s">
        <v>2541</v>
      </c>
      <c r="E2764" s="212" t="s">
        <v>3411</v>
      </c>
    </row>
    <row r="2765" spans="1:5" x14ac:dyDescent="0.2">
      <c r="A2765" s="210" t="s">
        <v>3288</v>
      </c>
      <c r="B2765" s="210" t="s">
        <v>2561</v>
      </c>
      <c r="C2765" s="210" t="s">
        <v>2562</v>
      </c>
      <c r="D2765" s="211" t="s">
        <v>2541</v>
      </c>
      <c r="E2765" s="212" t="s">
        <v>3412</v>
      </c>
    </row>
    <row r="2766" spans="1:5" x14ac:dyDescent="0.2">
      <c r="A2766" s="210" t="s">
        <v>3288</v>
      </c>
      <c r="B2766" s="210" t="s">
        <v>2561</v>
      </c>
      <c r="C2766" s="210" t="s">
        <v>2562</v>
      </c>
      <c r="D2766" s="211" t="s">
        <v>2541</v>
      </c>
      <c r="E2766" s="212" t="s">
        <v>3422</v>
      </c>
    </row>
    <row r="2767" spans="1:5" x14ac:dyDescent="0.2">
      <c r="A2767" s="210" t="s">
        <v>3288</v>
      </c>
      <c r="B2767" s="210" t="s">
        <v>2585</v>
      </c>
      <c r="C2767" s="210" t="s">
        <v>2586</v>
      </c>
      <c r="D2767" s="211" t="s">
        <v>2541</v>
      </c>
      <c r="E2767" s="212" t="s">
        <v>3412</v>
      </c>
    </row>
    <row r="2768" spans="1:5" x14ac:dyDescent="0.2">
      <c r="A2768" s="210" t="s">
        <v>3288</v>
      </c>
      <c r="B2768" s="210" t="s">
        <v>2585</v>
      </c>
      <c r="C2768" s="210" t="s">
        <v>2586</v>
      </c>
      <c r="D2768" s="211" t="s">
        <v>2541</v>
      </c>
      <c r="E2768" s="212" t="s">
        <v>3422</v>
      </c>
    </row>
    <row r="2769" spans="1:5" x14ac:dyDescent="0.2">
      <c r="A2769" s="210" t="s">
        <v>3288</v>
      </c>
      <c r="B2769" s="210" t="s">
        <v>2587</v>
      </c>
      <c r="C2769" s="210" t="s">
        <v>2588</v>
      </c>
      <c r="D2769" s="211" t="s">
        <v>2541</v>
      </c>
      <c r="E2769" s="212" t="s">
        <v>3412</v>
      </c>
    </row>
    <row r="2770" spans="1:5" x14ac:dyDescent="0.2">
      <c r="A2770" s="210" t="s">
        <v>3288</v>
      </c>
      <c r="B2770" s="210" t="s">
        <v>2587</v>
      </c>
      <c r="C2770" s="210" t="s">
        <v>2588</v>
      </c>
      <c r="D2770" s="211" t="s">
        <v>2541</v>
      </c>
      <c r="E2770" s="212" t="s">
        <v>3422</v>
      </c>
    </row>
    <row r="2771" spans="1:5" x14ac:dyDescent="0.2">
      <c r="A2771" s="210" t="s">
        <v>3288</v>
      </c>
      <c r="B2771" s="210" t="s">
        <v>2563</v>
      </c>
      <c r="C2771" s="210" t="s">
        <v>2564</v>
      </c>
      <c r="D2771" s="211" t="s">
        <v>2541</v>
      </c>
      <c r="E2771" s="212" t="s">
        <v>3412</v>
      </c>
    </row>
    <row r="2772" spans="1:5" x14ac:dyDescent="0.2">
      <c r="A2772" s="210" t="s">
        <v>3288</v>
      </c>
      <c r="B2772" s="210" t="s">
        <v>2563</v>
      </c>
      <c r="C2772" s="210" t="s">
        <v>2564</v>
      </c>
      <c r="D2772" s="211" t="s">
        <v>2541</v>
      </c>
      <c r="E2772" s="212" t="s">
        <v>3422</v>
      </c>
    </row>
    <row r="2773" spans="1:5" x14ac:dyDescent="0.2">
      <c r="A2773" s="210" t="s">
        <v>3288</v>
      </c>
      <c r="B2773" s="210" t="s">
        <v>2593</v>
      </c>
      <c r="C2773" s="210" t="s">
        <v>2594</v>
      </c>
      <c r="D2773" s="211" t="s">
        <v>2541</v>
      </c>
      <c r="E2773" s="212" t="s">
        <v>3412</v>
      </c>
    </row>
    <row r="2774" spans="1:5" x14ac:dyDescent="0.2">
      <c r="A2774" s="210" t="s">
        <v>3288</v>
      </c>
      <c r="B2774" s="210" t="s">
        <v>2593</v>
      </c>
      <c r="C2774" s="210" t="s">
        <v>2594</v>
      </c>
      <c r="D2774" s="211" t="s">
        <v>2541</v>
      </c>
      <c r="E2774" s="212" t="s">
        <v>3422</v>
      </c>
    </row>
    <row r="2775" spans="1:5" x14ac:dyDescent="0.2">
      <c r="A2775" s="210" t="s">
        <v>3288</v>
      </c>
      <c r="B2775" s="210" t="s">
        <v>2565</v>
      </c>
      <c r="C2775" s="210" t="s">
        <v>2566</v>
      </c>
      <c r="D2775" s="211" t="s">
        <v>2541</v>
      </c>
      <c r="E2775" s="212" t="s">
        <v>3412</v>
      </c>
    </row>
    <row r="2776" spans="1:5" x14ac:dyDescent="0.2">
      <c r="A2776" s="210" t="s">
        <v>3288</v>
      </c>
      <c r="B2776" s="210" t="s">
        <v>2565</v>
      </c>
      <c r="C2776" s="210" t="s">
        <v>2566</v>
      </c>
      <c r="D2776" s="211" t="s">
        <v>2541</v>
      </c>
      <c r="E2776" s="212" t="s">
        <v>3422</v>
      </c>
    </row>
    <row r="2777" spans="1:5" x14ac:dyDescent="0.2">
      <c r="A2777" s="210" t="s">
        <v>3288</v>
      </c>
      <c r="B2777" s="210" t="s">
        <v>2565</v>
      </c>
      <c r="C2777" s="210" t="s">
        <v>2566</v>
      </c>
      <c r="D2777" s="211" t="s">
        <v>2541</v>
      </c>
      <c r="E2777" s="212" t="s">
        <v>3415</v>
      </c>
    </row>
    <row r="2778" spans="1:5" x14ac:dyDescent="0.2">
      <c r="A2778" s="210" t="s">
        <v>3288</v>
      </c>
      <c r="B2778" s="210" t="s">
        <v>2565</v>
      </c>
      <c r="C2778" s="210" t="s">
        <v>2566</v>
      </c>
      <c r="D2778" s="211" t="s">
        <v>2541</v>
      </c>
      <c r="E2778" s="212" t="s">
        <v>3411</v>
      </c>
    </row>
    <row r="2779" spans="1:5" x14ac:dyDescent="0.2">
      <c r="A2779" s="210" t="s">
        <v>3288</v>
      </c>
      <c r="B2779" s="210" t="s">
        <v>2573</v>
      </c>
      <c r="C2779" s="210" t="s">
        <v>2574</v>
      </c>
      <c r="D2779" s="211" t="s">
        <v>2541</v>
      </c>
      <c r="E2779" s="212" t="s">
        <v>3412</v>
      </c>
    </row>
    <row r="2780" spans="1:5" x14ac:dyDescent="0.2">
      <c r="A2780" s="210" t="s">
        <v>3288</v>
      </c>
      <c r="B2780" s="210" t="s">
        <v>2573</v>
      </c>
      <c r="C2780" s="210" t="s">
        <v>2574</v>
      </c>
      <c r="D2780" s="211" t="s">
        <v>2541</v>
      </c>
      <c r="E2780" s="212" t="s">
        <v>3422</v>
      </c>
    </row>
    <row r="2781" spans="1:5" x14ac:dyDescent="0.2">
      <c r="A2781" s="210" t="s">
        <v>3288</v>
      </c>
      <c r="B2781" s="210" t="s">
        <v>2573</v>
      </c>
      <c r="C2781" s="210" t="s">
        <v>2574</v>
      </c>
      <c r="D2781" s="211" t="s">
        <v>2541</v>
      </c>
      <c r="E2781" s="212" t="s">
        <v>3415</v>
      </c>
    </row>
    <row r="2782" spans="1:5" x14ac:dyDescent="0.2">
      <c r="A2782" s="210" t="s">
        <v>3288</v>
      </c>
      <c r="B2782" s="210" t="s">
        <v>2583</v>
      </c>
      <c r="C2782" s="210" t="s">
        <v>2584</v>
      </c>
      <c r="D2782" s="211" t="s">
        <v>2541</v>
      </c>
      <c r="E2782" s="212" t="s">
        <v>3412</v>
      </c>
    </row>
    <row r="2783" spans="1:5" x14ac:dyDescent="0.2">
      <c r="A2783" s="210" t="s">
        <v>3288</v>
      </c>
      <c r="B2783" s="210" t="s">
        <v>2583</v>
      </c>
      <c r="C2783" s="210" t="s">
        <v>2584</v>
      </c>
      <c r="D2783" s="211" t="s">
        <v>2541</v>
      </c>
      <c r="E2783" s="212" t="s">
        <v>3422</v>
      </c>
    </row>
    <row r="2784" spans="1:5" x14ac:dyDescent="0.2">
      <c r="A2784" s="210" t="s">
        <v>3288</v>
      </c>
      <c r="B2784" s="210" t="s">
        <v>2559</v>
      </c>
      <c r="C2784" s="210" t="s">
        <v>2560</v>
      </c>
      <c r="D2784" s="211" t="s">
        <v>2541</v>
      </c>
      <c r="E2784" s="212" t="s">
        <v>3412</v>
      </c>
    </row>
    <row r="2785" spans="1:5" x14ac:dyDescent="0.2">
      <c r="A2785" s="210" t="s">
        <v>3288</v>
      </c>
      <c r="B2785" s="210" t="s">
        <v>2559</v>
      </c>
      <c r="C2785" s="210" t="s">
        <v>2560</v>
      </c>
      <c r="D2785" s="211" t="s">
        <v>2541</v>
      </c>
      <c r="E2785" s="212" t="s">
        <v>3422</v>
      </c>
    </row>
    <row r="2786" spans="1:5" x14ac:dyDescent="0.2">
      <c r="A2786" s="210" t="s">
        <v>3288</v>
      </c>
      <c r="B2786" s="210" t="s">
        <v>2589</v>
      </c>
      <c r="C2786" s="210" t="s">
        <v>2590</v>
      </c>
      <c r="D2786" s="211" t="s">
        <v>2541</v>
      </c>
      <c r="E2786" s="212" t="s">
        <v>3412</v>
      </c>
    </row>
    <row r="2787" spans="1:5" x14ac:dyDescent="0.2">
      <c r="A2787" s="210" t="s">
        <v>3288</v>
      </c>
      <c r="B2787" s="210" t="s">
        <v>2589</v>
      </c>
      <c r="C2787" s="210" t="s">
        <v>2590</v>
      </c>
      <c r="D2787" s="211" t="s">
        <v>2541</v>
      </c>
      <c r="E2787" s="212" t="s">
        <v>3422</v>
      </c>
    </row>
    <row r="2788" spans="1:5" x14ac:dyDescent="0.2">
      <c r="A2788" s="210" t="s">
        <v>3288</v>
      </c>
      <c r="B2788" s="210" t="s">
        <v>2581</v>
      </c>
      <c r="C2788" s="210" t="s">
        <v>2582</v>
      </c>
      <c r="D2788" s="211" t="s">
        <v>2541</v>
      </c>
      <c r="E2788" s="212" t="s">
        <v>3412</v>
      </c>
    </row>
    <row r="2789" spans="1:5" x14ac:dyDescent="0.2">
      <c r="A2789" s="210" t="s">
        <v>3288</v>
      </c>
      <c r="B2789" s="210" t="s">
        <v>2581</v>
      </c>
      <c r="C2789" s="210" t="s">
        <v>2582</v>
      </c>
      <c r="D2789" s="211" t="s">
        <v>2541</v>
      </c>
      <c r="E2789" s="212" t="s">
        <v>3422</v>
      </c>
    </row>
    <row r="2790" spans="1:5" x14ac:dyDescent="0.2">
      <c r="A2790" s="210" t="s">
        <v>3288</v>
      </c>
      <c r="B2790" s="210" t="s">
        <v>2575</v>
      </c>
      <c r="C2790" s="210" t="s">
        <v>2576</v>
      </c>
      <c r="D2790" s="211" t="s">
        <v>2541</v>
      </c>
      <c r="E2790" s="212" t="s">
        <v>3412</v>
      </c>
    </row>
    <row r="2791" spans="1:5" x14ac:dyDescent="0.2">
      <c r="A2791" s="210" t="s">
        <v>3288</v>
      </c>
      <c r="B2791" s="210" t="s">
        <v>2575</v>
      </c>
      <c r="C2791" s="210" t="s">
        <v>2576</v>
      </c>
      <c r="D2791" s="211" t="s">
        <v>2541</v>
      </c>
      <c r="E2791" s="212" t="s">
        <v>3422</v>
      </c>
    </row>
    <row r="2792" spans="1:5" x14ac:dyDescent="0.2">
      <c r="A2792" s="210" t="s">
        <v>3288</v>
      </c>
      <c r="B2792" s="210" t="s">
        <v>2575</v>
      </c>
      <c r="C2792" s="210" t="s">
        <v>2576</v>
      </c>
      <c r="D2792" s="211" t="s">
        <v>2541</v>
      </c>
      <c r="E2792" s="212" t="s">
        <v>3415</v>
      </c>
    </row>
    <row r="2793" spans="1:5" x14ac:dyDescent="0.2">
      <c r="A2793" s="210" t="s">
        <v>3288</v>
      </c>
      <c r="B2793" s="210" t="s">
        <v>2575</v>
      </c>
      <c r="C2793" s="210" t="s">
        <v>2576</v>
      </c>
      <c r="D2793" s="211" t="s">
        <v>2541</v>
      </c>
      <c r="E2793" s="212" t="s">
        <v>3416</v>
      </c>
    </row>
    <row r="2794" spans="1:5" x14ac:dyDescent="0.2">
      <c r="A2794" s="210" t="s">
        <v>3288</v>
      </c>
      <c r="B2794" s="210" t="s">
        <v>2595</v>
      </c>
      <c r="C2794" s="210" t="s">
        <v>2596</v>
      </c>
      <c r="D2794" s="211" t="s">
        <v>2541</v>
      </c>
      <c r="E2794" s="212" t="s">
        <v>3412</v>
      </c>
    </row>
    <row r="2795" spans="1:5" x14ac:dyDescent="0.2">
      <c r="A2795" s="210" t="s">
        <v>3288</v>
      </c>
      <c r="B2795" s="210" t="s">
        <v>2595</v>
      </c>
      <c r="C2795" s="210" t="s">
        <v>2596</v>
      </c>
      <c r="D2795" s="211" t="s">
        <v>2541</v>
      </c>
      <c r="E2795" s="212" t="s">
        <v>3410</v>
      </c>
    </row>
    <row r="2796" spans="1:5" x14ac:dyDescent="0.2">
      <c r="A2796" s="210" t="s">
        <v>3288</v>
      </c>
      <c r="B2796" s="210" t="s">
        <v>2595</v>
      </c>
      <c r="C2796" s="210" t="s">
        <v>2596</v>
      </c>
      <c r="D2796" s="211" t="s">
        <v>2541</v>
      </c>
      <c r="E2796" s="212" t="s">
        <v>3422</v>
      </c>
    </row>
    <row r="2797" spans="1:5" x14ac:dyDescent="0.2">
      <c r="A2797" s="210" t="s">
        <v>3288</v>
      </c>
      <c r="B2797" s="210" t="s">
        <v>2579</v>
      </c>
      <c r="C2797" s="210" t="s">
        <v>2580</v>
      </c>
      <c r="D2797" s="211" t="s">
        <v>2541</v>
      </c>
      <c r="E2797" s="212" t="s">
        <v>3412</v>
      </c>
    </row>
    <row r="2798" spans="1:5" x14ac:dyDescent="0.2">
      <c r="A2798" s="210" t="s">
        <v>3288</v>
      </c>
      <c r="B2798" s="210" t="s">
        <v>2579</v>
      </c>
      <c r="C2798" s="210" t="s">
        <v>2580</v>
      </c>
      <c r="D2798" s="211" t="s">
        <v>2541</v>
      </c>
      <c r="E2798" s="212" t="s">
        <v>3422</v>
      </c>
    </row>
    <row r="2799" spans="1:5" x14ac:dyDescent="0.2">
      <c r="A2799" s="210" t="s">
        <v>3288</v>
      </c>
      <c r="B2799" s="210" t="s">
        <v>2567</v>
      </c>
      <c r="C2799" s="210" t="s">
        <v>2568</v>
      </c>
      <c r="D2799" s="211" t="s">
        <v>2541</v>
      </c>
      <c r="E2799" s="212" t="s">
        <v>3412</v>
      </c>
    </row>
    <row r="2800" spans="1:5" x14ac:dyDescent="0.2">
      <c r="A2800" s="210" t="s">
        <v>3288</v>
      </c>
      <c r="B2800" s="210" t="s">
        <v>2567</v>
      </c>
      <c r="C2800" s="210" t="s">
        <v>2568</v>
      </c>
      <c r="D2800" s="211" t="s">
        <v>2541</v>
      </c>
      <c r="E2800" s="212" t="s">
        <v>3422</v>
      </c>
    </row>
    <row r="2801" spans="1:5" x14ac:dyDescent="0.2">
      <c r="A2801" s="210" t="s">
        <v>3288</v>
      </c>
      <c r="B2801" s="210" t="s">
        <v>2577</v>
      </c>
      <c r="C2801" s="210" t="s">
        <v>2578</v>
      </c>
      <c r="D2801" s="211" t="s">
        <v>2541</v>
      </c>
      <c r="E2801" s="212" t="s">
        <v>3412</v>
      </c>
    </row>
    <row r="2802" spans="1:5" x14ac:dyDescent="0.2">
      <c r="A2802" s="210" t="s">
        <v>3288</v>
      </c>
      <c r="B2802" s="210" t="s">
        <v>2577</v>
      </c>
      <c r="C2802" s="210" t="s">
        <v>2578</v>
      </c>
      <c r="D2802" s="211" t="s">
        <v>2541</v>
      </c>
      <c r="E2802" s="212" t="s">
        <v>3410</v>
      </c>
    </row>
    <row r="2803" spans="1:5" x14ac:dyDescent="0.2">
      <c r="A2803" s="210" t="s">
        <v>3288</v>
      </c>
      <c r="B2803" s="210" t="s">
        <v>2577</v>
      </c>
      <c r="C2803" s="210" t="s">
        <v>2578</v>
      </c>
      <c r="D2803" s="211" t="s">
        <v>2541</v>
      </c>
      <c r="E2803" s="212" t="s">
        <v>3422</v>
      </c>
    </row>
    <row r="2804" spans="1:5" x14ac:dyDescent="0.2">
      <c r="A2804" s="210" t="s">
        <v>3288</v>
      </c>
      <c r="B2804" s="210" t="s">
        <v>1647</v>
      </c>
      <c r="C2804" s="210" t="s">
        <v>1645</v>
      </c>
      <c r="D2804" s="211" t="s">
        <v>3281</v>
      </c>
      <c r="E2804" s="212" t="s">
        <v>3422</v>
      </c>
    </row>
    <row r="2805" spans="1:5" x14ac:dyDescent="0.2">
      <c r="A2805" s="210" t="s">
        <v>3288</v>
      </c>
      <c r="B2805" s="210" t="s">
        <v>1511</v>
      </c>
      <c r="C2805" s="210" t="s">
        <v>1512</v>
      </c>
      <c r="D2805" s="211" t="s">
        <v>3281</v>
      </c>
      <c r="E2805" s="212" t="s">
        <v>3422</v>
      </c>
    </row>
    <row r="2806" spans="1:5" x14ac:dyDescent="0.2">
      <c r="A2806" s="210" t="s">
        <v>3288</v>
      </c>
      <c r="B2806" s="210" t="s">
        <v>2029</v>
      </c>
      <c r="C2806" s="210" t="s">
        <v>2037</v>
      </c>
      <c r="D2806" s="211" t="s">
        <v>3281</v>
      </c>
      <c r="E2806" s="212" t="s">
        <v>3422</v>
      </c>
    </row>
    <row r="2807" spans="1:5" x14ac:dyDescent="0.2">
      <c r="A2807" s="210" t="s">
        <v>3288</v>
      </c>
      <c r="B2807" s="210" t="s">
        <v>1513</v>
      </c>
      <c r="C2807" s="210" t="s">
        <v>1514</v>
      </c>
      <c r="D2807" s="211" t="s">
        <v>3281</v>
      </c>
      <c r="E2807" s="212" t="s">
        <v>3422</v>
      </c>
    </row>
    <row r="2808" spans="1:5" x14ac:dyDescent="0.2">
      <c r="A2808" s="210" t="s">
        <v>3288</v>
      </c>
      <c r="B2808" s="210" t="s">
        <v>2462</v>
      </c>
      <c r="C2808" s="210" t="s">
        <v>1852</v>
      </c>
      <c r="D2808" s="211" t="s">
        <v>3281</v>
      </c>
      <c r="E2808" s="212" t="s">
        <v>3416</v>
      </c>
    </row>
    <row r="2809" spans="1:5" x14ac:dyDescent="0.2">
      <c r="A2809" s="210" t="s">
        <v>3288</v>
      </c>
      <c r="B2809" s="210" t="s">
        <v>1503</v>
      </c>
      <c r="C2809" s="210" t="s">
        <v>1504</v>
      </c>
      <c r="D2809" s="211" t="s">
        <v>3281</v>
      </c>
      <c r="E2809" s="212" t="s">
        <v>3422</v>
      </c>
    </row>
    <row r="2810" spans="1:5" x14ac:dyDescent="0.2">
      <c r="A2810" s="210" t="s">
        <v>3288</v>
      </c>
      <c r="B2810" s="210" t="s">
        <v>1503</v>
      </c>
      <c r="C2810" s="210" t="s">
        <v>1504</v>
      </c>
      <c r="D2810" s="211" t="s">
        <v>3281</v>
      </c>
      <c r="E2810" s="212" t="s">
        <v>3415</v>
      </c>
    </row>
    <row r="2811" spans="1:5" x14ac:dyDescent="0.2">
      <c r="A2811" s="210" t="s">
        <v>3288</v>
      </c>
      <c r="B2811" s="210" t="s">
        <v>1545</v>
      </c>
      <c r="C2811" s="210" t="s">
        <v>1546</v>
      </c>
      <c r="D2811" s="211" t="s">
        <v>3281</v>
      </c>
      <c r="E2811" s="212" t="s">
        <v>3412</v>
      </c>
    </row>
    <row r="2812" spans="1:5" x14ac:dyDescent="0.2">
      <c r="A2812" s="210" t="s">
        <v>3288</v>
      </c>
      <c r="B2812" s="210" t="s">
        <v>1545</v>
      </c>
      <c r="C2812" s="210" t="s">
        <v>1546</v>
      </c>
      <c r="D2812" s="211" t="s">
        <v>3281</v>
      </c>
      <c r="E2812" s="212" t="s">
        <v>3422</v>
      </c>
    </row>
    <row r="2813" spans="1:5" x14ac:dyDescent="0.2">
      <c r="A2813" s="210" t="s">
        <v>3288</v>
      </c>
      <c r="B2813" s="210" t="s">
        <v>1545</v>
      </c>
      <c r="C2813" s="210" t="s">
        <v>1546</v>
      </c>
      <c r="D2813" s="211" t="s">
        <v>3281</v>
      </c>
      <c r="E2813" s="212" t="s">
        <v>3411</v>
      </c>
    </row>
    <row r="2814" spans="1:5" x14ac:dyDescent="0.2">
      <c r="A2814" s="210" t="s">
        <v>3288</v>
      </c>
      <c r="B2814" s="210" t="s">
        <v>2477</v>
      </c>
      <c r="C2814" s="210" t="s">
        <v>1680</v>
      </c>
      <c r="D2814" s="211" t="s">
        <v>3281</v>
      </c>
      <c r="E2814" s="212" t="s">
        <v>3422</v>
      </c>
    </row>
    <row r="2815" spans="1:5" x14ac:dyDescent="0.2">
      <c r="A2815" s="210" t="s">
        <v>3288</v>
      </c>
      <c r="B2815" s="210" t="s">
        <v>2477</v>
      </c>
      <c r="C2815" s="210" t="s">
        <v>1680</v>
      </c>
      <c r="D2815" s="211" t="s">
        <v>3281</v>
      </c>
      <c r="E2815" s="212" t="s">
        <v>3415</v>
      </c>
    </row>
    <row r="2816" spans="1:5" x14ac:dyDescent="0.2">
      <c r="A2816" s="210" t="s">
        <v>3288</v>
      </c>
      <c r="B2816" s="210" t="s">
        <v>2477</v>
      </c>
      <c r="C2816" s="210" t="s">
        <v>1680</v>
      </c>
      <c r="D2816" s="211" t="s">
        <v>3281</v>
      </c>
      <c r="E2816" s="212" t="s">
        <v>3411</v>
      </c>
    </row>
    <row r="2817" spans="1:5" x14ac:dyDescent="0.2">
      <c r="A2817" s="210" t="s">
        <v>3288</v>
      </c>
      <c r="B2817" s="210" t="s">
        <v>1505</v>
      </c>
      <c r="C2817" s="210" t="s">
        <v>1506</v>
      </c>
      <c r="D2817" s="211" t="s">
        <v>3281</v>
      </c>
      <c r="E2817" s="212" t="s">
        <v>3412</v>
      </c>
    </row>
    <row r="2818" spans="1:5" x14ac:dyDescent="0.2">
      <c r="A2818" s="210" t="s">
        <v>3288</v>
      </c>
      <c r="B2818" s="210" t="s">
        <v>1505</v>
      </c>
      <c r="C2818" s="210" t="s">
        <v>1506</v>
      </c>
      <c r="D2818" s="211" t="s">
        <v>3281</v>
      </c>
      <c r="E2818" s="212" t="s">
        <v>3422</v>
      </c>
    </row>
    <row r="2819" spans="1:5" x14ac:dyDescent="0.2">
      <c r="A2819" s="210" t="s">
        <v>3288</v>
      </c>
      <c r="B2819" s="210" t="s">
        <v>1505</v>
      </c>
      <c r="C2819" s="210" t="s">
        <v>1506</v>
      </c>
      <c r="D2819" s="211" t="s">
        <v>3281</v>
      </c>
      <c r="E2819" s="212" t="s">
        <v>3415</v>
      </c>
    </row>
    <row r="2820" spans="1:5" x14ac:dyDescent="0.2">
      <c r="A2820" s="210" t="s">
        <v>3288</v>
      </c>
      <c r="B2820" s="210" t="s">
        <v>2028</v>
      </c>
      <c r="C2820" s="210" t="s">
        <v>2036</v>
      </c>
      <c r="D2820" s="211" t="s">
        <v>3281</v>
      </c>
      <c r="E2820" s="212" t="s">
        <v>3422</v>
      </c>
    </row>
    <row r="2821" spans="1:5" x14ac:dyDescent="0.2">
      <c r="A2821" s="210" t="s">
        <v>3288</v>
      </c>
      <c r="B2821" s="210" t="s">
        <v>2028</v>
      </c>
      <c r="C2821" s="210" t="s">
        <v>2036</v>
      </c>
      <c r="D2821" s="211" t="s">
        <v>3281</v>
      </c>
      <c r="E2821" s="212" t="s">
        <v>3415</v>
      </c>
    </row>
    <row r="2822" spans="1:5" x14ac:dyDescent="0.2">
      <c r="A2822" s="210" t="s">
        <v>3288</v>
      </c>
      <c r="B2822" s="210" t="s">
        <v>1879</v>
      </c>
      <c r="C2822" s="210" t="s">
        <v>1880</v>
      </c>
      <c r="D2822" s="211" t="s">
        <v>3281</v>
      </c>
      <c r="E2822" s="212" t="s">
        <v>3422</v>
      </c>
    </row>
    <row r="2823" spans="1:5" x14ac:dyDescent="0.2">
      <c r="A2823" s="210" t="s">
        <v>3288</v>
      </c>
      <c r="B2823" s="210" t="s">
        <v>1879</v>
      </c>
      <c r="C2823" s="210" t="s">
        <v>1880</v>
      </c>
      <c r="D2823" s="211" t="s">
        <v>3281</v>
      </c>
      <c r="E2823" s="212" t="s">
        <v>3415</v>
      </c>
    </row>
    <row r="2824" spans="1:5" x14ac:dyDescent="0.2">
      <c r="A2824" s="210" t="s">
        <v>3288</v>
      </c>
      <c r="B2824" s="210" t="s">
        <v>1937</v>
      </c>
      <c r="C2824" s="210" t="s">
        <v>1679</v>
      </c>
      <c r="D2824" s="211" t="s">
        <v>3281</v>
      </c>
      <c r="E2824" s="212" t="s">
        <v>3422</v>
      </c>
    </row>
    <row r="2825" spans="1:5" x14ac:dyDescent="0.2">
      <c r="A2825" s="210" t="s">
        <v>3288</v>
      </c>
      <c r="B2825" s="210" t="s">
        <v>1937</v>
      </c>
      <c r="C2825" s="210" t="s">
        <v>1679</v>
      </c>
      <c r="D2825" s="211" t="s">
        <v>3281</v>
      </c>
      <c r="E2825" s="212" t="s">
        <v>3415</v>
      </c>
    </row>
    <row r="2826" spans="1:5" x14ac:dyDescent="0.2">
      <c r="A2826" s="210" t="s">
        <v>3288</v>
      </c>
      <c r="B2826" s="210" t="s">
        <v>1937</v>
      </c>
      <c r="C2826" s="210" t="s">
        <v>1679</v>
      </c>
      <c r="D2826" s="211" t="s">
        <v>3281</v>
      </c>
      <c r="E2826" s="212" t="s">
        <v>3411</v>
      </c>
    </row>
    <row r="2827" spans="1:5" x14ac:dyDescent="0.2">
      <c r="A2827" s="210" t="s">
        <v>3288</v>
      </c>
      <c r="B2827" s="210" t="s">
        <v>1851</v>
      </c>
      <c r="C2827" s="210" t="s">
        <v>1856</v>
      </c>
      <c r="D2827" s="211" t="s">
        <v>3281</v>
      </c>
      <c r="E2827" s="212" t="s">
        <v>3422</v>
      </c>
    </row>
    <row r="2828" spans="1:5" x14ac:dyDescent="0.2">
      <c r="A2828" s="210" t="s">
        <v>3288</v>
      </c>
      <c r="B2828" s="210" t="s">
        <v>2175</v>
      </c>
      <c r="C2828" s="210" t="s">
        <v>2176</v>
      </c>
      <c r="D2828" s="211" t="s">
        <v>3281</v>
      </c>
      <c r="E2828" s="212" t="s">
        <v>3422</v>
      </c>
    </row>
    <row r="2829" spans="1:5" x14ac:dyDescent="0.2">
      <c r="A2829" s="210" t="s">
        <v>3288</v>
      </c>
      <c r="B2829" s="210" t="s">
        <v>2177</v>
      </c>
      <c r="C2829" s="210" t="s">
        <v>2178</v>
      </c>
      <c r="D2829" s="211" t="s">
        <v>3281</v>
      </c>
      <c r="E2829" s="212" t="s">
        <v>3422</v>
      </c>
    </row>
    <row r="2830" spans="1:5" x14ac:dyDescent="0.2">
      <c r="A2830" s="210" t="s">
        <v>3288</v>
      </c>
      <c r="B2830" s="210" t="s">
        <v>1936</v>
      </c>
      <c r="C2830" s="210" t="s">
        <v>1681</v>
      </c>
      <c r="D2830" s="211" t="s">
        <v>3281</v>
      </c>
      <c r="E2830" s="212" t="s">
        <v>3422</v>
      </c>
    </row>
    <row r="2831" spans="1:5" x14ac:dyDescent="0.2">
      <c r="A2831" s="210" t="s">
        <v>3288</v>
      </c>
      <c r="B2831" s="210" t="s">
        <v>2484</v>
      </c>
      <c r="C2831" s="210" t="s">
        <v>1682</v>
      </c>
      <c r="D2831" s="211" t="s">
        <v>3281</v>
      </c>
      <c r="E2831" s="212" t="s">
        <v>3422</v>
      </c>
    </row>
    <row r="2832" spans="1:5" x14ac:dyDescent="0.2">
      <c r="A2832" s="210" t="s">
        <v>3288</v>
      </c>
      <c r="B2832" s="210" t="s">
        <v>2507</v>
      </c>
      <c r="C2832" s="210" t="s">
        <v>1544</v>
      </c>
      <c r="D2832" s="211" t="s">
        <v>3281</v>
      </c>
      <c r="E2832" s="212" t="s">
        <v>3422</v>
      </c>
    </row>
    <row r="2833" spans="1:5" x14ac:dyDescent="0.2">
      <c r="A2833" s="210" t="s">
        <v>3288</v>
      </c>
      <c r="B2833" s="210" t="s">
        <v>1507</v>
      </c>
      <c r="C2833" s="210" t="s">
        <v>1508</v>
      </c>
      <c r="D2833" s="211" t="s">
        <v>3281</v>
      </c>
      <c r="E2833" s="212" t="s">
        <v>3410</v>
      </c>
    </row>
    <row r="2834" spans="1:5" x14ac:dyDescent="0.2">
      <c r="A2834" s="210" t="s">
        <v>3288</v>
      </c>
      <c r="B2834" s="210" t="s">
        <v>1507</v>
      </c>
      <c r="C2834" s="210" t="s">
        <v>1508</v>
      </c>
      <c r="D2834" s="211" t="s">
        <v>3281</v>
      </c>
      <c r="E2834" s="212" t="s">
        <v>3422</v>
      </c>
    </row>
    <row r="2835" spans="1:5" x14ac:dyDescent="0.2">
      <c r="A2835" s="210" t="s">
        <v>3288</v>
      </c>
      <c r="B2835" s="210" t="s">
        <v>2027</v>
      </c>
      <c r="C2835" s="210" t="s">
        <v>2035</v>
      </c>
      <c r="D2835" s="211" t="s">
        <v>3281</v>
      </c>
      <c r="E2835" s="212" t="s">
        <v>3412</v>
      </c>
    </row>
    <row r="2836" spans="1:5" x14ac:dyDescent="0.2">
      <c r="A2836" s="210" t="s">
        <v>3288</v>
      </c>
      <c r="B2836" s="210" t="s">
        <v>2027</v>
      </c>
      <c r="C2836" s="210" t="s">
        <v>2035</v>
      </c>
      <c r="D2836" s="211" t="s">
        <v>3281</v>
      </c>
      <c r="E2836" s="212" t="s">
        <v>3422</v>
      </c>
    </row>
    <row r="2837" spans="1:5" x14ac:dyDescent="0.2">
      <c r="A2837" s="210" t="s">
        <v>3288</v>
      </c>
      <c r="B2837" s="210" t="s">
        <v>2026</v>
      </c>
      <c r="C2837" s="210" t="s">
        <v>2034</v>
      </c>
      <c r="D2837" s="211" t="s">
        <v>3281</v>
      </c>
      <c r="E2837" s="212" t="s">
        <v>3422</v>
      </c>
    </row>
    <row r="2838" spans="1:5" x14ac:dyDescent="0.2">
      <c r="A2838" s="210" t="s">
        <v>3288</v>
      </c>
      <c r="B2838" s="210" t="s">
        <v>1850</v>
      </c>
      <c r="C2838" s="210" t="s">
        <v>1855</v>
      </c>
      <c r="D2838" s="211" t="s">
        <v>3281</v>
      </c>
      <c r="E2838" s="212" t="s">
        <v>3410</v>
      </c>
    </row>
    <row r="2839" spans="1:5" x14ac:dyDescent="0.2">
      <c r="A2839" s="210" t="s">
        <v>3288</v>
      </c>
      <c r="B2839" s="210" t="s">
        <v>1850</v>
      </c>
      <c r="C2839" s="210" t="s">
        <v>1855</v>
      </c>
      <c r="D2839" s="211" t="s">
        <v>3281</v>
      </c>
      <c r="E2839" s="212" t="s">
        <v>3422</v>
      </c>
    </row>
    <row r="2840" spans="1:5" x14ac:dyDescent="0.2">
      <c r="A2840" s="210" t="s">
        <v>3288</v>
      </c>
      <c r="B2840" s="210" t="s">
        <v>1509</v>
      </c>
      <c r="C2840" s="210" t="s">
        <v>1510</v>
      </c>
      <c r="D2840" s="211" t="s">
        <v>3281</v>
      </c>
      <c r="E2840" s="212" t="s">
        <v>3422</v>
      </c>
    </row>
    <row r="2841" spans="1:5" x14ac:dyDescent="0.2">
      <c r="A2841" s="210" t="s">
        <v>3288</v>
      </c>
      <c r="B2841" s="210" t="s">
        <v>2955</v>
      </c>
      <c r="C2841" s="210" t="s">
        <v>832</v>
      </c>
      <c r="D2841" s="211" t="s">
        <v>3148</v>
      </c>
      <c r="E2841" s="212" t="s">
        <v>3414</v>
      </c>
    </row>
    <row r="2842" spans="1:5" x14ac:dyDescent="0.2">
      <c r="A2842" s="210" t="s">
        <v>3288</v>
      </c>
      <c r="B2842" s="210" t="s">
        <v>2955</v>
      </c>
      <c r="C2842" s="210" t="s">
        <v>832</v>
      </c>
      <c r="D2842" s="211" t="s">
        <v>3148</v>
      </c>
      <c r="E2842" s="212" t="s">
        <v>3412</v>
      </c>
    </row>
    <row r="2843" spans="1:5" x14ac:dyDescent="0.2">
      <c r="A2843" s="210" t="s">
        <v>3288</v>
      </c>
      <c r="B2843" s="210" t="s">
        <v>2955</v>
      </c>
      <c r="C2843" s="210" t="s">
        <v>832</v>
      </c>
      <c r="D2843" s="211" t="s">
        <v>3148</v>
      </c>
      <c r="E2843" s="212" t="s">
        <v>3415</v>
      </c>
    </row>
    <row r="2844" spans="1:5" x14ac:dyDescent="0.2">
      <c r="A2844" s="210" t="s">
        <v>3288</v>
      </c>
      <c r="B2844" s="210" t="s">
        <v>2955</v>
      </c>
      <c r="C2844" s="210" t="s">
        <v>832</v>
      </c>
      <c r="D2844" s="211" t="s">
        <v>3148</v>
      </c>
      <c r="E2844" s="212" t="s">
        <v>3416</v>
      </c>
    </row>
    <row r="2845" spans="1:5" x14ac:dyDescent="0.2">
      <c r="A2845" s="210" t="s">
        <v>3288</v>
      </c>
      <c r="B2845" s="210" t="s">
        <v>2955</v>
      </c>
      <c r="C2845" s="210" t="s">
        <v>832</v>
      </c>
      <c r="D2845" s="211" t="s">
        <v>3148</v>
      </c>
      <c r="E2845" s="212" t="s">
        <v>3411</v>
      </c>
    </row>
    <row r="2846" spans="1:5" x14ac:dyDescent="0.2">
      <c r="A2846" s="210" t="s">
        <v>3288</v>
      </c>
      <c r="B2846" s="210" t="s">
        <v>2910</v>
      </c>
      <c r="C2846" s="210" t="s">
        <v>280</v>
      </c>
      <c r="D2846" s="211" t="s">
        <v>3148</v>
      </c>
      <c r="E2846" s="212" t="s">
        <v>3412</v>
      </c>
    </row>
    <row r="2847" spans="1:5" x14ac:dyDescent="0.2">
      <c r="A2847" s="210" t="s">
        <v>3288</v>
      </c>
      <c r="B2847" s="210" t="s">
        <v>2910</v>
      </c>
      <c r="C2847" s="210" t="s">
        <v>280</v>
      </c>
      <c r="D2847" s="211" t="s">
        <v>3148</v>
      </c>
      <c r="E2847" s="212" t="s">
        <v>3410</v>
      </c>
    </row>
    <row r="2848" spans="1:5" x14ac:dyDescent="0.2">
      <c r="A2848" s="210" t="s">
        <v>3288</v>
      </c>
      <c r="B2848" s="210" t="s">
        <v>2910</v>
      </c>
      <c r="C2848" s="210" t="s">
        <v>280</v>
      </c>
      <c r="D2848" s="211" t="s">
        <v>3148</v>
      </c>
      <c r="E2848" s="212" t="s">
        <v>3415</v>
      </c>
    </row>
    <row r="2849" spans="1:5" x14ac:dyDescent="0.2">
      <c r="A2849" s="210" t="s">
        <v>3288</v>
      </c>
      <c r="B2849" s="210" t="s">
        <v>2910</v>
      </c>
      <c r="C2849" s="210" t="s">
        <v>280</v>
      </c>
      <c r="D2849" s="211" t="s">
        <v>3148</v>
      </c>
      <c r="E2849" s="212" t="s">
        <v>3416</v>
      </c>
    </row>
    <row r="2850" spans="1:5" x14ac:dyDescent="0.2">
      <c r="A2850" s="210" t="s">
        <v>3288</v>
      </c>
      <c r="B2850" s="210" t="s">
        <v>2910</v>
      </c>
      <c r="C2850" s="210" t="s">
        <v>280</v>
      </c>
      <c r="D2850" s="211" t="s">
        <v>3148</v>
      </c>
      <c r="E2850" s="212" t="s">
        <v>3411</v>
      </c>
    </row>
    <row r="2851" spans="1:5" x14ac:dyDescent="0.2">
      <c r="A2851" s="210" t="s">
        <v>3288</v>
      </c>
      <c r="B2851" s="210" t="s">
        <v>2958</v>
      </c>
      <c r="C2851" s="210" t="s">
        <v>1006</v>
      </c>
      <c r="D2851" s="211" t="s">
        <v>3148</v>
      </c>
      <c r="E2851" s="212" t="s">
        <v>3412</v>
      </c>
    </row>
    <row r="2852" spans="1:5" x14ac:dyDescent="0.2">
      <c r="A2852" s="210" t="s">
        <v>3288</v>
      </c>
      <c r="B2852" s="210" t="s">
        <v>2958</v>
      </c>
      <c r="C2852" s="210" t="s">
        <v>1006</v>
      </c>
      <c r="D2852" s="211" t="s">
        <v>3148</v>
      </c>
      <c r="E2852" s="212" t="s">
        <v>3417</v>
      </c>
    </row>
    <row r="2853" spans="1:5" x14ac:dyDescent="0.2">
      <c r="A2853" s="210" t="s">
        <v>3288</v>
      </c>
      <c r="B2853" s="210" t="s">
        <v>2958</v>
      </c>
      <c r="C2853" s="210" t="s">
        <v>1006</v>
      </c>
      <c r="D2853" s="211" t="s">
        <v>3148</v>
      </c>
      <c r="E2853" s="212" t="s">
        <v>3416</v>
      </c>
    </row>
    <row r="2854" spans="1:5" x14ac:dyDescent="0.2">
      <c r="A2854" s="210" t="s">
        <v>3288</v>
      </c>
      <c r="B2854" s="210" t="s">
        <v>2958</v>
      </c>
      <c r="C2854" s="210" t="s">
        <v>1006</v>
      </c>
      <c r="D2854" s="211" t="s">
        <v>3148</v>
      </c>
      <c r="E2854" s="212" t="s">
        <v>3411</v>
      </c>
    </row>
    <row r="2855" spans="1:5" x14ac:dyDescent="0.2">
      <c r="A2855" s="210" t="s">
        <v>3288</v>
      </c>
      <c r="B2855" s="210" t="s">
        <v>2898</v>
      </c>
      <c r="C2855" s="210" t="s">
        <v>1023</v>
      </c>
      <c r="D2855" s="211" t="s">
        <v>3148</v>
      </c>
      <c r="E2855" s="212" t="s">
        <v>3412</v>
      </c>
    </row>
    <row r="2856" spans="1:5" x14ac:dyDescent="0.2">
      <c r="A2856" s="210" t="s">
        <v>3288</v>
      </c>
      <c r="B2856" s="210" t="s">
        <v>2898</v>
      </c>
      <c r="C2856" s="210" t="s">
        <v>1023</v>
      </c>
      <c r="D2856" s="211" t="s">
        <v>3148</v>
      </c>
      <c r="E2856" s="212" t="s">
        <v>3410</v>
      </c>
    </row>
    <row r="2857" spans="1:5" x14ac:dyDescent="0.2">
      <c r="A2857" s="210" t="s">
        <v>3288</v>
      </c>
      <c r="B2857" s="210" t="s">
        <v>2898</v>
      </c>
      <c r="C2857" s="210" t="s">
        <v>1023</v>
      </c>
      <c r="D2857" s="211" t="s">
        <v>3148</v>
      </c>
      <c r="E2857" s="212" t="s">
        <v>3415</v>
      </c>
    </row>
    <row r="2858" spans="1:5" x14ac:dyDescent="0.2">
      <c r="A2858" s="210" t="s">
        <v>3288</v>
      </c>
      <c r="B2858" s="210" t="s">
        <v>2898</v>
      </c>
      <c r="C2858" s="210" t="s">
        <v>1023</v>
      </c>
      <c r="D2858" s="211" t="s">
        <v>3148</v>
      </c>
      <c r="E2858" s="212" t="s">
        <v>3416</v>
      </c>
    </row>
    <row r="2859" spans="1:5" x14ac:dyDescent="0.2">
      <c r="A2859" s="210" t="s">
        <v>3288</v>
      </c>
      <c r="B2859" s="210" t="s">
        <v>2898</v>
      </c>
      <c r="C2859" s="210" t="s">
        <v>1023</v>
      </c>
      <c r="D2859" s="211" t="s">
        <v>3148</v>
      </c>
      <c r="E2859" s="212" t="s">
        <v>3411</v>
      </c>
    </row>
    <row r="2860" spans="1:5" x14ac:dyDescent="0.2">
      <c r="A2860" s="210" t="s">
        <v>3288</v>
      </c>
      <c r="B2860" s="210" t="s">
        <v>2898</v>
      </c>
      <c r="C2860" s="210" t="s">
        <v>1023</v>
      </c>
      <c r="D2860" s="211" t="s">
        <v>3148</v>
      </c>
      <c r="E2860" s="212" t="s">
        <v>3418</v>
      </c>
    </row>
    <row r="2861" spans="1:5" x14ac:dyDescent="0.2">
      <c r="A2861" s="210" t="s">
        <v>3288</v>
      </c>
      <c r="B2861" s="210" t="s">
        <v>2888</v>
      </c>
      <c r="C2861" s="210" t="s">
        <v>66</v>
      </c>
      <c r="D2861" s="211" t="s">
        <v>3148</v>
      </c>
      <c r="E2861" s="212" t="s">
        <v>3412</v>
      </c>
    </row>
    <row r="2862" spans="1:5" x14ac:dyDescent="0.2">
      <c r="A2862" s="210" t="s">
        <v>3288</v>
      </c>
      <c r="B2862" s="210" t="s">
        <v>2888</v>
      </c>
      <c r="C2862" s="210" t="s">
        <v>66</v>
      </c>
      <c r="D2862" s="211" t="s">
        <v>3148</v>
      </c>
      <c r="E2862" s="212" t="s">
        <v>3410</v>
      </c>
    </row>
    <row r="2863" spans="1:5" x14ac:dyDescent="0.2">
      <c r="A2863" s="210" t="s">
        <v>3288</v>
      </c>
      <c r="B2863" s="210" t="s">
        <v>2888</v>
      </c>
      <c r="C2863" s="210" t="s">
        <v>66</v>
      </c>
      <c r="D2863" s="211" t="s">
        <v>3148</v>
      </c>
      <c r="E2863" s="212" t="s">
        <v>3415</v>
      </c>
    </row>
    <row r="2864" spans="1:5" x14ac:dyDescent="0.2">
      <c r="A2864" s="210" t="s">
        <v>3288</v>
      </c>
      <c r="B2864" s="210" t="s">
        <v>2888</v>
      </c>
      <c r="C2864" s="210" t="s">
        <v>66</v>
      </c>
      <c r="D2864" s="211" t="s">
        <v>3148</v>
      </c>
      <c r="E2864" s="212" t="s">
        <v>3416</v>
      </c>
    </row>
    <row r="2865" spans="1:5" x14ac:dyDescent="0.2">
      <c r="A2865" s="210" t="s">
        <v>3288</v>
      </c>
      <c r="B2865" s="210" t="s">
        <v>2888</v>
      </c>
      <c r="C2865" s="210" t="s">
        <v>66</v>
      </c>
      <c r="D2865" s="211" t="s">
        <v>3148</v>
      </c>
      <c r="E2865" s="212" t="s">
        <v>3411</v>
      </c>
    </row>
    <row r="2866" spans="1:5" x14ac:dyDescent="0.2">
      <c r="A2866" s="210" t="s">
        <v>3288</v>
      </c>
      <c r="B2866" s="210" t="s">
        <v>2888</v>
      </c>
      <c r="C2866" s="210" t="s">
        <v>66</v>
      </c>
      <c r="D2866" s="211" t="s">
        <v>3148</v>
      </c>
      <c r="E2866" s="212" t="s">
        <v>3418</v>
      </c>
    </row>
    <row r="2867" spans="1:5" x14ac:dyDescent="0.2">
      <c r="A2867" s="210" t="s">
        <v>3288</v>
      </c>
      <c r="B2867" s="210" t="s">
        <v>2968</v>
      </c>
      <c r="C2867" s="210" t="s">
        <v>173</v>
      </c>
      <c r="D2867" s="211" t="s">
        <v>3148</v>
      </c>
      <c r="E2867" s="212" t="s">
        <v>3410</v>
      </c>
    </row>
    <row r="2868" spans="1:5" x14ac:dyDescent="0.2">
      <c r="A2868" s="210" t="s">
        <v>3288</v>
      </c>
      <c r="B2868" s="210" t="s">
        <v>2968</v>
      </c>
      <c r="C2868" s="210" t="s">
        <v>173</v>
      </c>
      <c r="D2868" s="211" t="s">
        <v>3148</v>
      </c>
      <c r="E2868" s="212" t="s">
        <v>3416</v>
      </c>
    </row>
    <row r="2869" spans="1:5" x14ac:dyDescent="0.2">
      <c r="A2869" s="210" t="s">
        <v>3288</v>
      </c>
      <c r="B2869" s="210" t="s">
        <v>2938</v>
      </c>
      <c r="C2869" s="210" t="s">
        <v>67</v>
      </c>
      <c r="D2869" s="211" t="s">
        <v>3148</v>
      </c>
      <c r="E2869" s="212" t="s">
        <v>3410</v>
      </c>
    </row>
    <row r="2870" spans="1:5" x14ac:dyDescent="0.2">
      <c r="A2870" s="210" t="s">
        <v>3288</v>
      </c>
      <c r="B2870" s="210" t="s">
        <v>2938</v>
      </c>
      <c r="C2870" s="210" t="s">
        <v>67</v>
      </c>
      <c r="D2870" s="211" t="s">
        <v>3148</v>
      </c>
      <c r="E2870" s="212" t="s">
        <v>3416</v>
      </c>
    </row>
    <row r="2871" spans="1:5" x14ac:dyDescent="0.2">
      <c r="A2871" s="210" t="s">
        <v>3288</v>
      </c>
      <c r="B2871" s="210" t="s">
        <v>3011</v>
      </c>
      <c r="C2871" s="210" t="s">
        <v>1133</v>
      </c>
      <c r="D2871" s="211" t="s">
        <v>3148</v>
      </c>
      <c r="E2871" s="212" t="s">
        <v>3417</v>
      </c>
    </row>
    <row r="2872" spans="1:5" x14ac:dyDescent="0.2">
      <c r="A2872" s="210" t="s">
        <v>3288</v>
      </c>
      <c r="B2872" s="210" t="s">
        <v>3011</v>
      </c>
      <c r="C2872" s="210" t="s">
        <v>1133</v>
      </c>
      <c r="D2872" s="211" t="s">
        <v>3148</v>
      </c>
      <c r="E2872" s="212" t="s">
        <v>3422</v>
      </c>
    </row>
    <row r="2873" spans="1:5" x14ac:dyDescent="0.2">
      <c r="A2873" s="210" t="s">
        <v>3288</v>
      </c>
      <c r="B2873" s="210" t="s">
        <v>3011</v>
      </c>
      <c r="C2873" s="210" t="s">
        <v>1133</v>
      </c>
      <c r="D2873" s="211" t="s">
        <v>3148</v>
      </c>
      <c r="E2873" s="212" t="s">
        <v>3416</v>
      </c>
    </row>
    <row r="2874" spans="1:5" x14ac:dyDescent="0.2">
      <c r="A2874" s="210" t="s">
        <v>3288</v>
      </c>
      <c r="B2874" s="210" t="s">
        <v>3090</v>
      </c>
      <c r="C2874" s="210" t="s">
        <v>1024</v>
      </c>
      <c r="D2874" s="211" t="s">
        <v>3148</v>
      </c>
      <c r="E2874" s="212" t="s">
        <v>3414</v>
      </c>
    </row>
    <row r="2875" spans="1:5" x14ac:dyDescent="0.2">
      <c r="A2875" s="210" t="s">
        <v>3288</v>
      </c>
      <c r="B2875" s="210" t="s">
        <v>3090</v>
      </c>
      <c r="C2875" s="210" t="s">
        <v>1024</v>
      </c>
      <c r="D2875" s="211" t="s">
        <v>3148</v>
      </c>
      <c r="E2875" s="212" t="s">
        <v>3412</v>
      </c>
    </row>
    <row r="2876" spans="1:5" x14ac:dyDescent="0.2">
      <c r="A2876" s="210" t="s">
        <v>3288</v>
      </c>
      <c r="B2876" s="210" t="s">
        <v>3090</v>
      </c>
      <c r="C2876" s="210" t="s">
        <v>1024</v>
      </c>
      <c r="D2876" s="211" t="s">
        <v>3148</v>
      </c>
      <c r="E2876" s="212" t="s">
        <v>3415</v>
      </c>
    </row>
    <row r="2877" spans="1:5" x14ac:dyDescent="0.2">
      <c r="A2877" s="210" t="s">
        <v>3288</v>
      </c>
      <c r="B2877" s="210" t="s">
        <v>3090</v>
      </c>
      <c r="C2877" s="210" t="s">
        <v>1024</v>
      </c>
      <c r="D2877" s="211" t="s">
        <v>3148</v>
      </c>
      <c r="E2877" s="212" t="s">
        <v>3416</v>
      </c>
    </row>
    <row r="2878" spans="1:5" x14ac:dyDescent="0.2">
      <c r="A2878" s="210" t="s">
        <v>3288</v>
      </c>
      <c r="B2878" s="210" t="s">
        <v>3090</v>
      </c>
      <c r="C2878" s="210" t="s">
        <v>1024</v>
      </c>
      <c r="D2878" s="211" t="s">
        <v>3148</v>
      </c>
      <c r="E2878" s="212" t="s">
        <v>3411</v>
      </c>
    </row>
    <row r="2879" spans="1:5" x14ac:dyDescent="0.2">
      <c r="A2879" s="210" t="s">
        <v>3288</v>
      </c>
      <c r="B2879" s="210" t="s">
        <v>2965</v>
      </c>
      <c r="C2879" s="210" t="s">
        <v>69</v>
      </c>
      <c r="D2879" s="211" t="s">
        <v>3148</v>
      </c>
      <c r="E2879" s="212" t="s">
        <v>3412</v>
      </c>
    </row>
    <row r="2880" spans="1:5" x14ac:dyDescent="0.2">
      <c r="A2880" s="210" t="s">
        <v>3288</v>
      </c>
      <c r="B2880" s="210" t="s">
        <v>2965</v>
      </c>
      <c r="C2880" s="210" t="s">
        <v>69</v>
      </c>
      <c r="D2880" s="211" t="s">
        <v>3148</v>
      </c>
      <c r="E2880" s="212" t="s">
        <v>3417</v>
      </c>
    </row>
    <row r="2881" spans="1:5" x14ac:dyDescent="0.2">
      <c r="A2881" s="210" t="s">
        <v>3288</v>
      </c>
      <c r="B2881" s="210" t="s">
        <v>2965</v>
      </c>
      <c r="C2881" s="210" t="s">
        <v>69</v>
      </c>
      <c r="D2881" s="211" t="s">
        <v>3148</v>
      </c>
      <c r="E2881" s="212" t="s">
        <v>3410</v>
      </c>
    </row>
    <row r="2882" spans="1:5" x14ac:dyDescent="0.2">
      <c r="A2882" s="210" t="s">
        <v>3288</v>
      </c>
      <c r="B2882" s="210" t="s">
        <v>2965</v>
      </c>
      <c r="C2882" s="210" t="s">
        <v>69</v>
      </c>
      <c r="D2882" s="211" t="s">
        <v>3148</v>
      </c>
      <c r="E2882" s="212" t="s">
        <v>3415</v>
      </c>
    </row>
    <row r="2883" spans="1:5" x14ac:dyDescent="0.2">
      <c r="A2883" s="210" t="s">
        <v>3288</v>
      </c>
      <c r="B2883" s="210" t="s">
        <v>2965</v>
      </c>
      <c r="C2883" s="210" t="s">
        <v>69</v>
      </c>
      <c r="D2883" s="211" t="s">
        <v>3148</v>
      </c>
      <c r="E2883" s="212" t="s">
        <v>3416</v>
      </c>
    </row>
    <row r="2884" spans="1:5" x14ac:dyDescent="0.2">
      <c r="A2884" s="210" t="s">
        <v>3288</v>
      </c>
      <c r="B2884" s="210" t="s">
        <v>2965</v>
      </c>
      <c r="C2884" s="210" t="s">
        <v>69</v>
      </c>
      <c r="D2884" s="211" t="s">
        <v>3148</v>
      </c>
      <c r="E2884" s="212" t="s">
        <v>3411</v>
      </c>
    </row>
    <row r="2885" spans="1:5" x14ac:dyDescent="0.2">
      <c r="A2885" s="210" t="s">
        <v>3288</v>
      </c>
      <c r="B2885" s="210" t="s">
        <v>2965</v>
      </c>
      <c r="C2885" s="210" t="s">
        <v>69</v>
      </c>
      <c r="D2885" s="211" t="s">
        <v>3148</v>
      </c>
      <c r="E2885" s="212" t="s">
        <v>3418</v>
      </c>
    </row>
    <row r="2886" spans="1:5" x14ac:dyDescent="0.2">
      <c r="A2886" s="210" t="s">
        <v>3288</v>
      </c>
      <c r="B2886" s="210" t="s">
        <v>2889</v>
      </c>
      <c r="C2886" s="210" t="s">
        <v>298</v>
      </c>
      <c r="D2886" s="211" t="s">
        <v>3148</v>
      </c>
      <c r="E2886" s="212" t="s">
        <v>3412</v>
      </c>
    </row>
    <row r="2887" spans="1:5" x14ac:dyDescent="0.2">
      <c r="A2887" s="210" t="s">
        <v>3288</v>
      </c>
      <c r="B2887" s="210" t="s">
        <v>2889</v>
      </c>
      <c r="C2887" s="210" t="s">
        <v>298</v>
      </c>
      <c r="D2887" s="211" t="s">
        <v>3148</v>
      </c>
      <c r="E2887" s="212" t="s">
        <v>3410</v>
      </c>
    </row>
    <row r="2888" spans="1:5" x14ac:dyDescent="0.2">
      <c r="A2888" s="210" t="s">
        <v>3288</v>
      </c>
      <c r="B2888" s="210" t="s">
        <v>2889</v>
      </c>
      <c r="C2888" s="210" t="s">
        <v>298</v>
      </c>
      <c r="D2888" s="211" t="s">
        <v>3148</v>
      </c>
      <c r="E2888" s="212" t="s">
        <v>3415</v>
      </c>
    </row>
    <row r="2889" spans="1:5" x14ac:dyDescent="0.2">
      <c r="A2889" s="210" t="s">
        <v>3288</v>
      </c>
      <c r="B2889" s="210" t="s">
        <v>2889</v>
      </c>
      <c r="C2889" s="210" t="s">
        <v>298</v>
      </c>
      <c r="D2889" s="211" t="s">
        <v>3148</v>
      </c>
      <c r="E2889" s="212" t="s">
        <v>3416</v>
      </c>
    </row>
    <row r="2890" spans="1:5" x14ac:dyDescent="0.2">
      <c r="A2890" s="210" t="s">
        <v>3288</v>
      </c>
      <c r="B2890" s="210" t="s">
        <v>2889</v>
      </c>
      <c r="C2890" s="210" t="s">
        <v>298</v>
      </c>
      <c r="D2890" s="211" t="s">
        <v>3148</v>
      </c>
      <c r="E2890" s="212" t="s">
        <v>3411</v>
      </c>
    </row>
    <row r="2891" spans="1:5" x14ac:dyDescent="0.2">
      <c r="A2891" s="210" t="s">
        <v>3288</v>
      </c>
      <c r="B2891" s="210" t="s">
        <v>2889</v>
      </c>
      <c r="C2891" s="210" t="s">
        <v>298</v>
      </c>
      <c r="D2891" s="211" t="s">
        <v>3148</v>
      </c>
      <c r="E2891" s="212" t="s">
        <v>3418</v>
      </c>
    </row>
    <row r="2892" spans="1:5" x14ac:dyDescent="0.2">
      <c r="A2892" s="210" t="s">
        <v>3288</v>
      </c>
      <c r="B2892" s="210" t="s">
        <v>2890</v>
      </c>
      <c r="C2892" s="210" t="s">
        <v>68</v>
      </c>
      <c r="D2892" s="211" t="s">
        <v>3148</v>
      </c>
      <c r="E2892" s="212" t="s">
        <v>3412</v>
      </c>
    </row>
    <row r="2893" spans="1:5" x14ac:dyDescent="0.2">
      <c r="A2893" s="210" t="s">
        <v>3288</v>
      </c>
      <c r="B2893" s="210" t="s">
        <v>2890</v>
      </c>
      <c r="C2893" s="210" t="s">
        <v>68</v>
      </c>
      <c r="D2893" s="211" t="s">
        <v>3148</v>
      </c>
      <c r="E2893" s="212" t="s">
        <v>3410</v>
      </c>
    </row>
    <row r="2894" spans="1:5" x14ac:dyDescent="0.2">
      <c r="A2894" s="210" t="s">
        <v>3288</v>
      </c>
      <c r="B2894" s="210" t="s">
        <v>2890</v>
      </c>
      <c r="C2894" s="210" t="s">
        <v>68</v>
      </c>
      <c r="D2894" s="211" t="s">
        <v>3148</v>
      </c>
      <c r="E2894" s="212" t="s">
        <v>3415</v>
      </c>
    </row>
    <row r="2895" spans="1:5" x14ac:dyDescent="0.2">
      <c r="A2895" s="210" t="s">
        <v>3288</v>
      </c>
      <c r="B2895" s="210" t="s">
        <v>2890</v>
      </c>
      <c r="C2895" s="210" t="s">
        <v>68</v>
      </c>
      <c r="D2895" s="211" t="s">
        <v>3148</v>
      </c>
      <c r="E2895" s="212" t="s">
        <v>3416</v>
      </c>
    </row>
    <row r="2896" spans="1:5" x14ac:dyDescent="0.2">
      <c r="A2896" s="210" t="s">
        <v>3288</v>
      </c>
      <c r="B2896" s="210" t="s">
        <v>2890</v>
      </c>
      <c r="C2896" s="210" t="s">
        <v>68</v>
      </c>
      <c r="D2896" s="211" t="s">
        <v>3148</v>
      </c>
      <c r="E2896" s="212" t="s">
        <v>3411</v>
      </c>
    </row>
    <row r="2897" spans="1:5" x14ac:dyDescent="0.2">
      <c r="A2897" s="210" t="s">
        <v>3288</v>
      </c>
      <c r="B2897" s="210" t="s">
        <v>2890</v>
      </c>
      <c r="C2897" s="210" t="s">
        <v>68</v>
      </c>
      <c r="D2897" s="211" t="s">
        <v>3148</v>
      </c>
      <c r="E2897" s="212" t="s">
        <v>3418</v>
      </c>
    </row>
    <row r="2898" spans="1:5" x14ac:dyDescent="0.2">
      <c r="A2898" s="210" t="s">
        <v>3288</v>
      </c>
      <c r="B2898" s="210" t="s">
        <v>3433</v>
      </c>
      <c r="C2898" s="210" t="s">
        <v>70</v>
      </c>
      <c r="D2898" s="211" t="s">
        <v>3148</v>
      </c>
      <c r="E2898" s="212" t="s">
        <v>3414</v>
      </c>
    </row>
    <row r="2899" spans="1:5" x14ac:dyDescent="0.2">
      <c r="A2899" s="210" t="s">
        <v>3288</v>
      </c>
      <c r="B2899" s="210" t="s">
        <v>3433</v>
      </c>
      <c r="C2899" s="210" t="s">
        <v>70</v>
      </c>
      <c r="D2899" s="211" t="s">
        <v>3148</v>
      </c>
      <c r="E2899" s="212" t="s">
        <v>3412</v>
      </c>
    </row>
    <row r="2900" spans="1:5" x14ac:dyDescent="0.2">
      <c r="A2900" s="210" t="s">
        <v>3288</v>
      </c>
      <c r="B2900" s="210" t="s">
        <v>3433</v>
      </c>
      <c r="C2900" s="210" t="s">
        <v>70</v>
      </c>
      <c r="D2900" s="211" t="s">
        <v>3148</v>
      </c>
      <c r="E2900" s="212" t="s">
        <v>3415</v>
      </c>
    </row>
    <row r="2901" spans="1:5" x14ac:dyDescent="0.2">
      <c r="A2901" s="210" t="s">
        <v>3288</v>
      </c>
      <c r="B2901" s="210" t="s">
        <v>3433</v>
      </c>
      <c r="C2901" s="210" t="s">
        <v>70</v>
      </c>
      <c r="D2901" s="211" t="s">
        <v>3148</v>
      </c>
      <c r="E2901" s="212" t="s">
        <v>3416</v>
      </c>
    </row>
    <row r="2902" spans="1:5" x14ac:dyDescent="0.2">
      <c r="A2902" s="210" t="s">
        <v>3288</v>
      </c>
      <c r="B2902" s="210" t="s">
        <v>3433</v>
      </c>
      <c r="C2902" s="210" t="s">
        <v>70</v>
      </c>
      <c r="D2902" s="211" t="s">
        <v>3148</v>
      </c>
      <c r="E2902" s="212" t="s">
        <v>3411</v>
      </c>
    </row>
    <row r="2903" spans="1:5" x14ac:dyDescent="0.2">
      <c r="A2903" s="210" t="s">
        <v>3288</v>
      </c>
      <c r="B2903" s="210" t="s">
        <v>3124</v>
      </c>
      <c r="C2903" s="210" t="s">
        <v>1709</v>
      </c>
      <c r="D2903" s="211" t="s">
        <v>3148</v>
      </c>
      <c r="E2903" s="212" t="s">
        <v>3412</v>
      </c>
    </row>
    <row r="2904" spans="1:5" x14ac:dyDescent="0.2">
      <c r="A2904" s="210" t="s">
        <v>3288</v>
      </c>
      <c r="B2904" s="210" t="s">
        <v>3124</v>
      </c>
      <c r="C2904" s="210" t="s">
        <v>1709</v>
      </c>
      <c r="D2904" s="211" t="s">
        <v>3148</v>
      </c>
      <c r="E2904" s="212" t="s">
        <v>3422</v>
      </c>
    </row>
    <row r="2905" spans="1:5" x14ac:dyDescent="0.2">
      <c r="A2905" s="210" t="s">
        <v>3288</v>
      </c>
      <c r="B2905" s="210" t="s">
        <v>3124</v>
      </c>
      <c r="C2905" s="210" t="s">
        <v>1709</v>
      </c>
      <c r="D2905" s="211" t="s">
        <v>3148</v>
      </c>
      <c r="E2905" s="212" t="s">
        <v>3416</v>
      </c>
    </row>
    <row r="2906" spans="1:5" x14ac:dyDescent="0.2">
      <c r="A2906" s="210" t="s">
        <v>3288</v>
      </c>
      <c r="B2906" s="210" t="s">
        <v>3124</v>
      </c>
      <c r="C2906" s="210" t="s">
        <v>1709</v>
      </c>
      <c r="D2906" s="211" t="s">
        <v>3148</v>
      </c>
      <c r="E2906" s="212" t="s">
        <v>3411</v>
      </c>
    </row>
    <row r="2907" spans="1:5" x14ac:dyDescent="0.2">
      <c r="A2907" s="210" t="s">
        <v>3288</v>
      </c>
      <c r="B2907" s="210" t="s">
        <v>3111</v>
      </c>
      <c r="C2907" s="210" t="s">
        <v>82</v>
      </c>
      <c r="D2907" s="211" t="s">
        <v>3148</v>
      </c>
      <c r="E2907" s="212" t="s">
        <v>3412</v>
      </c>
    </row>
    <row r="2908" spans="1:5" x14ac:dyDescent="0.2">
      <c r="A2908" s="210" t="s">
        <v>3288</v>
      </c>
      <c r="B2908" s="210" t="s">
        <v>3111</v>
      </c>
      <c r="C2908" s="210" t="s">
        <v>82</v>
      </c>
      <c r="D2908" s="211" t="s">
        <v>3148</v>
      </c>
      <c r="E2908" s="212" t="s">
        <v>3410</v>
      </c>
    </row>
    <row r="2909" spans="1:5" x14ac:dyDescent="0.2">
      <c r="A2909" s="210" t="s">
        <v>3288</v>
      </c>
      <c r="B2909" s="210" t="s">
        <v>3111</v>
      </c>
      <c r="C2909" s="210" t="s">
        <v>82</v>
      </c>
      <c r="D2909" s="211" t="s">
        <v>3148</v>
      </c>
      <c r="E2909" s="212" t="s">
        <v>3415</v>
      </c>
    </row>
    <row r="2910" spans="1:5" x14ac:dyDescent="0.2">
      <c r="A2910" s="210" t="s">
        <v>3288</v>
      </c>
      <c r="B2910" s="210" t="s">
        <v>3111</v>
      </c>
      <c r="C2910" s="210" t="s">
        <v>82</v>
      </c>
      <c r="D2910" s="211" t="s">
        <v>3148</v>
      </c>
      <c r="E2910" s="212" t="s">
        <v>3416</v>
      </c>
    </row>
    <row r="2911" spans="1:5" x14ac:dyDescent="0.2">
      <c r="A2911" s="210" t="s">
        <v>3288</v>
      </c>
      <c r="B2911" s="210" t="s">
        <v>3111</v>
      </c>
      <c r="C2911" s="210" t="s">
        <v>82</v>
      </c>
      <c r="D2911" s="211" t="s">
        <v>3148</v>
      </c>
      <c r="E2911" s="212" t="s">
        <v>3411</v>
      </c>
    </row>
    <row r="2912" spans="1:5" x14ac:dyDescent="0.2">
      <c r="A2912" s="210" t="s">
        <v>3288</v>
      </c>
      <c r="B2912" s="210" t="s">
        <v>3089</v>
      </c>
      <c r="C2912" s="210" t="s">
        <v>283</v>
      </c>
      <c r="D2912" s="211" t="s">
        <v>3148</v>
      </c>
      <c r="E2912" s="212" t="s">
        <v>3412</v>
      </c>
    </row>
    <row r="2913" spans="1:5" x14ac:dyDescent="0.2">
      <c r="A2913" s="210" t="s">
        <v>3288</v>
      </c>
      <c r="B2913" s="210" t="s">
        <v>3089</v>
      </c>
      <c r="C2913" s="210" t="s">
        <v>283</v>
      </c>
      <c r="D2913" s="211" t="s">
        <v>3148</v>
      </c>
      <c r="E2913" s="212" t="s">
        <v>3417</v>
      </c>
    </row>
    <row r="2914" spans="1:5" x14ac:dyDescent="0.2">
      <c r="A2914" s="210" t="s">
        <v>3288</v>
      </c>
      <c r="B2914" s="210" t="s">
        <v>3089</v>
      </c>
      <c r="C2914" s="210" t="s">
        <v>283</v>
      </c>
      <c r="D2914" s="211" t="s">
        <v>3148</v>
      </c>
      <c r="E2914" s="212" t="s">
        <v>3410</v>
      </c>
    </row>
    <row r="2915" spans="1:5" x14ac:dyDescent="0.2">
      <c r="A2915" s="210" t="s">
        <v>3288</v>
      </c>
      <c r="B2915" s="210" t="s">
        <v>3089</v>
      </c>
      <c r="C2915" s="210" t="s">
        <v>283</v>
      </c>
      <c r="D2915" s="211" t="s">
        <v>3148</v>
      </c>
      <c r="E2915" s="212" t="s">
        <v>3415</v>
      </c>
    </row>
    <row r="2916" spans="1:5" x14ac:dyDescent="0.2">
      <c r="A2916" s="210" t="s">
        <v>3288</v>
      </c>
      <c r="B2916" s="210" t="s">
        <v>3089</v>
      </c>
      <c r="C2916" s="210" t="s">
        <v>283</v>
      </c>
      <c r="D2916" s="211" t="s">
        <v>3148</v>
      </c>
      <c r="E2916" s="212" t="s">
        <v>3416</v>
      </c>
    </row>
    <row r="2917" spans="1:5" x14ac:dyDescent="0.2">
      <c r="A2917" s="210" t="s">
        <v>3288</v>
      </c>
      <c r="B2917" s="210" t="s">
        <v>3089</v>
      </c>
      <c r="C2917" s="210" t="s">
        <v>283</v>
      </c>
      <c r="D2917" s="211" t="s">
        <v>3148</v>
      </c>
      <c r="E2917" s="212" t="s">
        <v>3411</v>
      </c>
    </row>
    <row r="2918" spans="1:5" x14ac:dyDescent="0.2">
      <c r="A2918" s="210" t="s">
        <v>3288</v>
      </c>
      <c r="B2918" s="210" t="s">
        <v>3067</v>
      </c>
      <c r="C2918" s="210" t="s">
        <v>1026</v>
      </c>
      <c r="D2918" s="211" t="s">
        <v>3148</v>
      </c>
      <c r="E2918" s="212" t="s">
        <v>3412</v>
      </c>
    </row>
    <row r="2919" spans="1:5" x14ac:dyDescent="0.2">
      <c r="A2919" s="210" t="s">
        <v>3288</v>
      </c>
      <c r="B2919" s="210" t="s">
        <v>3067</v>
      </c>
      <c r="C2919" s="210" t="s">
        <v>1026</v>
      </c>
      <c r="D2919" s="211" t="s">
        <v>3148</v>
      </c>
      <c r="E2919" s="212" t="s">
        <v>3410</v>
      </c>
    </row>
    <row r="2920" spans="1:5" x14ac:dyDescent="0.2">
      <c r="A2920" s="210" t="s">
        <v>3288</v>
      </c>
      <c r="B2920" s="210" t="s">
        <v>3067</v>
      </c>
      <c r="C2920" s="210" t="s">
        <v>1026</v>
      </c>
      <c r="D2920" s="211" t="s">
        <v>3148</v>
      </c>
      <c r="E2920" s="212" t="s">
        <v>3415</v>
      </c>
    </row>
    <row r="2921" spans="1:5" x14ac:dyDescent="0.2">
      <c r="A2921" s="210" t="s">
        <v>3288</v>
      </c>
      <c r="B2921" s="210" t="s">
        <v>3067</v>
      </c>
      <c r="C2921" s="210" t="s">
        <v>1026</v>
      </c>
      <c r="D2921" s="211" t="s">
        <v>3148</v>
      </c>
      <c r="E2921" s="212" t="s">
        <v>3416</v>
      </c>
    </row>
    <row r="2922" spans="1:5" x14ac:dyDescent="0.2">
      <c r="A2922" s="210" t="s">
        <v>3288</v>
      </c>
      <c r="B2922" s="210" t="s">
        <v>3067</v>
      </c>
      <c r="C2922" s="210" t="s">
        <v>1026</v>
      </c>
      <c r="D2922" s="211" t="s">
        <v>3148</v>
      </c>
      <c r="E2922" s="212" t="s">
        <v>3411</v>
      </c>
    </row>
    <row r="2923" spans="1:5" x14ac:dyDescent="0.2">
      <c r="A2923" s="210" t="s">
        <v>3288</v>
      </c>
      <c r="B2923" s="210" t="s">
        <v>3076</v>
      </c>
      <c r="C2923" s="210" t="s">
        <v>83</v>
      </c>
      <c r="D2923" s="211" t="s">
        <v>3148</v>
      </c>
      <c r="E2923" s="212" t="s">
        <v>3414</v>
      </c>
    </row>
    <row r="2924" spans="1:5" x14ac:dyDescent="0.2">
      <c r="A2924" s="210" t="s">
        <v>3288</v>
      </c>
      <c r="B2924" s="210" t="s">
        <v>3076</v>
      </c>
      <c r="C2924" s="210" t="s">
        <v>83</v>
      </c>
      <c r="D2924" s="211" t="s">
        <v>3148</v>
      </c>
      <c r="E2924" s="212" t="s">
        <v>3412</v>
      </c>
    </row>
    <row r="2925" spans="1:5" x14ac:dyDescent="0.2">
      <c r="A2925" s="210" t="s">
        <v>3288</v>
      </c>
      <c r="B2925" s="210" t="s">
        <v>3076</v>
      </c>
      <c r="C2925" s="210" t="s">
        <v>83</v>
      </c>
      <c r="D2925" s="211" t="s">
        <v>3148</v>
      </c>
      <c r="E2925" s="212" t="s">
        <v>3416</v>
      </c>
    </row>
    <row r="2926" spans="1:5" x14ac:dyDescent="0.2">
      <c r="A2926" s="210" t="s">
        <v>3288</v>
      </c>
      <c r="B2926" s="210" t="s">
        <v>3076</v>
      </c>
      <c r="C2926" s="210" t="s">
        <v>83</v>
      </c>
      <c r="D2926" s="211" t="s">
        <v>3148</v>
      </c>
      <c r="E2926" s="212" t="s">
        <v>3411</v>
      </c>
    </row>
    <row r="2927" spans="1:5" x14ac:dyDescent="0.2">
      <c r="A2927" s="210" t="s">
        <v>3288</v>
      </c>
      <c r="B2927" s="210" t="s">
        <v>3024</v>
      </c>
      <c r="C2927" s="210" t="s">
        <v>84</v>
      </c>
      <c r="D2927" s="211" t="s">
        <v>3148</v>
      </c>
      <c r="E2927" s="212" t="s">
        <v>3414</v>
      </c>
    </row>
    <row r="2928" spans="1:5" x14ac:dyDescent="0.2">
      <c r="A2928" s="210" t="s">
        <v>3288</v>
      </c>
      <c r="B2928" s="210" t="s">
        <v>3024</v>
      </c>
      <c r="C2928" s="210" t="s">
        <v>84</v>
      </c>
      <c r="D2928" s="211" t="s">
        <v>3148</v>
      </c>
      <c r="E2928" s="212" t="s">
        <v>3412</v>
      </c>
    </row>
    <row r="2929" spans="1:5" x14ac:dyDescent="0.2">
      <c r="A2929" s="210" t="s">
        <v>3288</v>
      </c>
      <c r="B2929" s="210" t="s">
        <v>3024</v>
      </c>
      <c r="C2929" s="210" t="s">
        <v>84</v>
      </c>
      <c r="D2929" s="211" t="s">
        <v>3148</v>
      </c>
      <c r="E2929" s="212" t="s">
        <v>3416</v>
      </c>
    </row>
    <row r="2930" spans="1:5" x14ac:dyDescent="0.2">
      <c r="A2930" s="210" t="s">
        <v>3288</v>
      </c>
      <c r="B2930" s="210" t="s">
        <v>3024</v>
      </c>
      <c r="C2930" s="210" t="s">
        <v>84</v>
      </c>
      <c r="D2930" s="211" t="s">
        <v>3148</v>
      </c>
      <c r="E2930" s="212" t="s">
        <v>3411</v>
      </c>
    </row>
    <row r="2931" spans="1:5" x14ac:dyDescent="0.2">
      <c r="A2931" s="210" t="s">
        <v>3288</v>
      </c>
      <c r="B2931" s="210" t="s">
        <v>3005</v>
      </c>
      <c r="C2931" s="210" t="s">
        <v>86</v>
      </c>
      <c r="D2931" s="211" t="s">
        <v>3148</v>
      </c>
      <c r="E2931" s="212" t="s">
        <v>3414</v>
      </c>
    </row>
    <row r="2932" spans="1:5" x14ac:dyDescent="0.2">
      <c r="A2932" s="210" t="s">
        <v>3288</v>
      </c>
      <c r="B2932" s="210" t="s">
        <v>3005</v>
      </c>
      <c r="C2932" s="210" t="s">
        <v>86</v>
      </c>
      <c r="D2932" s="211" t="s">
        <v>3148</v>
      </c>
      <c r="E2932" s="212" t="s">
        <v>3412</v>
      </c>
    </row>
    <row r="2933" spans="1:5" x14ac:dyDescent="0.2">
      <c r="A2933" s="210" t="s">
        <v>3288</v>
      </c>
      <c r="B2933" s="210" t="s">
        <v>3005</v>
      </c>
      <c r="C2933" s="210" t="s">
        <v>86</v>
      </c>
      <c r="D2933" s="211" t="s">
        <v>3148</v>
      </c>
      <c r="E2933" s="212" t="s">
        <v>3422</v>
      </c>
    </row>
    <row r="2934" spans="1:5" x14ac:dyDescent="0.2">
      <c r="A2934" s="210" t="s">
        <v>3288</v>
      </c>
      <c r="B2934" s="210" t="s">
        <v>3005</v>
      </c>
      <c r="C2934" s="210" t="s">
        <v>86</v>
      </c>
      <c r="D2934" s="211" t="s">
        <v>3148</v>
      </c>
      <c r="E2934" s="212" t="s">
        <v>3416</v>
      </c>
    </row>
    <row r="2935" spans="1:5" x14ac:dyDescent="0.2">
      <c r="A2935" s="210" t="s">
        <v>3288</v>
      </c>
      <c r="B2935" s="210" t="s">
        <v>3005</v>
      </c>
      <c r="C2935" s="210" t="s">
        <v>86</v>
      </c>
      <c r="D2935" s="211" t="s">
        <v>3148</v>
      </c>
      <c r="E2935" s="212" t="s">
        <v>3411</v>
      </c>
    </row>
    <row r="2936" spans="1:5" x14ac:dyDescent="0.2">
      <c r="A2936" s="210" t="s">
        <v>3288</v>
      </c>
      <c r="B2936" s="210" t="s">
        <v>3069</v>
      </c>
      <c r="C2936" s="210" t="s">
        <v>1373</v>
      </c>
      <c r="D2936" s="211" t="s">
        <v>3148</v>
      </c>
      <c r="E2936" s="212" t="s">
        <v>3414</v>
      </c>
    </row>
    <row r="2937" spans="1:5" x14ac:dyDescent="0.2">
      <c r="A2937" s="210" t="s">
        <v>3288</v>
      </c>
      <c r="B2937" s="210" t="s">
        <v>3069</v>
      </c>
      <c r="C2937" s="210" t="s">
        <v>1373</v>
      </c>
      <c r="D2937" s="211" t="s">
        <v>3148</v>
      </c>
      <c r="E2937" s="212" t="s">
        <v>3412</v>
      </c>
    </row>
    <row r="2938" spans="1:5" x14ac:dyDescent="0.2">
      <c r="A2938" s="210" t="s">
        <v>3288</v>
      </c>
      <c r="B2938" s="210" t="s">
        <v>3069</v>
      </c>
      <c r="C2938" s="210" t="s">
        <v>1373</v>
      </c>
      <c r="D2938" s="211" t="s">
        <v>3148</v>
      </c>
      <c r="E2938" s="212" t="s">
        <v>3416</v>
      </c>
    </row>
    <row r="2939" spans="1:5" x14ac:dyDescent="0.2">
      <c r="A2939" s="210" t="s">
        <v>3288</v>
      </c>
      <c r="B2939" s="210" t="s">
        <v>3069</v>
      </c>
      <c r="C2939" s="210" t="s">
        <v>1373</v>
      </c>
      <c r="D2939" s="211" t="s">
        <v>3148</v>
      </c>
      <c r="E2939" s="212" t="s">
        <v>3411</v>
      </c>
    </row>
    <row r="2940" spans="1:5" x14ac:dyDescent="0.2">
      <c r="A2940" s="210" t="s">
        <v>3288</v>
      </c>
      <c r="B2940" s="210" t="s">
        <v>2934</v>
      </c>
      <c r="C2940" s="210" t="s">
        <v>601</v>
      </c>
      <c r="D2940" s="211" t="s">
        <v>3148</v>
      </c>
      <c r="E2940" s="212" t="s">
        <v>3414</v>
      </c>
    </row>
    <row r="2941" spans="1:5" x14ac:dyDescent="0.2">
      <c r="A2941" s="210" t="s">
        <v>3288</v>
      </c>
      <c r="B2941" s="210" t="s">
        <v>2934</v>
      </c>
      <c r="C2941" s="210" t="s">
        <v>601</v>
      </c>
      <c r="D2941" s="211" t="s">
        <v>3148</v>
      </c>
      <c r="E2941" s="212" t="s">
        <v>3412</v>
      </c>
    </row>
    <row r="2942" spans="1:5" x14ac:dyDescent="0.2">
      <c r="A2942" s="210" t="s">
        <v>3288</v>
      </c>
      <c r="B2942" s="210" t="s">
        <v>2934</v>
      </c>
      <c r="C2942" s="210" t="s">
        <v>601</v>
      </c>
      <c r="D2942" s="211" t="s">
        <v>3148</v>
      </c>
      <c r="E2942" s="212" t="s">
        <v>3410</v>
      </c>
    </row>
    <row r="2943" spans="1:5" x14ac:dyDescent="0.2">
      <c r="A2943" s="210" t="s">
        <v>3288</v>
      </c>
      <c r="B2943" s="210" t="s">
        <v>2934</v>
      </c>
      <c r="C2943" s="210" t="s">
        <v>601</v>
      </c>
      <c r="D2943" s="211" t="s">
        <v>3148</v>
      </c>
      <c r="E2943" s="212" t="s">
        <v>3415</v>
      </c>
    </row>
    <row r="2944" spans="1:5" x14ac:dyDescent="0.2">
      <c r="A2944" s="210" t="s">
        <v>3288</v>
      </c>
      <c r="B2944" s="210" t="s">
        <v>2934</v>
      </c>
      <c r="C2944" s="210" t="s">
        <v>601</v>
      </c>
      <c r="D2944" s="211" t="s">
        <v>3148</v>
      </c>
      <c r="E2944" s="212" t="s">
        <v>3416</v>
      </c>
    </row>
    <row r="2945" spans="1:5" x14ac:dyDescent="0.2">
      <c r="A2945" s="210" t="s">
        <v>3288</v>
      </c>
      <c r="B2945" s="210" t="s">
        <v>2934</v>
      </c>
      <c r="C2945" s="210" t="s">
        <v>601</v>
      </c>
      <c r="D2945" s="211" t="s">
        <v>3148</v>
      </c>
      <c r="E2945" s="212" t="s">
        <v>3411</v>
      </c>
    </row>
    <row r="2946" spans="1:5" x14ac:dyDescent="0.2">
      <c r="A2946" s="210" t="s">
        <v>3288</v>
      </c>
      <c r="B2946" s="210" t="s">
        <v>2930</v>
      </c>
      <c r="C2946" s="210" t="s">
        <v>266</v>
      </c>
      <c r="D2946" s="211" t="s">
        <v>3148</v>
      </c>
      <c r="E2946" s="212" t="s">
        <v>3412</v>
      </c>
    </row>
    <row r="2947" spans="1:5" x14ac:dyDescent="0.2">
      <c r="A2947" s="210" t="s">
        <v>3288</v>
      </c>
      <c r="B2947" s="210" t="s">
        <v>2930</v>
      </c>
      <c r="C2947" s="210" t="s">
        <v>266</v>
      </c>
      <c r="D2947" s="211" t="s">
        <v>3148</v>
      </c>
      <c r="E2947" s="212" t="s">
        <v>3410</v>
      </c>
    </row>
    <row r="2948" spans="1:5" x14ac:dyDescent="0.2">
      <c r="A2948" s="210" t="s">
        <v>3288</v>
      </c>
      <c r="B2948" s="210" t="s">
        <v>2930</v>
      </c>
      <c r="C2948" s="210" t="s">
        <v>266</v>
      </c>
      <c r="D2948" s="211" t="s">
        <v>3148</v>
      </c>
      <c r="E2948" s="212" t="s">
        <v>3415</v>
      </c>
    </row>
    <row r="2949" spans="1:5" x14ac:dyDescent="0.2">
      <c r="A2949" s="210" t="s">
        <v>3288</v>
      </c>
      <c r="B2949" s="210" t="s">
        <v>2930</v>
      </c>
      <c r="C2949" s="210" t="s">
        <v>266</v>
      </c>
      <c r="D2949" s="211" t="s">
        <v>3148</v>
      </c>
      <c r="E2949" s="212" t="s">
        <v>3416</v>
      </c>
    </row>
    <row r="2950" spans="1:5" x14ac:dyDescent="0.2">
      <c r="A2950" s="210" t="s">
        <v>3288</v>
      </c>
      <c r="B2950" s="210" t="s">
        <v>2930</v>
      </c>
      <c r="C2950" s="210" t="s">
        <v>266</v>
      </c>
      <c r="D2950" s="211" t="s">
        <v>3148</v>
      </c>
      <c r="E2950" s="212" t="s">
        <v>3411</v>
      </c>
    </row>
    <row r="2951" spans="1:5" x14ac:dyDescent="0.2">
      <c r="A2951" s="210" t="s">
        <v>3288</v>
      </c>
      <c r="B2951" s="210" t="s">
        <v>2911</v>
      </c>
      <c r="C2951" s="210" t="s">
        <v>85</v>
      </c>
      <c r="D2951" s="211" t="s">
        <v>3148</v>
      </c>
      <c r="E2951" s="212" t="s">
        <v>3412</v>
      </c>
    </row>
    <row r="2952" spans="1:5" x14ac:dyDescent="0.2">
      <c r="A2952" s="210" t="s">
        <v>3288</v>
      </c>
      <c r="B2952" s="210" t="s">
        <v>2911</v>
      </c>
      <c r="C2952" s="210" t="s">
        <v>85</v>
      </c>
      <c r="D2952" s="211" t="s">
        <v>3148</v>
      </c>
      <c r="E2952" s="212" t="s">
        <v>3417</v>
      </c>
    </row>
    <row r="2953" spans="1:5" x14ac:dyDescent="0.2">
      <c r="A2953" s="210" t="s">
        <v>3288</v>
      </c>
      <c r="B2953" s="210" t="s">
        <v>2911</v>
      </c>
      <c r="C2953" s="210" t="s">
        <v>85</v>
      </c>
      <c r="D2953" s="211" t="s">
        <v>3148</v>
      </c>
      <c r="E2953" s="212" t="s">
        <v>3416</v>
      </c>
    </row>
    <row r="2954" spans="1:5" x14ac:dyDescent="0.2">
      <c r="A2954" s="210" t="s">
        <v>3288</v>
      </c>
      <c r="B2954" s="210" t="s">
        <v>2911</v>
      </c>
      <c r="C2954" s="210" t="s">
        <v>85</v>
      </c>
      <c r="D2954" s="211" t="s">
        <v>3148</v>
      </c>
      <c r="E2954" s="212" t="s">
        <v>3411</v>
      </c>
    </row>
    <row r="2955" spans="1:5" x14ac:dyDescent="0.2">
      <c r="A2955" s="210" t="s">
        <v>3288</v>
      </c>
      <c r="B2955" s="210" t="s">
        <v>2921</v>
      </c>
      <c r="C2955" s="210" t="s">
        <v>1165</v>
      </c>
      <c r="D2955" s="211" t="s">
        <v>3148</v>
      </c>
      <c r="E2955" s="212" t="s">
        <v>3414</v>
      </c>
    </row>
    <row r="2956" spans="1:5" x14ac:dyDescent="0.2">
      <c r="A2956" s="210" t="s">
        <v>3288</v>
      </c>
      <c r="B2956" s="210" t="s">
        <v>2921</v>
      </c>
      <c r="C2956" s="210" t="s">
        <v>1165</v>
      </c>
      <c r="D2956" s="211" t="s">
        <v>3148</v>
      </c>
      <c r="E2956" s="212" t="s">
        <v>3412</v>
      </c>
    </row>
    <row r="2957" spans="1:5" x14ac:dyDescent="0.2">
      <c r="A2957" s="210" t="s">
        <v>3288</v>
      </c>
      <c r="B2957" s="210" t="s">
        <v>2921</v>
      </c>
      <c r="C2957" s="210" t="s">
        <v>1165</v>
      </c>
      <c r="D2957" s="211" t="s">
        <v>3148</v>
      </c>
      <c r="E2957" s="212" t="s">
        <v>3415</v>
      </c>
    </row>
    <row r="2958" spans="1:5" x14ac:dyDescent="0.2">
      <c r="A2958" s="210" t="s">
        <v>3288</v>
      </c>
      <c r="B2958" s="210" t="s">
        <v>2921</v>
      </c>
      <c r="C2958" s="210" t="s">
        <v>1165</v>
      </c>
      <c r="D2958" s="211" t="s">
        <v>3148</v>
      </c>
      <c r="E2958" s="212" t="s">
        <v>3416</v>
      </c>
    </row>
    <row r="2959" spans="1:5" x14ac:dyDescent="0.2">
      <c r="A2959" s="210" t="s">
        <v>3288</v>
      </c>
      <c r="B2959" s="210" t="s">
        <v>2921</v>
      </c>
      <c r="C2959" s="210" t="s">
        <v>1165</v>
      </c>
      <c r="D2959" s="211" t="s">
        <v>3148</v>
      </c>
      <c r="E2959" s="212" t="s">
        <v>3411</v>
      </c>
    </row>
    <row r="2960" spans="1:5" x14ac:dyDescent="0.2">
      <c r="A2960" s="210" t="s">
        <v>3288</v>
      </c>
      <c r="B2960" s="210" t="s">
        <v>2927</v>
      </c>
      <c r="C2960" s="210" t="s">
        <v>1164</v>
      </c>
      <c r="D2960" s="211" t="s">
        <v>3148</v>
      </c>
      <c r="E2960" s="212" t="s">
        <v>3414</v>
      </c>
    </row>
    <row r="2961" spans="1:5" x14ac:dyDescent="0.2">
      <c r="A2961" s="210" t="s">
        <v>3288</v>
      </c>
      <c r="B2961" s="210" t="s">
        <v>2927</v>
      </c>
      <c r="C2961" s="210" t="s">
        <v>1164</v>
      </c>
      <c r="D2961" s="211" t="s">
        <v>3148</v>
      </c>
      <c r="E2961" s="212" t="s">
        <v>3412</v>
      </c>
    </row>
    <row r="2962" spans="1:5" x14ac:dyDescent="0.2">
      <c r="A2962" s="210" t="s">
        <v>3288</v>
      </c>
      <c r="B2962" s="210" t="s">
        <v>2927</v>
      </c>
      <c r="C2962" s="210" t="s">
        <v>1164</v>
      </c>
      <c r="D2962" s="211" t="s">
        <v>3148</v>
      </c>
      <c r="E2962" s="212" t="s">
        <v>3416</v>
      </c>
    </row>
    <row r="2963" spans="1:5" x14ac:dyDescent="0.2">
      <c r="A2963" s="210" t="s">
        <v>3288</v>
      </c>
      <c r="B2963" s="210" t="s">
        <v>2927</v>
      </c>
      <c r="C2963" s="210" t="s">
        <v>1164</v>
      </c>
      <c r="D2963" s="211" t="s">
        <v>3148</v>
      </c>
      <c r="E2963" s="212" t="s">
        <v>3411</v>
      </c>
    </row>
    <row r="2964" spans="1:5" x14ac:dyDescent="0.2">
      <c r="A2964" s="210" t="s">
        <v>3288</v>
      </c>
      <c r="B2964" s="210" t="s">
        <v>3009</v>
      </c>
      <c r="C2964" s="210" t="s">
        <v>1761</v>
      </c>
      <c r="D2964" s="211" t="s">
        <v>3148</v>
      </c>
      <c r="E2964" s="212" t="s">
        <v>3416</v>
      </c>
    </row>
    <row r="2965" spans="1:5" x14ac:dyDescent="0.2">
      <c r="A2965" s="210" t="s">
        <v>3288</v>
      </c>
      <c r="B2965" s="210" t="s">
        <v>3009</v>
      </c>
      <c r="C2965" s="210" t="s">
        <v>1761</v>
      </c>
      <c r="D2965" s="211" t="s">
        <v>3148</v>
      </c>
      <c r="E2965" s="212" t="s">
        <v>3411</v>
      </c>
    </row>
    <row r="2966" spans="1:5" x14ac:dyDescent="0.2">
      <c r="A2966" s="210" t="s">
        <v>3288</v>
      </c>
      <c r="B2966" s="210" t="s">
        <v>2959</v>
      </c>
      <c r="C2966" s="210" t="s">
        <v>1853</v>
      </c>
      <c r="D2966" s="211" t="s">
        <v>3148</v>
      </c>
      <c r="E2966" s="212" t="s">
        <v>3422</v>
      </c>
    </row>
    <row r="2967" spans="1:5" x14ac:dyDescent="0.2">
      <c r="A2967" s="210" t="s">
        <v>3288</v>
      </c>
      <c r="B2967" s="210" t="s">
        <v>2959</v>
      </c>
      <c r="C2967" s="210" t="s">
        <v>1853</v>
      </c>
      <c r="D2967" s="211" t="s">
        <v>3148</v>
      </c>
      <c r="E2967" s="212" t="s">
        <v>3416</v>
      </c>
    </row>
    <row r="2968" spans="1:5" x14ac:dyDescent="0.2">
      <c r="A2968" s="210" t="s">
        <v>3288</v>
      </c>
      <c r="B2968" s="210" t="s">
        <v>3238</v>
      </c>
      <c r="C2968" s="210" t="s">
        <v>3239</v>
      </c>
      <c r="D2968" s="211" t="s">
        <v>3148</v>
      </c>
      <c r="E2968" s="212" t="s">
        <v>3412</v>
      </c>
    </row>
    <row r="2969" spans="1:5" x14ac:dyDescent="0.2">
      <c r="A2969" s="210" t="s">
        <v>3288</v>
      </c>
      <c r="B2969" s="210" t="s">
        <v>3238</v>
      </c>
      <c r="C2969" s="210" t="s">
        <v>3239</v>
      </c>
      <c r="D2969" s="211" t="s">
        <v>3148</v>
      </c>
      <c r="E2969" s="212" t="s">
        <v>3422</v>
      </c>
    </row>
    <row r="2970" spans="1:5" x14ac:dyDescent="0.2">
      <c r="A2970" s="210" t="s">
        <v>3288</v>
      </c>
      <c r="B2970" s="210" t="s">
        <v>3238</v>
      </c>
      <c r="C2970" s="210" t="s">
        <v>3239</v>
      </c>
      <c r="D2970" s="211" t="s">
        <v>3148</v>
      </c>
      <c r="E2970" s="212" t="s">
        <v>3416</v>
      </c>
    </row>
    <row r="2971" spans="1:5" x14ac:dyDescent="0.2">
      <c r="A2971" s="210" t="s">
        <v>3288</v>
      </c>
      <c r="B2971" s="210" t="s">
        <v>3017</v>
      </c>
      <c r="C2971" s="210" t="s">
        <v>1132</v>
      </c>
      <c r="D2971" s="211" t="s">
        <v>3148</v>
      </c>
      <c r="E2971" s="212" t="s">
        <v>3422</v>
      </c>
    </row>
    <row r="2972" spans="1:5" x14ac:dyDescent="0.2">
      <c r="A2972" s="210" t="s">
        <v>3288</v>
      </c>
      <c r="B2972" s="210" t="s">
        <v>3017</v>
      </c>
      <c r="C2972" s="210" t="s">
        <v>1132</v>
      </c>
      <c r="D2972" s="211" t="s">
        <v>3148</v>
      </c>
      <c r="E2972" s="212" t="s">
        <v>3416</v>
      </c>
    </row>
    <row r="2973" spans="1:5" x14ac:dyDescent="0.2">
      <c r="A2973" s="210" t="s">
        <v>3288</v>
      </c>
      <c r="B2973" s="210" t="s">
        <v>3003</v>
      </c>
      <c r="C2973" s="210" t="s">
        <v>214</v>
      </c>
      <c r="D2973" s="211" t="s">
        <v>3148</v>
      </c>
      <c r="E2973" s="212" t="s">
        <v>3412</v>
      </c>
    </row>
    <row r="2974" spans="1:5" x14ac:dyDescent="0.2">
      <c r="A2974" s="210" t="s">
        <v>3288</v>
      </c>
      <c r="B2974" s="210" t="s">
        <v>3003</v>
      </c>
      <c r="C2974" s="210" t="s">
        <v>214</v>
      </c>
      <c r="D2974" s="211" t="s">
        <v>3148</v>
      </c>
      <c r="E2974" s="212" t="s">
        <v>3422</v>
      </c>
    </row>
    <row r="2975" spans="1:5" x14ac:dyDescent="0.2">
      <c r="A2975" s="210" t="s">
        <v>3288</v>
      </c>
      <c r="B2975" s="210" t="s">
        <v>3003</v>
      </c>
      <c r="C2975" s="210" t="s">
        <v>214</v>
      </c>
      <c r="D2975" s="211" t="s">
        <v>3148</v>
      </c>
      <c r="E2975" s="212" t="s">
        <v>3416</v>
      </c>
    </row>
    <row r="2976" spans="1:5" x14ac:dyDescent="0.2">
      <c r="A2976" s="210" t="s">
        <v>3288</v>
      </c>
      <c r="B2976" s="210" t="s">
        <v>2909</v>
      </c>
      <c r="C2976" s="210" t="s">
        <v>87</v>
      </c>
      <c r="D2976" s="211" t="s">
        <v>3148</v>
      </c>
      <c r="E2976" s="212" t="s">
        <v>3412</v>
      </c>
    </row>
    <row r="2977" spans="1:5" x14ac:dyDescent="0.2">
      <c r="A2977" s="210" t="s">
        <v>3288</v>
      </c>
      <c r="B2977" s="210" t="s">
        <v>2909</v>
      </c>
      <c r="C2977" s="210" t="s">
        <v>87</v>
      </c>
      <c r="D2977" s="211" t="s">
        <v>3148</v>
      </c>
      <c r="E2977" s="212" t="s">
        <v>3417</v>
      </c>
    </row>
    <row r="2978" spans="1:5" x14ac:dyDescent="0.2">
      <c r="A2978" s="210" t="s">
        <v>3288</v>
      </c>
      <c r="B2978" s="210" t="s">
        <v>2909</v>
      </c>
      <c r="C2978" s="210" t="s">
        <v>87</v>
      </c>
      <c r="D2978" s="211" t="s">
        <v>3148</v>
      </c>
      <c r="E2978" s="212" t="s">
        <v>3410</v>
      </c>
    </row>
    <row r="2979" spans="1:5" x14ac:dyDescent="0.2">
      <c r="A2979" s="210" t="s">
        <v>3288</v>
      </c>
      <c r="B2979" s="210" t="s">
        <v>2909</v>
      </c>
      <c r="C2979" s="210" t="s">
        <v>87</v>
      </c>
      <c r="D2979" s="211" t="s">
        <v>3148</v>
      </c>
      <c r="E2979" s="212" t="s">
        <v>3422</v>
      </c>
    </row>
    <row r="2980" spans="1:5" x14ac:dyDescent="0.2">
      <c r="A2980" s="210" t="s">
        <v>3288</v>
      </c>
      <c r="B2980" s="210" t="s">
        <v>2909</v>
      </c>
      <c r="C2980" s="210" t="s">
        <v>87</v>
      </c>
      <c r="D2980" s="211" t="s">
        <v>3148</v>
      </c>
      <c r="E2980" s="212" t="s">
        <v>3416</v>
      </c>
    </row>
    <row r="2981" spans="1:5" x14ac:dyDescent="0.2">
      <c r="A2981" s="210" t="s">
        <v>3288</v>
      </c>
      <c r="B2981" s="210" t="s">
        <v>3025</v>
      </c>
      <c r="C2981" s="210" t="s">
        <v>468</v>
      </c>
      <c r="D2981" s="211" t="s">
        <v>3148</v>
      </c>
      <c r="E2981" s="212" t="s">
        <v>3412</v>
      </c>
    </row>
    <row r="2982" spans="1:5" x14ac:dyDescent="0.2">
      <c r="A2982" s="210" t="s">
        <v>3288</v>
      </c>
      <c r="B2982" s="210" t="s">
        <v>3025</v>
      </c>
      <c r="C2982" s="210" t="s">
        <v>468</v>
      </c>
      <c r="D2982" s="211" t="s">
        <v>3148</v>
      </c>
      <c r="E2982" s="212" t="s">
        <v>3417</v>
      </c>
    </row>
    <row r="2983" spans="1:5" x14ac:dyDescent="0.2">
      <c r="A2983" s="210" t="s">
        <v>3288</v>
      </c>
      <c r="B2983" s="210" t="s">
        <v>3025</v>
      </c>
      <c r="C2983" s="210" t="s">
        <v>468</v>
      </c>
      <c r="D2983" s="211" t="s">
        <v>3148</v>
      </c>
      <c r="E2983" s="212" t="s">
        <v>3422</v>
      </c>
    </row>
    <row r="2984" spans="1:5" x14ac:dyDescent="0.2">
      <c r="A2984" s="210" t="s">
        <v>3288</v>
      </c>
      <c r="B2984" s="210" t="s">
        <v>3025</v>
      </c>
      <c r="C2984" s="210" t="s">
        <v>468</v>
      </c>
      <c r="D2984" s="211" t="s">
        <v>3148</v>
      </c>
      <c r="E2984" s="212" t="s">
        <v>3416</v>
      </c>
    </row>
    <row r="2985" spans="1:5" x14ac:dyDescent="0.2">
      <c r="A2985" s="210" t="s">
        <v>3288</v>
      </c>
      <c r="B2985" s="210" t="s">
        <v>3093</v>
      </c>
      <c r="C2985" s="210" t="s">
        <v>213</v>
      </c>
      <c r="D2985" s="211" t="s">
        <v>3148</v>
      </c>
      <c r="E2985" s="212" t="s">
        <v>3412</v>
      </c>
    </row>
    <row r="2986" spans="1:5" x14ac:dyDescent="0.2">
      <c r="A2986" s="210" t="s">
        <v>3288</v>
      </c>
      <c r="B2986" s="210" t="s">
        <v>3093</v>
      </c>
      <c r="C2986" s="210" t="s">
        <v>213</v>
      </c>
      <c r="D2986" s="211" t="s">
        <v>3148</v>
      </c>
      <c r="E2986" s="212" t="s">
        <v>3422</v>
      </c>
    </row>
    <row r="2987" spans="1:5" x14ac:dyDescent="0.2">
      <c r="A2987" s="210" t="s">
        <v>3288</v>
      </c>
      <c r="B2987" s="210" t="s">
        <v>3093</v>
      </c>
      <c r="C2987" s="210" t="s">
        <v>213</v>
      </c>
      <c r="D2987" s="211" t="s">
        <v>3148</v>
      </c>
      <c r="E2987" s="212" t="s">
        <v>3416</v>
      </c>
    </row>
    <row r="2988" spans="1:5" x14ac:dyDescent="0.2">
      <c r="A2988" s="210" t="s">
        <v>3288</v>
      </c>
      <c r="B2988" s="210" t="s">
        <v>2952</v>
      </c>
      <c r="C2988" s="210" t="s">
        <v>127</v>
      </c>
      <c r="D2988" s="211" t="s">
        <v>3148</v>
      </c>
      <c r="E2988" s="212" t="s">
        <v>3412</v>
      </c>
    </row>
    <row r="2989" spans="1:5" x14ac:dyDescent="0.2">
      <c r="A2989" s="210" t="s">
        <v>3288</v>
      </c>
      <c r="B2989" s="210" t="s">
        <v>2952</v>
      </c>
      <c r="C2989" s="210" t="s">
        <v>127</v>
      </c>
      <c r="D2989" s="211" t="s">
        <v>3148</v>
      </c>
      <c r="E2989" s="212" t="s">
        <v>3422</v>
      </c>
    </row>
    <row r="2990" spans="1:5" x14ac:dyDescent="0.2">
      <c r="A2990" s="210" t="s">
        <v>3288</v>
      </c>
      <c r="B2990" s="210" t="s">
        <v>2952</v>
      </c>
      <c r="C2990" s="210" t="s">
        <v>127</v>
      </c>
      <c r="D2990" s="211" t="s">
        <v>3148</v>
      </c>
      <c r="E2990" s="212" t="s">
        <v>3416</v>
      </c>
    </row>
    <row r="2991" spans="1:5" x14ac:dyDescent="0.2">
      <c r="A2991" s="210" t="s">
        <v>3288</v>
      </c>
      <c r="B2991" s="210" t="s">
        <v>3080</v>
      </c>
      <c r="C2991" s="210" t="s">
        <v>1027</v>
      </c>
      <c r="D2991" s="211" t="s">
        <v>3148</v>
      </c>
      <c r="E2991" s="212" t="s">
        <v>3412</v>
      </c>
    </row>
    <row r="2992" spans="1:5" x14ac:dyDescent="0.2">
      <c r="A2992" s="210" t="s">
        <v>3288</v>
      </c>
      <c r="B2992" s="210" t="s">
        <v>3080</v>
      </c>
      <c r="C2992" s="210" t="s">
        <v>1027</v>
      </c>
      <c r="D2992" s="211" t="s">
        <v>3148</v>
      </c>
      <c r="E2992" s="212" t="s">
        <v>3417</v>
      </c>
    </row>
    <row r="2993" spans="1:5" x14ac:dyDescent="0.2">
      <c r="A2993" s="210" t="s">
        <v>3288</v>
      </c>
      <c r="B2993" s="210" t="s">
        <v>3080</v>
      </c>
      <c r="C2993" s="210" t="s">
        <v>1027</v>
      </c>
      <c r="D2993" s="211" t="s">
        <v>3148</v>
      </c>
      <c r="E2993" s="212" t="s">
        <v>3422</v>
      </c>
    </row>
    <row r="2994" spans="1:5" x14ac:dyDescent="0.2">
      <c r="A2994" s="210" t="s">
        <v>3288</v>
      </c>
      <c r="B2994" s="210" t="s">
        <v>3080</v>
      </c>
      <c r="C2994" s="210" t="s">
        <v>1027</v>
      </c>
      <c r="D2994" s="211" t="s">
        <v>3148</v>
      </c>
      <c r="E2994" s="212" t="s">
        <v>3416</v>
      </c>
    </row>
    <row r="2995" spans="1:5" x14ac:dyDescent="0.2">
      <c r="A2995" s="210" t="s">
        <v>3288</v>
      </c>
      <c r="B2995" s="210" t="s">
        <v>2992</v>
      </c>
      <c r="C2995" s="210" t="s">
        <v>1481</v>
      </c>
      <c r="D2995" s="211" t="s">
        <v>3148</v>
      </c>
      <c r="E2995" s="212" t="s">
        <v>3412</v>
      </c>
    </row>
    <row r="2996" spans="1:5" x14ac:dyDescent="0.2">
      <c r="A2996" s="210" t="s">
        <v>3288</v>
      </c>
      <c r="B2996" s="210" t="s">
        <v>2992</v>
      </c>
      <c r="C2996" s="210" t="s">
        <v>1481</v>
      </c>
      <c r="D2996" s="211" t="s">
        <v>3148</v>
      </c>
      <c r="E2996" s="212" t="s">
        <v>3417</v>
      </c>
    </row>
    <row r="2997" spans="1:5" x14ac:dyDescent="0.2">
      <c r="A2997" s="210" t="s">
        <v>3288</v>
      </c>
      <c r="B2997" s="210" t="s">
        <v>2992</v>
      </c>
      <c r="C2997" s="210" t="s">
        <v>1481</v>
      </c>
      <c r="D2997" s="211" t="s">
        <v>3148</v>
      </c>
      <c r="E2997" s="212" t="s">
        <v>3422</v>
      </c>
    </row>
    <row r="2998" spans="1:5" x14ac:dyDescent="0.2">
      <c r="A2998" s="210" t="s">
        <v>3288</v>
      </c>
      <c r="B2998" s="210" t="s">
        <v>2992</v>
      </c>
      <c r="C2998" s="210" t="s">
        <v>1481</v>
      </c>
      <c r="D2998" s="211" t="s">
        <v>3148</v>
      </c>
      <c r="E2998" s="212" t="s">
        <v>3416</v>
      </c>
    </row>
    <row r="2999" spans="1:5" x14ac:dyDescent="0.2">
      <c r="A2999" s="210" t="s">
        <v>3288</v>
      </c>
      <c r="B2999" s="210" t="s">
        <v>3054</v>
      </c>
      <c r="C2999" s="210" t="s">
        <v>2179</v>
      </c>
      <c r="D2999" s="211" t="s">
        <v>3148</v>
      </c>
      <c r="E2999" s="212" t="s">
        <v>3412</v>
      </c>
    </row>
    <row r="3000" spans="1:5" x14ac:dyDescent="0.2">
      <c r="A3000" s="210" t="s">
        <v>3288</v>
      </c>
      <c r="B3000" s="210" t="s">
        <v>3054</v>
      </c>
      <c r="C3000" s="210" t="s">
        <v>2179</v>
      </c>
      <c r="D3000" s="211" t="s">
        <v>3148</v>
      </c>
      <c r="E3000" s="212" t="s">
        <v>3422</v>
      </c>
    </row>
    <row r="3001" spans="1:5" x14ac:dyDescent="0.2">
      <c r="A3001" s="210" t="s">
        <v>3288</v>
      </c>
      <c r="B3001" s="210" t="s">
        <v>3054</v>
      </c>
      <c r="C3001" s="210" t="s">
        <v>2179</v>
      </c>
      <c r="D3001" s="211" t="s">
        <v>3148</v>
      </c>
      <c r="E3001" s="212" t="s">
        <v>3416</v>
      </c>
    </row>
    <row r="3002" spans="1:5" x14ac:dyDescent="0.2">
      <c r="A3002" s="210" t="s">
        <v>3288</v>
      </c>
      <c r="B3002" s="210" t="s">
        <v>2957</v>
      </c>
      <c r="C3002" s="210" t="s">
        <v>1480</v>
      </c>
      <c r="D3002" s="211" t="s">
        <v>3148</v>
      </c>
      <c r="E3002" s="212" t="s">
        <v>3412</v>
      </c>
    </row>
    <row r="3003" spans="1:5" x14ac:dyDescent="0.2">
      <c r="A3003" s="210" t="s">
        <v>3288</v>
      </c>
      <c r="B3003" s="210" t="s">
        <v>2957</v>
      </c>
      <c r="C3003" s="210" t="s">
        <v>1480</v>
      </c>
      <c r="D3003" s="211" t="s">
        <v>3148</v>
      </c>
      <c r="E3003" s="212" t="s">
        <v>3422</v>
      </c>
    </row>
    <row r="3004" spans="1:5" x14ac:dyDescent="0.2">
      <c r="A3004" s="210" t="s">
        <v>3288</v>
      </c>
      <c r="B3004" s="210" t="s">
        <v>2957</v>
      </c>
      <c r="C3004" s="210" t="s">
        <v>1480</v>
      </c>
      <c r="D3004" s="211" t="s">
        <v>3148</v>
      </c>
      <c r="E3004" s="212" t="s">
        <v>3416</v>
      </c>
    </row>
    <row r="3005" spans="1:5" x14ac:dyDescent="0.2">
      <c r="A3005" s="210" t="s">
        <v>3288</v>
      </c>
      <c r="B3005" s="210" t="s">
        <v>2990</v>
      </c>
      <c r="C3005" s="210" t="s">
        <v>209</v>
      </c>
      <c r="D3005" s="211" t="s">
        <v>3148</v>
      </c>
      <c r="E3005" s="212" t="s">
        <v>3412</v>
      </c>
    </row>
    <row r="3006" spans="1:5" x14ac:dyDescent="0.2">
      <c r="A3006" s="210" t="s">
        <v>3288</v>
      </c>
      <c r="B3006" s="210" t="s">
        <v>2990</v>
      </c>
      <c r="C3006" s="210" t="s">
        <v>209</v>
      </c>
      <c r="D3006" s="211" t="s">
        <v>3148</v>
      </c>
      <c r="E3006" s="212" t="s">
        <v>3417</v>
      </c>
    </row>
    <row r="3007" spans="1:5" x14ac:dyDescent="0.2">
      <c r="A3007" s="210" t="s">
        <v>3288</v>
      </c>
      <c r="B3007" s="210" t="s">
        <v>2990</v>
      </c>
      <c r="C3007" s="210" t="s">
        <v>209</v>
      </c>
      <c r="D3007" s="211" t="s">
        <v>3148</v>
      </c>
      <c r="E3007" s="212" t="s">
        <v>3422</v>
      </c>
    </row>
    <row r="3008" spans="1:5" x14ac:dyDescent="0.2">
      <c r="A3008" s="210" t="s">
        <v>3288</v>
      </c>
      <c r="B3008" s="210" t="s">
        <v>2990</v>
      </c>
      <c r="C3008" s="210" t="s">
        <v>209</v>
      </c>
      <c r="D3008" s="211" t="s">
        <v>3148</v>
      </c>
      <c r="E3008" s="212" t="s">
        <v>3416</v>
      </c>
    </row>
    <row r="3009" spans="1:5" x14ac:dyDescent="0.2">
      <c r="A3009" s="210" t="s">
        <v>3288</v>
      </c>
      <c r="B3009" s="210" t="s">
        <v>3015</v>
      </c>
      <c r="C3009" s="210" t="s">
        <v>1140</v>
      </c>
      <c r="D3009" s="211" t="s">
        <v>3148</v>
      </c>
      <c r="E3009" s="212" t="s">
        <v>3412</v>
      </c>
    </row>
    <row r="3010" spans="1:5" x14ac:dyDescent="0.2">
      <c r="A3010" s="210" t="s">
        <v>3288</v>
      </c>
      <c r="B3010" s="210" t="s">
        <v>3015</v>
      </c>
      <c r="C3010" s="210" t="s">
        <v>1140</v>
      </c>
      <c r="D3010" s="211" t="s">
        <v>3148</v>
      </c>
      <c r="E3010" s="212" t="s">
        <v>3417</v>
      </c>
    </row>
    <row r="3011" spans="1:5" x14ac:dyDescent="0.2">
      <c r="A3011" s="210" t="s">
        <v>3288</v>
      </c>
      <c r="B3011" s="210" t="s">
        <v>3015</v>
      </c>
      <c r="C3011" s="210" t="s">
        <v>1140</v>
      </c>
      <c r="D3011" s="211" t="s">
        <v>3148</v>
      </c>
      <c r="E3011" s="212" t="s">
        <v>3410</v>
      </c>
    </row>
    <row r="3012" spans="1:5" x14ac:dyDescent="0.2">
      <c r="A3012" s="210" t="s">
        <v>3288</v>
      </c>
      <c r="B3012" s="210" t="s">
        <v>3015</v>
      </c>
      <c r="C3012" s="210" t="s">
        <v>1140</v>
      </c>
      <c r="D3012" s="211" t="s">
        <v>3148</v>
      </c>
      <c r="E3012" s="212" t="s">
        <v>3422</v>
      </c>
    </row>
    <row r="3013" spans="1:5" x14ac:dyDescent="0.2">
      <c r="A3013" s="210" t="s">
        <v>3288</v>
      </c>
      <c r="B3013" s="210" t="s">
        <v>3015</v>
      </c>
      <c r="C3013" s="210" t="s">
        <v>1140</v>
      </c>
      <c r="D3013" s="211" t="s">
        <v>3148</v>
      </c>
      <c r="E3013" s="212" t="s">
        <v>3416</v>
      </c>
    </row>
    <row r="3014" spans="1:5" x14ac:dyDescent="0.2">
      <c r="A3014" s="210" t="s">
        <v>3288</v>
      </c>
      <c r="B3014" s="210" t="s">
        <v>3065</v>
      </c>
      <c r="C3014" s="210" t="s">
        <v>93</v>
      </c>
      <c r="D3014" s="211" t="s">
        <v>3148</v>
      </c>
      <c r="E3014" s="212" t="s">
        <v>3412</v>
      </c>
    </row>
    <row r="3015" spans="1:5" x14ac:dyDescent="0.2">
      <c r="A3015" s="210" t="s">
        <v>3288</v>
      </c>
      <c r="B3015" s="210" t="s">
        <v>3065</v>
      </c>
      <c r="C3015" s="210" t="s">
        <v>93</v>
      </c>
      <c r="D3015" s="211" t="s">
        <v>3148</v>
      </c>
      <c r="E3015" s="212" t="s">
        <v>3410</v>
      </c>
    </row>
    <row r="3016" spans="1:5" x14ac:dyDescent="0.2">
      <c r="A3016" s="210" t="s">
        <v>3288</v>
      </c>
      <c r="B3016" s="210" t="s">
        <v>3065</v>
      </c>
      <c r="C3016" s="210" t="s">
        <v>93</v>
      </c>
      <c r="D3016" s="211" t="s">
        <v>3148</v>
      </c>
      <c r="E3016" s="212" t="s">
        <v>3422</v>
      </c>
    </row>
    <row r="3017" spans="1:5" x14ac:dyDescent="0.2">
      <c r="A3017" s="210" t="s">
        <v>3288</v>
      </c>
      <c r="B3017" s="210" t="s">
        <v>3065</v>
      </c>
      <c r="C3017" s="210" t="s">
        <v>93</v>
      </c>
      <c r="D3017" s="211" t="s">
        <v>3148</v>
      </c>
      <c r="E3017" s="212" t="s">
        <v>3416</v>
      </c>
    </row>
    <row r="3018" spans="1:5" x14ac:dyDescent="0.2">
      <c r="A3018" s="210" t="s">
        <v>3288</v>
      </c>
      <c r="B3018" s="210" t="s">
        <v>3065</v>
      </c>
      <c r="C3018" s="210" t="s">
        <v>93</v>
      </c>
      <c r="D3018" s="211" t="s">
        <v>3148</v>
      </c>
      <c r="E3018" s="212" t="s">
        <v>3411</v>
      </c>
    </row>
    <row r="3019" spans="1:5" x14ac:dyDescent="0.2">
      <c r="A3019" s="210" t="s">
        <v>3288</v>
      </c>
      <c r="B3019" s="210" t="s">
        <v>2914</v>
      </c>
      <c r="C3019" s="210" t="s">
        <v>94</v>
      </c>
      <c r="D3019" s="211" t="s">
        <v>3148</v>
      </c>
      <c r="E3019" s="212" t="s">
        <v>3412</v>
      </c>
    </row>
    <row r="3020" spans="1:5" x14ac:dyDescent="0.2">
      <c r="A3020" s="210" t="s">
        <v>3288</v>
      </c>
      <c r="B3020" s="210" t="s">
        <v>2914</v>
      </c>
      <c r="C3020" s="210" t="s">
        <v>94</v>
      </c>
      <c r="D3020" s="211" t="s">
        <v>3148</v>
      </c>
      <c r="E3020" s="212" t="s">
        <v>3410</v>
      </c>
    </row>
    <row r="3021" spans="1:5" x14ac:dyDescent="0.2">
      <c r="A3021" s="210" t="s">
        <v>3288</v>
      </c>
      <c r="B3021" s="210" t="s">
        <v>2914</v>
      </c>
      <c r="C3021" s="210" t="s">
        <v>94</v>
      </c>
      <c r="D3021" s="211" t="s">
        <v>3148</v>
      </c>
      <c r="E3021" s="212" t="s">
        <v>3422</v>
      </c>
    </row>
    <row r="3022" spans="1:5" x14ac:dyDescent="0.2">
      <c r="A3022" s="210" t="s">
        <v>3288</v>
      </c>
      <c r="B3022" s="210" t="s">
        <v>2914</v>
      </c>
      <c r="C3022" s="210" t="s">
        <v>94</v>
      </c>
      <c r="D3022" s="211" t="s">
        <v>3148</v>
      </c>
      <c r="E3022" s="212" t="s">
        <v>3416</v>
      </c>
    </row>
    <row r="3023" spans="1:5" x14ac:dyDescent="0.2">
      <c r="A3023" s="210" t="s">
        <v>3288</v>
      </c>
      <c r="B3023" s="210" t="s">
        <v>2914</v>
      </c>
      <c r="C3023" s="210" t="s">
        <v>94</v>
      </c>
      <c r="D3023" s="211" t="s">
        <v>3148</v>
      </c>
      <c r="E3023" s="212" t="s">
        <v>3411</v>
      </c>
    </row>
    <row r="3024" spans="1:5" x14ac:dyDescent="0.2">
      <c r="A3024" s="210" t="s">
        <v>3288</v>
      </c>
      <c r="B3024" s="210" t="s">
        <v>3046</v>
      </c>
      <c r="C3024" s="210" t="s">
        <v>826</v>
      </c>
      <c r="D3024" s="211" t="s">
        <v>3148</v>
      </c>
      <c r="E3024" s="212" t="s">
        <v>3412</v>
      </c>
    </row>
    <row r="3025" spans="1:5" x14ac:dyDescent="0.2">
      <c r="A3025" s="210" t="s">
        <v>3288</v>
      </c>
      <c r="B3025" s="210" t="s">
        <v>3046</v>
      </c>
      <c r="C3025" s="210" t="s">
        <v>826</v>
      </c>
      <c r="D3025" s="211" t="s">
        <v>3148</v>
      </c>
      <c r="E3025" s="212" t="s">
        <v>3422</v>
      </c>
    </row>
    <row r="3026" spans="1:5" x14ac:dyDescent="0.2">
      <c r="A3026" s="210" t="s">
        <v>3288</v>
      </c>
      <c r="B3026" s="210" t="s">
        <v>3046</v>
      </c>
      <c r="C3026" s="210" t="s">
        <v>826</v>
      </c>
      <c r="D3026" s="211" t="s">
        <v>3148</v>
      </c>
      <c r="E3026" s="212" t="s">
        <v>3416</v>
      </c>
    </row>
    <row r="3027" spans="1:5" x14ac:dyDescent="0.2">
      <c r="A3027" s="210" t="s">
        <v>3288</v>
      </c>
      <c r="B3027" s="210" t="s">
        <v>3070</v>
      </c>
      <c r="C3027" s="210" t="s">
        <v>95</v>
      </c>
      <c r="D3027" s="211" t="s">
        <v>3148</v>
      </c>
      <c r="E3027" s="212" t="s">
        <v>3412</v>
      </c>
    </row>
    <row r="3028" spans="1:5" x14ac:dyDescent="0.2">
      <c r="A3028" s="210" t="s">
        <v>3288</v>
      </c>
      <c r="B3028" s="210" t="s">
        <v>3070</v>
      </c>
      <c r="C3028" s="210" t="s">
        <v>95</v>
      </c>
      <c r="D3028" s="211" t="s">
        <v>3148</v>
      </c>
      <c r="E3028" s="212" t="s">
        <v>3410</v>
      </c>
    </row>
    <row r="3029" spans="1:5" x14ac:dyDescent="0.2">
      <c r="A3029" s="210" t="s">
        <v>3288</v>
      </c>
      <c r="B3029" s="210" t="s">
        <v>3070</v>
      </c>
      <c r="C3029" s="210" t="s">
        <v>95</v>
      </c>
      <c r="D3029" s="211" t="s">
        <v>3148</v>
      </c>
      <c r="E3029" s="212" t="s">
        <v>3422</v>
      </c>
    </row>
    <row r="3030" spans="1:5" x14ac:dyDescent="0.2">
      <c r="A3030" s="210" t="s">
        <v>3288</v>
      </c>
      <c r="B3030" s="210" t="s">
        <v>3070</v>
      </c>
      <c r="C3030" s="210" t="s">
        <v>95</v>
      </c>
      <c r="D3030" s="211" t="s">
        <v>3148</v>
      </c>
      <c r="E3030" s="212" t="s">
        <v>3416</v>
      </c>
    </row>
    <row r="3031" spans="1:5" x14ac:dyDescent="0.2">
      <c r="A3031" s="210" t="s">
        <v>3288</v>
      </c>
      <c r="B3031" s="210" t="s">
        <v>3070</v>
      </c>
      <c r="C3031" s="210" t="s">
        <v>95</v>
      </c>
      <c r="D3031" s="211" t="s">
        <v>3148</v>
      </c>
      <c r="E3031" s="212" t="s">
        <v>3411</v>
      </c>
    </row>
    <row r="3032" spans="1:5" x14ac:dyDescent="0.2">
      <c r="A3032" s="210" t="s">
        <v>3288</v>
      </c>
      <c r="B3032" s="210" t="s">
        <v>2997</v>
      </c>
      <c r="C3032" s="210" t="s">
        <v>96</v>
      </c>
      <c r="D3032" s="211" t="s">
        <v>3148</v>
      </c>
      <c r="E3032" s="212" t="s">
        <v>3412</v>
      </c>
    </row>
    <row r="3033" spans="1:5" x14ac:dyDescent="0.2">
      <c r="A3033" s="210" t="s">
        <v>3288</v>
      </c>
      <c r="B3033" s="210" t="s">
        <v>2997</v>
      </c>
      <c r="C3033" s="210" t="s">
        <v>96</v>
      </c>
      <c r="D3033" s="211" t="s">
        <v>3148</v>
      </c>
      <c r="E3033" s="212" t="s">
        <v>3410</v>
      </c>
    </row>
    <row r="3034" spans="1:5" x14ac:dyDescent="0.2">
      <c r="A3034" s="210" t="s">
        <v>3288</v>
      </c>
      <c r="B3034" s="210" t="s">
        <v>2997</v>
      </c>
      <c r="C3034" s="210" t="s">
        <v>96</v>
      </c>
      <c r="D3034" s="211" t="s">
        <v>3148</v>
      </c>
      <c r="E3034" s="212" t="s">
        <v>3422</v>
      </c>
    </row>
    <row r="3035" spans="1:5" x14ac:dyDescent="0.2">
      <c r="A3035" s="210" t="s">
        <v>3288</v>
      </c>
      <c r="B3035" s="210" t="s">
        <v>2997</v>
      </c>
      <c r="C3035" s="210" t="s">
        <v>96</v>
      </c>
      <c r="D3035" s="211" t="s">
        <v>3148</v>
      </c>
      <c r="E3035" s="212" t="s">
        <v>3416</v>
      </c>
    </row>
    <row r="3036" spans="1:5" x14ac:dyDescent="0.2">
      <c r="A3036" s="210" t="s">
        <v>3288</v>
      </c>
      <c r="B3036" s="210" t="s">
        <v>3010</v>
      </c>
      <c r="C3036" s="210" t="s">
        <v>97</v>
      </c>
      <c r="D3036" s="211" t="s">
        <v>3148</v>
      </c>
      <c r="E3036" s="212" t="s">
        <v>3412</v>
      </c>
    </row>
    <row r="3037" spans="1:5" x14ac:dyDescent="0.2">
      <c r="A3037" s="210" t="s">
        <v>3288</v>
      </c>
      <c r="B3037" s="210" t="s">
        <v>3010</v>
      </c>
      <c r="C3037" s="210" t="s">
        <v>97</v>
      </c>
      <c r="D3037" s="211" t="s">
        <v>3148</v>
      </c>
      <c r="E3037" s="212" t="s">
        <v>3410</v>
      </c>
    </row>
    <row r="3038" spans="1:5" x14ac:dyDescent="0.2">
      <c r="A3038" s="210" t="s">
        <v>3288</v>
      </c>
      <c r="B3038" s="210" t="s">
        <v>3010</v>
      </c>
      <c r="C3038" s="210" t="s">
        <v>97</v>
      </c>
      <c r="D3038" s="211" t="s">
        <v>3148</v>
      </c>
      <c r="E3038" s="212" t="s">
        <v>3422</v>
      </c>
    </row>
    <row r="3039" spans="1:5" x14ac:dyDescent="0.2">
      <c r="A3039" s="210" t="s">
        <v>3288</v>
      </c>
      <c r="B3039" s="210" t="s">
        <v>3010</v>
      </c>
      <c r="C3039" s="210" t="s">
        <v>97</v>
      </c>
      <c r="D3039" s="211" t="s">
        <v>3148</v>
      </c>
      <c r="E3039" s="212" t="s">
        <v>3416</v>
      </c>
    </row>
    <row r="3040" spans="1:5" x14ac:dyDescent="0.2">
      <c r="A3040" s="210" t="s">
        <v>3288</v>
      </c>
      <c r="B3040" s="210" t="s">
        <v>3010</v>
      </c>
      <c r="C3040" s="210" t="s">
        <v>97</v>
      </c>
      <c r="D3040" s="211" t="s">
        <v>3148</v>
      </c>
      <c r="E3040" s="212" t="s">
        <v>3411</v>
      </c>
    </row>
    <row r="3041" spans="1:5" x14ac:dyDescent="0.2">
      <c r="A3041" s="210" t="s">
        <v>3288</v>
      </c>
      <c r="B3041" s="210" t="s">
        <v>2996</v>
      </c>
      <c r="C3041" s="210" t="s">
        <v>827</v>
      </c>
      <c r="D3041" s="211" t="s">
        <v>3148</v>
      </c>
      <c r="E3041" s="212" t="s">
        <v>3412</v>
      </c>
    </row>
    <row r="3042" spans="1:5" x14ac:dyDescent="0.2">
      <c r="A3042" s="210" t="s">
        <v>3288</v>
      </c>
      <c r="B3042" s="210" t="s">
        <v>2996</v>
      </c>
      <c r="C3042" s="210" t="s">
        <v>827</v>
      </c>
      <c r="D3042" s="211" t="s">
        <v>3148</v>
      </c>
      <c r="E3042" s="212" t="s">
        <v>3422</v>
      </c>
    </row>
    <row r="3043" spans="1:5" x14ac:dyDescent="0.2">
      <c r="A3043" s="210" t="s">
        <v>3288</v>
      </c>
      <c r="B3043" s="210" t="s">
        <v>2996</v>
      </c>
      <c r="C3043" s="210" t="s">
        <v>827</v>
      </c>
      <c r="D3043" s="211" t="s">
        <v>3148</v>
      </c>
      <c r="E3043" s="212" t="s">
        <v>3416</v>
      </c>
    </row>
    <row r="3044" spans="1:5" x14ac:dyDescent="0.2">
      <c r="A3044" s="210" t="s">
        <v>3288</v>
      </c>
      <c r="B3044" s="210" t="s">
        <v>2912</v>
      </c>
      <c r="C3044" s="210" t="s">
        <v>98</v>
      </c>
      <c r="D3044" s="211" t="s">
        <v>3148</v>
      </c>
      <c r="E3044" s="212" t="s">
        <v>3412</v>
      </c>
    </row>
    <row r="3045" spans="1:5" x14ac:dyDescent="0.2">
      <c r="A3045" s="210" t="s">
        <v>3288</v>
      </c>
      <c r="B3045" s="210" t="s">
        <v>2912</v>
      </c>
      <c r="C3045" s="210" t="s">
        <v>98</v>
      </c>
      <c r="D3045" s="211" t="s">
        <v>3148</v>
      </c>
      <c r="E3045" s="212" t="s">
        <v>3410</v>
      </c>
    </row>
    <row r="3046" spans="1:5" x14ac:dyDescent="0.2">
      <c r="A3046" s="210" t="s">
        <v>3288</v>
      </c>
      <c r="B3046" s="210" t="s">
        <v>2912</v>
      </c>
      <c r="C3046" s="210" t="s">
        <v>98</v>
      </c>
      <c r="D3046" s="211" t="s">
        <v>3148</v>
      </c>
      <c r="E3046" s="212" t="s">
        <v>3422</v>
      </c>
    </row>
    <row r="3047" spans="1:5" x14ac:dyDescent="0.2">
      <c r="A3047" s="210" t="s">
        <v>3288</v>
      </c>
      <c r="B3047" s="210" t="s">
        <v>2912</v>
      </c>
      <c r="C3047" s="210" t="s">
        <v>98</v>
      </c>
      <c r="D3047" s="211" t="s">
        <v>3148</v>
      </c>
      <c r="E3047" s="212" t="s">
        <v>3416</v>
      </c>
    </row>
    <row r="3048" spans="1:5" x14ac:dyDescent="0.2">
      <c r="A3048" s="210" t="s">
        <v>3288</v>
      </c>
      <c r="B3048" s="210" t="s">
        <v>2912</v>
      </c>
      <c r="C3048" s="210" t="s">
        <v>98</v>
      </c>
      <c r="D3048" s="211" t="s">
        <v>3148</v>
      </c>
      <c r="E3048" s="212" t="s">
        <v>3411</v>
      </c>
    </row>
    <row r="3049" spans="1:5" x14ac:dyDescent="0.2">
      <c r="A3049" s="210" t="s">
        <v>3288</v>
      </c>
      <c r="B3049" s="210" t="s">
        <v>3035</v>
      </c>
      <c r="C3049" s="210" t="s">
        <v>99</v>
      </c>
      <c r="D3049" s="211" t="s">
        <v>3148</v>
      </c>
      <c r="E3049" s="212" t="s">
        <v>3412</v>
      </c>
    </row>
    <row r="3050" spans="1:5" x14ac:dyDescent="0.2">
      <c r="A3050" s="210" t="s">
        <v>3288</v>
      </c>
      <c r="B3050" s="210" t="s">
        <v>3035</v>
      </c>
      <c r="C3050" s="210" t="s">
        <v>99</v>
      </c>
      <c r="D3050" s="211" t="s">
        <v>3148</v>
      </c>
      <c r="E3050" s="212" t="s">
        <v>3410</v>
      </c>
    </row>
    <row r="3051" spans="1:5" x14ac:dyDescent="0.2">
      <c r="A3051" s="210" t="s">
        <v>3288</v>
      </c>
      <c r="B3051" s="210" t="s">
        <v>3035</v>
      </c>
      <c r="C3051" s="210" t="s">
        <v>99</v>
      </c>
      <c r="D3051" s="211" t="s">
        <v>3148</v>
      </c>
      <c r="E3051" s="212" t="s">
        <v>3422</v>
      </c>
    </row>
    <row r="3052" spans="1:5" x14ac:dyDescent="0.2">
      <c r="A3052" s="210" t="s">
        <v>3288</v>
      </c>
      <c r="B3052" s="210" t="s">
        <v>3035</v>
      </c>
      <c r="C3052" s="210" t="s">
        <v>99</v>
      </c>
      <c r="D3052" s="211" t="s">
        <v>3148</v>
      </c>
      <c r="E3052" s="212" t="s">
        <v>3416</v>
      </c>
    </row>
    <row r="3053" spans="1:5" x14ac:dyDescent="0.2">
      <c r="A3053" s="210" t="s">
        <v>3288</v>
      </c>
      <c r="B3053" s="210" t="s">
        <v>3035</v>
      </c>
      <c r="C3053" s="210" t="s">
        <v>99</v>
      </c>
      <c r="D3053" s="211" t="s">
        <v>3148</v>
      </c>
      <c r="E3053" s="212" t="s">
        <v>3411</v>
      </c>
    </row>
    <row r="3054" spans="1:5" x14ac:dyDescent="0.2">
      <c r="A3054" s="210" t="s">
        <v>3288</v>
      </c>
      <c r="B3054" s="210" t="s">
        <v>2980</v>
      </c>
      <c r="C3054" s="210" t="s">
        <v>469</v>
      </c>
      <c r="D3054" s="211" t="s">
        <v>3148</v>
      </c>
      <c r="E3054" s="212" t="s">
        <v>3417</v>
      </c>
    </row>
    <row r="3055" spans="1:5" x14ac:dyDescent="0.2">
      <c r="A3055" s="210" t="s">
        <v>3288</v>
      </c>
      <c r="B3055" s="210" t="s">
        <v>2980</v>
      </c>
      <c r="C3055" s="210" t="s">
        <v>469</v>
      </c>
      <c r="D3055" s="211" t="s">
        <v>3148</v>
      </c>
      <c r="E3055" s="212" t="s">
        <v>3422</v>
      </c>
    </row>
    <row r="3056" spans="1:5" x14ac:dyDescent="0.2">
      <c r="A3056" s="210" t="s">
        <v>3288</v>
      </c>
      <c r="B3056" s="210" t="s">
        <v>2980</v>
      </c>
      <c r="C3056" s="210" t="s">
        <v>469</v>
      </c>
      <c r="D3056" s="211" t="s">
        <v>3148</v>
      </c>
      <c r="E3056" s="212" t="s">
        <v>3416</v>
      </c>
    </row>
    <row r="3057" spans="1:5" x14ac:dyDescent="0.2">
      <c r="A3057" s="210" t="s">
        <v>3288</v>
      </c>
      <c r="B3057" s="210" t="s">
        <v>2915</v>
      </c>
      <c r="C3057" s="210" t="s">
        <v>100</v>
      </c>
      <c r="D3057" s="211" t="s">
        <v>3148</v>
      </c>
      <c r="E3057" s="212" t="s">
        <v>3412</v>
      </c>
    </row>
    <row r="3058" spans="1:5" x14ac:dyDescent="0.2">
      <c r="A3058" s="210" t="s">
        <v>3288</v>
      </c>
      <c r="B3058" s="210" t="s">
        <v>2915</v>
      </c>
      <c r="C3058" s="210" t="s">
        <v>100</v>
      </c>
      <c r="D3058" s="211" t="s">
        <v>3148</v>
      </c>
      <c r="E3058" s="212" t="s">
        <v>3410</v>
      </c>
    </row>
    <row r="3059" spans="1:5" x14ac:dyDescent="0.2">
      <c r="A3059" s="210" t="s">
        <v>3288</v>
      </c>
      <c r="B3059" s="210" t="s">
        <v>2915</v>
      </c>
      <c r="C3059" s="210" t="s">
        <v>100</v>
      </c>
      <c r="D3059" s="211" t="s">
        <v>3148</v>
      </c>
      <c r="E3059" s="212" t="s">
        <v>3422</v>
      </c>
    </row>
    <row r="3060" spans="1:5" x14ac:dyDescent="0.2">
      <c r="A3060" s="210" t="s">
        <v>3288</v>
      </c>
      <c r="B3060" s="210" t="s">
        <v>2915</v>
      </c>
      <c r="C3060" s="210" t="s">
        <v>100</v>
      </c>
      <c r="D3060" s="211" t="s">
        <v>3148</v>
      </c>
      <c r="E3060" s="212" t="s">
        <v>3416</v>
      </c>
    </row>
    <row r="3061" spans="1:5" x14ac:dyDescent="0.2">
      <c r="A3061" s="210" t="s">
        <v>3288</v>
      </c>
      <c r="B3061" s="210" t="s">
        <v>2915</v>
      </c>
      <c r="C3061" s="210" t="s">
        <v>100</v>
      </c>
      <c r="D3061" s="211" t="s">
        <v>3148</v>
      </c>
      <c r="E3061" s="212" t="s">
        <v>3411</v>
      </c>
    </row>
    <row r="3062" spans="1:5" x14ac:dyDescent="0.2">
      <c r="A3062" s="210" t="s">
        <v>3288</v>
      </c>
      <c r="B3062" s="210" t="s">
        <v>2932</v>
      </c>
      <c r="C3062" s="210" t="s">
        <v>722</v>
      </c>
      <c r="D3062" s="211" t="s">
        <v>3148</v>
      </c>
      <c r="E3062" s="212" t="s">
        <v>3412</v>
      </c>
    </row>
    <row r="3063" spans="1:5" x14ac:dyDescent="0.2">
      <c r="A3063" s="210" t="s">
        <v>3288</v>
      </c>
      <c r="B3063" s="210" t="s">
        <v>2932</v>
      </c>
      <c r="C3063" s="210" t="s">
        <v>722</v>
      </c>
      <c r="D3063" s="211" t="s">
        <v>3148</v>
      </c>
      <c r="E3063" s="212" t="s">
        <v>3422</v>
      </c>
    </row>
    <row r="3064" spans="1:5" x14ac:dyDescent="0.2">
      <c r="A3064" s="210" t="s">
        <v>3288</v>
      </c>
      <c r="B3064" s="210" t="s">
        <v>2932</v>
      </c>
      <c r="C3064" s="210" t="s">
        <v>722</v>
      </c>
      <c r="D3064" s="211" t="s">
        <v>3148</v>
      </c>
      <c r="E3064" s="212" t="s">
        <v>3416</v>
      </c>
    </row>
    <row r="3065" spans="1:5" x14ac:dyDescent="0.2">
      <c r="A3065" s="210" t="s">
        <v>3288</v>
      </c>
      <c r="B3065" s="210" t="s">
        <v>2972</v>
      </c>
      <c r="C3065" s="210" t="s">
        <v>92</v>
      </c>
      <c r="D3065" s="211" t="s">
        <v>3148</v>
      </c>
      <c r="E3065" s="212" t="s">
        <v>3412</v>
      </c>
    </row>
    <row r="3066" spans="1:5" x14ac:dyDescent="0.2">
      <c r="A3066" s="210" t="s">
        <v>3288</v>
      </c>
      <c r="B3066" s="210" t="s">
        <v>2972</v>
      </c>
      <c r="C3066" s="210" t="s">
        <v>92</v>
      </c>
      <c r="D3066" s="211" t="s">
        <v>3148</v>
      </c>
      <c r="E3066" s="212" t="s">
        <v>3422</v>
      </c>
    </row>
    <row r="3067" spans="1:5" x14ac:dyDescent="0.2">
      <c r="A3067" s="210" t="s">
        <v>3288</v>
      </c>
      <c r="B3067" s="210" t="s">
        <v>2972</v>
      </c>
      <c r="C3067" s="210" t="s">
        <v>92</v>
      </c>
      <c r="D3067" s="211" t="s">
        <v>3148</v>
      </c>
      <c r="E3067" s="212" t="s">
        <v>3416</v>
      </c>
    </row>
    <row r="3068" spans="1:5" x14ac:dyDescent="0.2">
      <c r="A3068" s="210" t="s">
        <v>3288</v>
      </c>
      <c r="B3068" s="210" t="s">
        <v>2937</v>
      </c>
      <c r="C3068" s="210" t="s">
        <v>109</v>
      </c>
      <c r="D3068" s="211" t="s">
        <v>3148</v>
      </c>
      <c r="E3068" s="212" t="s">
        <v>3417</v>
      </c>
    </row>
    <row r="3069" spans="1:5" x14ac:dyDescent="0.2">
      <c r="A3069" s="210" t="s">
        <v>3288</v>
      </c>
      <c r="B3069" s="210" t="s">
        <v>2937</v>
      </c>
      <c r="C3069" s="210" t="s">
        <v>109</v>
      </c>
      <c r="D3069" s="211" t="s">
        <v>3148</v>
      </c>
      <c r="E3069" s="212" t="s">
        <v>3422</v>
      </c>
    </row>
    <row r="3070" spans="1:5" x14ac:dyDescent="0.2">
      <c r="A3070" s="210" t="s">
        <v>3288</v>
      </c>
      <c r="B3070" s="210" t="s">
        <v>2937</v>
      </c>
      <c r="C3070" s="210" t="s">
        <v>109</v>
      </c>
      <c r="D3070" s="211" t="s">
        <v>3148</v>
      </c>
      <c r="E3070" s="212" t="s">
        <v>3416</v>
      </c>
    </row>
    <row r="3071" spans="1:5" x14ac:dyDescent="0.2">
      <c r="A3071" s="210" t="s">
        <v>3288</v>
      </c>
      <c r="B3071" s="210" t="s">
        <v>2937</v>
      </c>
      <c r="C3071" s="210" t="s">
        <v>109</v>
      </c>
      <c r="D3071" s="211" t="s">
        <v>3148</v>
      </c>
      <c r="E3071" s="212" t="s">
        <v>3411</v>
      </c>
    </row>
    <row r="3072" spans="1:5" x14ac:dyDescent="0.2">
      <c r="A3072" s="210" t="s">
        <v>3288</v>
      </c>
      <c r="B3072" s="210" t="s">
        <v>3048</v>
      </c>
      <c r="C3072" s="210" t="s">
        <v>125</v>
      </c>
      <c r="D3072" s="211" t="s">
        <v>3148</v>
      </c>
      <c r="E3072" s="212" t="s">
        <v>3412</v>
      </c>
    </row>
    <row r="3073" spans="1:5" x14ac:dyDescent="0.2">
      <c r="A3073" s="210" t="s">
        <v>3288</v>
      </c>
      <c r="B3073" s="210" t="s">
        <v>3048</v>
      </c>
      <c r="C3073" s="210" t="s">
        <v>125</v>
      </c>
      <c r="D3073" s="211" t="s">
        <v>3148</v>
      </c>
      <c r="E3073" s="212" t="s">
        <v>3422</v>
      </c>
    </row>
    <row r="3074" spans="1:5" x14ac:dyDescent="0.2">
      <c r="A3074" s="210" t="s">
        <v>3288</v>
      </c>
      <c r="B3074" s="210" t="s">
        <v>3048</v>
      </c>
      <c r="C3074" s="210" t="s">
        <v>125</v>
      </c>
      <c r="D3074" s="211" t="s">
        <v>3148</v>
      </c>
      <c r="E3074" s="212" t="s">
        <v>3416</v>
      </c>
    </row>
    <row r="3075" spans="1:5" x14ac:dyDescent="0.2">
      <c r="A3075" s="210" t="s">
        <v>3288</v>
      </c>
      <c r="B3075" s="210" t="s">
        <v>3079</v>
      </c>
      <c r="C3075" s="210" t="s">
        <v>930</v>
      </c>
      <c r="D3075" s="211" t="s">
        <v>3148</v>
      </c>
      <c r="E3075" s="212" t="s">
        <v>3412</v>
      </c>
    </row>
    <row r="3076" spans="1:5" x14ac:dyDescent="0.2">
      <c r="A3076" s="210" t="s">
        <v>3288</v>
      </c>
      <c r="B3076" s="210" t="s">
        <v>3079</v>
      </c>
      <c r="C3076" s="210" t="s">
        <v>930</v>
      </c>
      <c r="D3076" s="211" t="s">
        <v>3148</v>
      </c>
      <c r="E3076" s="212" t="s">
        <v>3422</v>
      </c>
    </row>
    <row r="3077" spans="1:5" x14ac:dyDescent="0.2">
      <c r="A3077" s="210" t="s">
        <v>3288</v>
      </c>
      <c r="B3077" s="210" t="s">
        <v>3079</v>
      </c>
      <c r="C3077" s="210" t="s">
        <v>930</v>
      </c>
      <c r="D3077" s="211" t="s">
        <v>3148</v>
      </c>
      <c r="E3077" s="212" t="s">
        <v>3416</v>
      </c>
    </row>
    <row r="3078" spans="1:5" x14ac:dyDescent="0.2">
      <c r="A3078" s="210" t="s">
        <v>3288</v>
      </c>
      <c r="B3078" s="210" t="s">
        <v>2928</v>
      </c>
      <c r="C3078" s="210" t="s">
        <v>973</v>
      </c>
      <c r="D3078" s="211" t="s">
        <v>3148</v>
      </c>
      <c r="E3078" s="212" t="s">
        <v>3412</v>
      </c>
    </row>
    <row r="3079" spans="1:5" x14ac:dyDescent="0.2">
      <c r="A3079" s="210" t="s">
        <v>3288</v>
      </c>
      <c r="B3079" s="210" t="s">
        <v>2928</v>
      </c>
      <c r="C3079" s="210" t="s">
        <v>973</v>
      </c>
      <c r="D3079" s="211" t="s">
        <v>3148</v>
      </c>
      <c r="E3079" s="212" t="s">
        <v>3422</v>
      </c>
    </row>
    <row r="3080" spans="1:5" x14ac:dyDescent="0.2">
      <c r="A3080" s="210" t="s">
        <v>3288</v>
      </c>
      <c r="B3080" s="210" t="s">
        <v>2928</v>
      </c>
      <c r="C3080" s="210" t="s">
        <v>973</v>
      </c>
      <c r="D3080" s="211" t="s">
        <v>3148</v>
      </c>
      <c r="E3080" s="212" t="s">
        <v>3416</v>
      </c>
    </row>
    <row r="3081" spans="1:5" x14ac:dyDescent="0.2">
      <c r="A3081" s="210" t="s">
        <v>3288</v>
      </c>
      <c r="B3081" s="210" t="s">
        <v>3037</v>
      </c>
      <c r="C3081" s="210" t="s">
        <v>723</v>
      </c>
      <c r="D3081" s="211" t="s">
        <v>3148</v>
      </c>
      <c r="E3081" s="212" t="s">
        <v>3422</v>
      </c>
    </row>
    <row r="3082" spans="1:5" x14ac:dyDescent="0.2">
      <c r="A3082" s="210" t="s">
        <v>3288</v>
      </c>
      <c r="B3082" s="210" t="s">
        <v>3037</v>
      </c>
      <c r="C3082" s="210" t="s">
        <v>723</v>
      </c>
      <c r="D3082" s="211" t="s">
        <v>3148</v>
      </c>
      <c r="E3082" s="212" t="s">
        <v>3416</v>
      </c>
    </row>
    <row r="3083" spans="1:5" x14ac:dyDescent="0.2">
      <c r="A3083" s="210" t="s">
        <v>3288</v>
      </c>
      <c r="B3083" s="210" t="s">
        <v>3057</v>
      </c>
      <c r="C3083" s="210" t="s">
        <v>124</v>
      </c>
      <c r="D3083" s="211" t="s">
        <v>3148</v>
      </c>
      <c r="E3083" s="212" t="s">
        <v>3412</v>
      </c>
    </row>
    <row r="3084" spans="1:5" x14ac:dyDescent="0.2">
      <c r="A3084" s="210" t="s">
        <v>3288</v>
      </c>
      <c r="B3084" s="210" t="s">
        <v>3057</v>
      </c>
      <c r="C3084" s="210" t="s">
        <v>124</v>
      </c>
      <c r="D3084" s="211" t="s">
        <v>3148</v>
      </c>
      <c r="E3084" s="212" t="s">
        <v>3422</v>
      </c>
    </row>
    <row r="3085" spans="1:5" x14ac:dyDescent="0.2">
      <c r="A3085" s="210" t="s">
        <v>3288</v>
      </c>
      <c r="B3085" s="210" t="s">
        <v>3057</v>
      </c>
      <c r="C3085" s="210" t="s">
        <v>124</v>
      </c>
      <c r="D3085" s="211" t="s">
        <v>3148</v>
      </c>
      <c r="E3085" s="212" t="s">
        <v>3416</v>
      </c>
    </row>
    <row r="3086" spans="1:5" x14ac:dyDescent="0.2">
      <c r="A3086" s="210" t="s">
        <v>3288</v>
      </c>
      <c r="B3086" s="210" t="s">
        <v>3057</v>
      </c>
      <c r="C3086" s="210" t="s">
        <v>124</v>
      </c>
      <c r="D3086" s="211" t="s">
        <v>3148</v>
      </c>
      <c r="E3086" s="212" t="s">
        <v>3411</v>
      </c>
    </row>
    <row r="3087" spans="1:5" x14ac:dyDescent="0.2">
      <c r="A3087" s="210" t="s">
        <v>3288</v>
      </c>
      <c r="B3087" s="210" t="s">
        <v>3030</v>
      </c>
      <c r="C3087" s="210" t="s">
        <v>1275</v>
      </c>
      <c r="D3087" s="211" t="s">
        <v>3148</v>
      </c>
      <c r="E3087" s="212" t="s">
        <v>3412</v>
      </c>
    </row>
    <row r="3088" spans="1:5" x14ac:dyDescent="0.2">
      <c r="A3088" s="210" t="s">
        <v>3288</v>
      </c>
      <c r="B3088" s="210" t="s">
        <v>3030</v>
      </c>
      <c r="C3088" s="210" t="s">
        <v>1275</v>
      </c>
      <c r="D3088" s="211" t="s">
        <v>3148</v>
      </c>
      <c r="E3088" s="212" t="s">
        <v>3417</v>
      </c>
    </row>
    <row r="3089" spans="1:5" x14ac:dyDescent="0.2">
      <c r="A3089" s="210" t="s">
        <v>3288</v>
      </c>
      <c r="B3089" s="210" t="s">
        <v>3030</v>
      </c>
      <c r="C3089" s="210" t="s">
        <v>1275</v>
      </c>
      <c r="D3089" s="211" t="s">
        <v>3148</v>
      </c>
      <c r="E3089" s="212" t="s">
        <v>3422</v>
      </c>
    </row>
    <row r="3090" spans="1:5" x14ac:dyDescent="0.2">
      <c r="A3090" s="210" t="s">
        <v>3288</v>
      </c>
      <c r="B3090" s="210" t="s">
        <v>3030</v>
      </c>
      <c r="C3090" s="210" t="s">
        <v>1275</v>
      </c>
      <c r="D3090" s="211" t="s">
        <v>3148</v>
      </c>
      <c r="E3090" s="212" t="s">
        <v>3416</v>
      </c>
    </row>
    <row r="3091" spans="1:5" x14ac:dyDescent="0.2">
      <c r="A3091" s="210" t="s">
        <v>3288</v>
      </c>
      <c r="B3091" s="210" t="s">
        <v>2954</v>
      </c>
      <c r="C3091" s="210" t="s">
        <v>1276</v>
      </c>
      <c r="D3091" s="211" t="s">
        <v>3148</v>
      </c>
      <c r="E3091" s="212" t="s">
        <v>3412</v>
      </c>
    </row>
    <row r="3092" spans="1:5" x14ac:dyDescent="0.2">
      <c r="A3092" s="210" t="s">
        <v>3288</v>
      </c>
      <c r="B3092" s="210" t="s">
        <v>2954</v>
      </c>
      <c r="C3092" s="210" t="s">
        <v>1276</v>
      </c>
      <c r="D3092" s="211" t="s">
        <v>3148</v>
      </c>
      <c r="E3092" s="212" t="s">
        <v>3417</v>
      </c>
    </row>
    <row r="3093" spans="1:5" x14ac:dyDescent="0.2">
      <c r="A3093" s="210" t="s">
        <v>3288</v>
      </c>
      <c r="B3093" s="210" t="s">
        <v>2954</v>
      </c>
      <c r="C3093" s="210" t="s">
        <v>1276</v>
      </c>
      <c r="D3093" s="211" t="s">
        <v>3148</v>
      </c>
      <c r="E3093" s="212" t="s">
        <v>3422</v>
      </c>
    </row>
    <row r="3094" spans="1:5" x14ac:dyDescent="0.2">
      <c r="A3094" s="210" t="s">
        <v>3288</v>
      </c>
      <c r="B3094" s="210" t="s">
        <v>2954</v>
      </c>
      <c r="C3094" s="210" t="s">
        <v>1276</v>
      </c>
      <c r="D3094" s="211" t="s">
        <v>3148</v>
      </c>
      <c r="E3094" s="212" t="s">
        <v>3416</v>
      </c>
    </row>
    <row r="3095" spans="1:5" x14ac:dyDescent="0.2">
      <c r="A3095" s="210" t="s">
        <v>3288</v>
      </c>
      <c r="B3095" s="210" t="s">
        <v>2939</v>
      </c>
      <c r="C3095" s="210" t="s">
        <v>464</v>
      </c>
      <c r="D3095" s="211" t="s">
        <v>3148</v>
      </c>
      <c r="E3095" s="212" t="s">
        <v>3412</v>
      </c>
    </row>
    <row r="3096" spans="1:5" x14ac:dyDescent="0.2">
      <c r="A3096" s="210" t="s">
        <v>3288</v>
      </c>
      <c r="B3096" s="210" t="s">
        <v>2939</v>
      </c>
      <c r="C3096" s="210" t="s">
        <v>464</v>
      </c>
      <c r="D3096" s="211" t="s">
        <v>3148</v>
      </c>
      <c r="E3096" s="212" t="s">
        <v>3422</v>
      </c>
    </row>
    <row r="3097" spans="1:5" x14ac:dyDescent="0.2">
      <c r="A3097" s="210" t="s">
        <v>3288</v>
      </c>
      <c r="B3097" s="210" t="s">
        <v>2939</v>
      </c>
      <c r="C3097" s="210" t="s">
        <v>464</v>
      </c>
      <c r="D3097" s="211" t="s">
        <v>3148</v>
      </c>
      <c r="E3097" s="212" t="s">
        <v>3416</v>
      </c>
    </row>
    <row r="3098" spans="1:5" x14ac:dyDescent="0.2">
      <c r="A3098" s="210" t="s">
        <v>3288</v>
      </c>
      <c r="B3098" s="210" t="s">
        <v>2975</v>
      </c>
      <c r="C3098" s="210" t="s">
        <v>828</v>
      </c>
      <c r="D3098" s="211" t="s">
        <v>3148</v>
      </c>
      <c r="E3098" s="212" t="s">
        <v>3412</v>
      </c>
    </row>
    <row r="3099" spans="1:5" x14ac:dyDescent="0.2">
      <c r="A3099" s="210" t="s">
        <v>3288</v>
      </c>
      <c r="B3099" s="210" t="s">
        <v>2975</v>
      </c>
      <c r="C3099" s="210" t="s">
        <v>828</v>
      </c>
      <c r="D3099" s="211" t="s">
        <v>3148</v>
      </c>
      <c r="E3099" s="212" t="s">
        <v>3422</v>
      </c>
    </row>
    <row r="3100" spans="1:5" x14ac:dyDescent="0.2">
      <c r="A3100" s="210" t="s">
        <v>3288</v>
      </c>
      <c r="B3100" s="210" t="s">
        <v>2975</v>
      </c>
      <c r="C3100" s="210" t="s">
        <v>828</v>
      </c>
      <c r="D3100" s="211" t="s">
        <v>3148</v>
      </c>
      <c r="E3100" s="212" t="s">
        <v>3416</v>
      </c>
    </row>
    <row r="3101" spans="1:5" x14ac:dyDescent="0.2">
      <c r="A3101" s="210" t="s">
        <v>3288</v>
      </c>
      <c r="B3101" s="210" t="s">
        <v>3022</v>
      </c>
      <c r="C3101" s="210" t="s">
        <v>1091</v>
      </c>
      <c r="D3101" s="211" t="s">
        <v>3148</v>
      </c>
      <c r="E3101" s="212" t="s">
        <v>3412</v>
      </c>
    </row>
    <row r="3102" spans="1:5" x14ac:dyDescent="0.2">
      <c r="A3102" s="210" t="s">
        <v>3288</v>
      </c>
      <c r="B3102" s="210" t="s">
        <v>3022</v>
      </c>
      <c r="C3102" s="210" t="s">
        <v>1091</v>
      </c>
      <c r="D3102" s="211" t="s">
        <v>3148</v>
      </c>
      <c r="E3102" s="212" t="s">
        <v>3422</v>
      </c>
    </row>
    <row r="3103" spans="1:5" x14ac:dyDescent="0.2">
      <c r="A3103" s="210" t="s">
        <v>3288</v>
      </c>
      <c r="B3103" s="210" t="s">
        <v>3022</v>
      </c>
      <c r="C3103" s="210" t="s">
        <v>1091</v>
      </c>
      <c r="D3103" s="211" t="s">
        <v>3148</v>
      </c>
      <c r="E3103" s="212" t="s">
        <v>3416</v>
      </c>
    </row>
    <row r="3104" spans="1:5" x14ac:dyDescent="0.2">
      <c r="A3104" s="210" t="s">
        <v>3288</v>
      </c>
      <c r="B3104" s="210" t="s">
        <v>2916</v>
      </c>
      <c r="C3104" s="210" t="s">
        <v>101</v>
      </c>
      <c r="D3104" s="211" t="s">
        <v>3148</v>
      </c>
      <c r="E3104" s="212" t="s">
        <v>3410</v>
      </c>
    </row>
    <row r="3105" spans="1:5" x14ac:dyDescent="0.2">
      <c r="A3105" s="210" t="s">
        <v>3288</v>
      </c>
      <c r="B3105" s="210" t="s">
        <v>2916</v>
      </c>
      <c r="C3105" s="210" t="s">
        <v>101</v>
      </c>
      <c r="D3105" s="211" t="s">
        <v>3148</v>
      </c>
      <c r="E3105" s="212" t="s">
        <v>3422</v>
      </c>
    </row>
    <row r="3106" spans="1:5" x14ac:dyDescent="0.2">
      <c r="A3106" s="210" t="s">
        <v>3288</v>
      </c>
      <c r="B3106" s="210" t="s">
        <v>2916</v>
      </c>
      <c r="C3106" s="210" t="s">
        <v>101</v>
      </c>
      <c r="D3106" s="211" t="s">
        <v>3148</v>
      </c>
      <c r="E3106" s="212" t="s">
        <v>3416</v>
      </c>
    </row>
    <row r="3107" spans="1:5" x14ac:dyDescent="0.2">
      <c r="A3107" s="210" t="s">
        <v>3288</v>
      </c>
      <c r="B3107" s="210" t="s">
        <v>2983</v>
      </c>
      <c r="C3107" s="210" t="s">
        <v>1143</v>
      </c>
      <c r="D3107" s="211" t="s">
        <v>3148</v>
      </c>
      <c r="E3107" s="212" t="s">
        <v>3410</v>
      </c>
    </row>
    <row r="3108" spans="1:5" x14ac:dyDescent="0.2">
      <c r="A3108" s="210" t="s">
        <v>3288</v>
      </c>
      <c r="B3108" s="210" t="s">
        <v>2983</v>
      </c>
      <c r="C3108" s="210" t="s">
        <v>1143</v>
      </c>
      <c r="D3108" s="211" t="s">
        <v>3148</v>
      </c>
      <c r="E3108" s="212" t="s">
        <v>3422</v>
      </c>
    </row>
    <row r="3109" spans="1:5" x14ac:dyDescent="0.2">
      <c r="A3109" s="210" t="s">
        <v>3288</v>
      </c>
      <c r="B3109" s="210" t="s">
        <v>2983</v>
      </c>
      <c r="C3109" s="210" t="s">
        <v>1143</v>
      </c>
      <c r="D3109" s="211" t="s">
        <v>3148</v>
      </c>
      <c r="E3109" s="212" t="s">
        <v>3416</v>
      </c>
    </row>
    <row r="3110" spans="1:5" x14ac:dyDescent="0.2">
      <c r="A3110" s="210" t="s">
        <v>3288</v>
      </c>
      <c r="B3110" s="210" t="s">
        <v>3023</v>
      </c>
      <c r="C3110" s="210" t="s">
        <v>1092</v>
      </c>
      <c r="D3110" s="211" t="s">
        <v>3148</v>
      </c>
      <c r="E3110" s="212" t="s">
        <v>3410</v>
      </c>
    </row>
    <row r="3111" spans="1:5" x14ac:dyDescent="0.2">
      <c r="A3111" s="210" t="s">
        <v>3288</v>
      </c>
      <c r="B3111" s="210" t="s">
        <v>3023</v>
      </c>
      <c r="C3111" s="210" t="s">
        <v>1092</v>
      </c>
      <c r="D3111" s="211" t="s">
        <v>3148</v>
      </c>
      <c r="E3111" s="212" t="s">
        <v>3422</v>
      </c>
    </row>
    <row r="3112" spans="1:5" x14ac:dyDescent="0.2">
      <c r="A3112" s="210" t="s">
        <v>3288</v>
      </c>
      <c r="B3112" s="210" t="s">
        <v>3023</v>
      </c>
      <c r="C3112" s="210" t="s">
        <v>1092</v>
      </c>
      <c r="D3112" s="211" t="s">
        <v>3148</v>
      </c>
      <c r="E3112" s="212" t="s">
        <v>3416</v>
      </c>
    </row>
    <row r="3113" spans="1:5" x14ac:dyDescent="0.2">
      <c r="A3113" s="210" t="s">
        <v>3288</v>
      </c>
      <c r="B3113" s="210" t="s">
        <v>3129</v>
      </c>
      <c r="C3113" s="210" t="s">
        <v>1588</v>
      </c>
      <c r="D3113" s="211" t="s">
        <v>3148</v>
      </c>
      <c r="E3113" s="212" t="s">
        <v>3417</v>
      </c>
    </row>
    <row r="3114" spans="1:5" x14ac:dyDescent="0.2">
      <c r="A3114" s="210" t="s">
        <v>3288</v>
      </c>
      <c r="B3114" s="210" t="s">
        <v>3129</v>
      </c>
      <c r="C3114" s="210" t="s">
        <v>1588</v>
      </c>
      <c r="D3114" s="211" t="s">
        <v>3148</v>
      </c>
      <c r="E3114" s="212" t="s">
        <v>3422</v>
      </c>
    </row>
    <row r="3115" spans="1:5" x14ac:dyDescent="0.2">
      <c r="A3115" s="210" t="s">
        <v>3288</v>
      </c>
      <c r="B3115" s="210" t="s">
        <v>3129</v>
      </c>
      <c r="C3115" s="210" t="s">
        <v>1588</v>
      </c>
      <c r="D3115" s="211" t="s">
        <v>3148</v>
      </c>
      <c r="E3115" s="212" t="s">
        <v>3416</v>
      </c>
    </row>
    <row r="3116" spans="1:5" x14ac:dyDescent="0.2">
      <c r="A3116" s="210" t="s">
        <v>3288</v>
      </c>
      <c r="B3116" s="210" t="s">
        <v>2963</v>
      </c>
      <c r="C3116" s="210" t="s">
        <v>1093</v>
      </c>
      <c r="D3116" s="211" t="s">
        <v>3148</v>
      </c>
      <c r="E3116" s="212" t="s">
        <v>3412</v>
      </c>
    </row>
    <row r="3117" spans="1:5" x14ac:dyDescent="0.2">
      <c r="A3117" s="210" t="s">
        <v>3288</v>
      </c>
      <c r="B3117" s="210" t="s">
        <v>2963</v>
      </c>
      <c r="C3117" s="210" t="s">
        <v>1093</v>
      </c>
      <c r="D3117" s="211" t="s">
        <v>3148</v>
      </c>
      <c r="E3117" s="212" t="s">
        <v>3410</v>
      </c>
    </row>
    <row r="3118" spans="1:5" x14ac:dyDescent="0.2">
      <c r="A3118" s="210" t="s">
        <v>3288</v>
      </c>
      <c r="B3118" s="210" t="s">
        <v>2963</v>
      </c>
      <c r="C3118" s="210" t="s">
        <v>1093</v>
      </c>
      <c r="D3118" s="211" t="s">
        <v>3148</v>
      </c>
      <c r="E3118" s="212" t="s">
        <v>3422</v>
      </c>
    </row>
    <row r="3119" spans="1:5" x14ac:dyDescent="0.2">
      <c r="A3119" s="210" t="s">
        <v>3288</v>
      </c>
      <c r="B3119" s="210" t="s">
        <v>2963</v>
      </c>
      <c r="C3119" s="210" t="s">
        <v>1093</v>
      </c>
      <c r="D3119" s="211" t="s">
        <v>3148</v>
      </c>
      <c r="E3119" s="212" t="s">
        <v>3416</v>
      </c>
    </row>
    <row r="3120" spans="1:5" x14ac:dyDescent="0.2">
      <c r="A3120" s="210" t="s">
        <v>3288</v>
      </c>
      <c r="B3120" s="210" t="s">
        <v>2963</v>
      </c>
      <c r="C3120" s="210" t="s">
        <v>1093</v>
      </c>
      <c r="D3120" s="211" t="s">
        <v>3148</v>
      </c>
      <c r="E3120" s="212" t="s">
        <v>3411</v>
      </c>
    </row>
    <row r="3121" spans="1:5" x14ac:dyDescent="0.2">
      <c r="A3121" s="210" t="s">
        <v>3288</v>
      </c>
      <c r="B3121" s="210" t="s">
        <v>3109</v>
      </c>
      <c r="C3121" s="210" t="s">
        <v>1144</v>
      </c>
      <c r="D3121" s="211" t="s">
        <v>3148</v>
      </c>
      <c r="E3121" s="212" t="s">
        <v>3412</v>
      </c>
    </row>
    <row r="3122" spans="1:5" x14ac:dyDescent="0.2">
      <c r="A3122" s="210" t="s">
        <v>3288</v>
      </c>
      <c r="B3122" s="210" t="s">
        <v>3109</v>
      </c>
      <c r="C3122" s="210" t="s">
        <v>1144</v>
      </c>
      <c r="D3122" s="211" t="s">
        <v>3148</v>
      </c>
      <c r="E3122" s="212" t="s">
        <v>3422</v>
      </c>
    </row>
    <row r="3123" spans="1:5" x14ac:dyDescent="0.2">
      <c r="A3123" s="210" t="s">
        <v>3288</v>
      </c>
      <c r="B3123" s="210" t="s">
        <v>3109</v>
      </c>
      <c r="C3123" s="210" t="s">
        <v>1144</v>
      </c>
      <c r="D3123" s="211" t="s">
        <v>3148</v>
      </c>
      <c r="E3123" s="212" t="s">
        <v>3416</v>
      </c>
    </row>
    <row r="3124" spans="1:5" x14ac:dyDescent="0.2">
      <c r="A3124" s="210" t="s">
        <v>3288</v>
      </c>
      <c r="B3124" s="210" t="s">
        <v>2913</v>
      </c>
      <c r="C3124" s="210" t="s">
        <v>199</v>
      </c>
      <c r="D3124" s="211" t="s">
        <v>3148</v>
      </c>
      <c r="E3124" s="212" t="s">
        <v>3412</v>
      </c>
    </row>
    <row r="3125" spans="1:5" x14ac:dyDescent="0.2">
      <c r="A3125" s="210" t="s">
        <v>3288</v>
      </c>
      <c r="B3125" s="210" t="s">
        <v>2913</v>
      </c>
      <c r="C3125" s="210" t="s">
        <v>199</v>
      </c>
      <c r="D3125" s="211" t="s">
        <v>3148</v>
      </c>
      <c r="E3125" s="212" t="s">
        <v>3417</v>
      </c>
    </row>
    <row r="3126" spans="1:5" x14ac:dyDescent="0.2">
      <c r="A3126" s="210" t="s">
        <v>3288</v>
      </c>
      <c r="B3126" s="210" t="s">
        <v>2913</v>
      </c>
      <c r="C3126" s="210" t="s">
        <v>199</v>
      </c>
      <c r="D3126" s="211" t="s">
        <v>3148</v>
      </c>
      <c r="E3126" s="212" t="s">
        <v>3410</v>
      </c>
    </row>
    <row r="3127" spans="1:5" x14ac:dyDescent="0.2">
      <c r="A3127" s="210" t="s">
        <v>3288</v>
      </c>
      <c r="B3127" s="210" t="s">
        <v>2913</v>
      </c>
      <c r="C3127" s="210" t="s">
        <v>199</v>
      </c>
      <c r="D3127" s="211" t="s">
        <v>3148</v>
      </c>
      <c r="E3127" s="212" t="s">
        <v>3422</v>
      </c>
    </row>
    <row r="3128" spans="1:5" x14ac:dyDescent="0.2">
      <c r="A3128" s="210" t="s">
        <v>3288</v>
      </c>
      <c r="B3128" s="210" t="s">
        <v>2913</v>
      </c>
      <c r="C3128" s="210" t="s">
        <v>199</v>
      </c>
      <c r="D3128" s="211" t="s">
        <v>3148</v>
      </c>
      <c r="E3128" s="212" t="s">
        <v>3416</v>
      </c>
    </row>
    <row r="3129" spans="1:5" x14ac:dyDescent="0.2">
      <c r="A3129" s="210" t="s">
        <v>3288</v>
      </c>
      <c r="B3129" s="210" t="s">
        <v>2913</v>
      </c>
      <c r="C3129" s="210" t="s">
        <v>199</v>
      </c>
      <c r="D3129" s="211" t="s">
        <v>3148</v>
      </c>
      <c r="E3129" s="212" t="s">
        <v>3411</v>
      </c>
    </row>
    <row r="3130" spans="1:5" x14ac:dyDescent="0.2">
      <c r="A3130" s="210" t="s">
        <v>3288</v>
      </c>
      <c r="B3130" s="210" t="s">
        <v>3031</v>
      </c>
      <c r="C3130" s="210" t="s">
        <v>1141</v>
      </c>
      <c r="D3130" s="211" t="s">
        <v>3148</v>
      </c>
      <c r="E3130" s="212" t="s">
        <v>3412</v>
      </c>
    </row>
    <row r="3131" spans="1:5" x14ac:dyDescent="0.2">
      <c r="A3131" s="210" t="s">
        <v>3288</v>
      </c>
      <c r="B3131" s="210" t="s">
        <v>3031</v>
      </c>
      <c r="C3131" s="210" t="s">
        <v>1141</v>
      </c>
      <c r="D3131" s="211" t="s">
        <v>3148</v>
      </c>
      <c r="E3131" s="212" t="s">
        <v>3417</v>
      </c>
    </row>
    <row r="3132" spans="1:5" x14ac:dyDescent="0.2">
      <c r="A3132" s="210" t="s">
        <v>3288</v>
      </c>
      <c r="B3132" s="210" t="s">
        <v>3031</v>
      </c>
      <c r="C3132" s="210" t="s">
        <v>1141</v>
      </c>
      <c r="D3132" s="211" t="s">
        <v>3148</v>
      </c>
      <c r="E3132" s="212" t="s">
        <v>3422</v>
      </c>
    </row>
    <row r="3133" spans="1:5" x14ac:dyDescent="0.2">
      <c r="A3133" s="210" t="s">
        <v>3288</v>
      </c>
      <c r="B3133" s="210" t="s">
        <v>3031</v>
      </c>
      <c r="C3133" s="210" t="s">
        <v>1141</v>
      </c>
      <c r="D3133" s="211" t="s">
        <v>3148</v>
      </c>
      <c r="E3133" s="212" t="s">
        <v>3416</v>
      </c>
    </row>
    <row r="3134" spans="1:5" x14ac:dyDescent="0.2">
      <c r="A3134" s="210" t="s">
        <v>3288</v>
      </c>
      <c r="B3134" s="210" t="s">
        <v>2973</v>
      </c>
      <c r="C3134" s="210" t="s">
        <v>1208</v>
      </c>
      <c r="D3134" s="211" t="s">
        <v>3148</v>
      </c>
      <c r="E3134" s="212" t="s">
        <v>3412</v>
      </c>
    </row>
    <row r="3135" spans="1:5" x14ac:dyDescent="0.2">
      <c r="A3135" s="210" t="s">
        <v>3288</v>
      </c>
      <c r="B3135" s="210" t="s">
        <v>2973</v>
      </c>
      <c r="C3135" s="210" t="s">
        <v>1208</v>
      </c>
      <c r="D3135" s="211" t="s">
        <v>3148</v>
      </c>
      <c r="E3135" s="212" t="s">
        <v>3417</v>
      </c>
    </row>
    <row r="3136" spans="1:5" x14ac:dyDescent="0.2">
      <c r="A3136" s="210" t="s">
        <v>3288</v>
      </c>
      <c r="B3136" s="210" t="s">
        <v>2973</v>
      </c>
      <c r="C3136" s="210" t="s">
        <v>1208</v>
      </c>
      <c r="D3136" s="211" t="s">
        <v>3148</v>
      </c>
      <c r="E3136" s="212" t="s">
        <v>3422</v>
      </c>
    </row>
    <row r="3137" spans="1:5" x14ac:dyDescent="0.2">
      <c r="A3137" s="210" t="s">
        <v>3288</v>
      </c>
      <c r="B3137" s="210" t="s">
        <v>2973</v>
      </c>
      <c r="C3137" s="210" t="s">
        <v>1208</v>
      </c>
      <c r="D3137" s="211" t="s">
        <v>3148</v>
      </c>
      <c r="E3137" s="212" t="s">
        <v>3416</v>
      </c>
    </row>
    <row r="3138" spans="1:5" x14ac:dyDescent="0.2">
      <c r="A3138" s="210" t="s">
        <v>3288</v>
      </c>
      <c r="B3138" s="210" t="s">
        <v>2988</v>
      </c>
      <c r="C3138" s="210" t="s">
        <v>91</v>
      </c>
      <c r="D3138" s="211" t="s">
        <v>3148</v>
      </c>
      <c r="E3138" s="212" t="s">
        <v>3412</v>
      </c>
    </row>
    <row r="3139" spans="1:5" x14ac:dyDescent="0.2">
      <c r="A3139" s="210" t="s">
        <v>3288</v>
      </c>
      <c r="B3139" s="210" t="s">
        <v>2988</v>
      </c>
      <c r="C3139" s="210" t="s">
        <v>91</v>
      </c>
      <c r="D3139" s="211" t="s">
        <v>3148</v>
      </c>
      <c r="E3139" s="212" t="s">
        <v>3417</v>
      </c>
    </row>
    <row r="3140" spans="1:5" x14ac:dyDescent="0.2">
      <c r="A3140" s="210" t="s">
        <v>3288</v>
      </c>
      <c r="B3140" s="210" t="s">
        <v>2988</v>
      </c>
      <c r="C3140" s="210" t="s">
        <v>91</v>
      </c>
      <c r="D3140" s="211" t="s">
        <v>3148</v>
      </c>
      <c r="E3140" s="212" t="s">
        <v>3422</v>
      </c>
    </row>
    <row r="3141" spans="1:5" x14ac:dyDescent="0.2">
      <c r="A3141" s="210" t="s">
        <v>3288</v>
      </c>
      <c r="B3141" s="210" t="s">
        <v>2988</v>
      </c>
      <c r="C3141" s="210" t="s">
        <v>91</v>
      </c>
      <c r="D3141" s="211" t="s">
        <v>3148</v>
      </c>
      <c r="E3141" s="212" t="s">
        <v>3416</v>
      </c>
    </row>
    <row r="3142" spans="1:5" x14ac:dyDescent="0.2">
      <c r="A3142" s="210" t="s">
        <v>3288</v>
      </c>
      <c r="B3142" s="210" t="s">
        <v>3118</v>
      </c>
      <c r="C3142" s="210" t="s">
        <v>1142</v>
      </c>
      <c r="D3142" s="211" t="s">
        <v>3148</v>
      </c>
      <c r="E3142" s="212" t="s">
        <v>3412</v>
      </c>
    </row>
    <row r="3143" spans="1:5" x14ac:dyDescent="0.2">
      <c r="A3143" s="210" t="s">
        <v>3288</v>
      </c>
      <c r="B3143" s="210" t="s">
        <v>3118</v>
      </c>
      <c r="C3143" s="210" t="s">
        <v>1142</v>
      </c>
      <c r="D3143" s="211" t="s">
        <v>3148</v>
      </c>
      <c r="E3143" s="212" t="s">
        <v>3417</v>
      </c>
    </row>
    <row r="3144" spans="1:5" x14ac:dyDescent="0.2">
      <c r="A3144" s="210" t="s">
        <v>3288</v>
      </c>
      <c r="B3144" s="210" t="s">
        <v>3118</v>
      </c>
      <c r="C3144" s="210" t="s">
        <v>1142</v>
      </c>
      <c r="D3144" s="211" t="s">
        <v>3148</v>
      </c>
      <c r="E3144" s="212" t="s">
        <v>3422</v>
      </c>
    </row>
    <row r="3145" spans="1:5" x14ac:dyDescent="0.2">
      <c r="A3145" s="210" t="s">
        <v>3288</v>
      </c>
      <c r="B3145" s="210" t="s">
        <v>3118</v>
      </c>
      <c r="C3145" s="210" t="s">
        <v>1142</v>
      </c>
      <c r="D3145" s="211" t="s">
        <v>3148</v>
      </c>
      <c r="E3145" s="212" t="s">
        <v>3416</v>
      </c>
    </row>
    <row r="3146" spans="1:5" x14ac:dyDescent="0.2">
      <c r="A3146" s="210" t="s">
        <v>3288</v>
      </c>
      <c r="B3146" s="210" t="s">
        <v>3101</v>
      </c>
      <c r="C3146" s="210" t="s">
        <v>1014</v>
      </c>
      <c r="D3146" s="211" t="s">
        <v>3148</v>
      </c>
      <c r="E3146" s="212" t="s">
        <v>3412</v>
      </c>
    </row>
    <row r="3147" spans="1:5" x14ac:dyDescent="0.2">
      <c r="A3147" s="210" t="s">
        <v>3288</v>
      </c>
      <c r="B3147" s="210" t="s">
        <v>3101</v>
      </c>
      <c r="C3147" s="210" t="s">
        <v>1014</v>
      </c>
      <c r="D3147" s="211" t="s">
        <v>3148</v>
      </c>
      <c r="E3147" s="212" t="s">
        <v>3417</v>
      </c>
    </row>
    <row r="3148" spans="1:5" x14ac:dyDescent="0.2">
      <c r="A3148" s="210" t="s">
        <v>3288</v>
      </c>
      <c r="B3148" s="210" t="s">
        <v>3101</v>
      </c>
      <c r="C3148" s="210" t="s">
        <v>1014</v>
      </c>
      <c r="D3148" s="211" t="s">
        <v>3148</v>
      </c>
      <c r="E3148" s="212" t="s">
        <v>3422</v>
      </c>
    </row>
    <row r="3149" spans="1:5" x14ac:dyDescent="0.2">
      <c r="A3149" s="210" t="s">
        <v>3288</v>
      </c>
      <c r="B3149" s="210" t="s">
        <v>3101</v>
      </c>
      <c r="C3149" s="210" t="s">
        <v>1014</v>
      </c>
      <c r="D3149" s="211" t="s">
        <v>3148</v>
      </c>
      <c r="E3149" s="212" t="s">
        <v>3416</v>
      </c>
    </row>
    <row r="3150" spans="1:5" x14ac:dyDescent="0.2">
      <c r="A3150" s="210" t="s">
        <v>3288</v>
      </c>
      <c r="B3150" s="210" t="s">
        <v>3121</v>
      </c>
      <c r="C3150" s="210" t="s">
        <v>1012</v>
      </c>
      <c r="D3150" s="211" t="s">
        <v>3148</v>
      </c>
      <c r="E3150" s="212" t="s">
        <v>3412</v>
      </c>
    </row>
    <row r="3151" spans="1:5" x14ac:dyDescent="0.2">
      <c r="A3151" s="210" t="s">
        <v>3288</v>
      </c>
      <c r="B3151" s="210" t="s">
        <v>3121</v>
      </c>
      <c r="C3151" s="210" t="s">
        <v>1012</v>
      </c>
      <c r="D3151" s="211" t="s">
        <v>3148</v>
      </c>
      <c r="E3151" s="212" t="s">
        <v>3417</v>
      </c>
    </row>
    <row r="3152" spans="1:5" x14ac:dyDescent="0.2">
      <c r="A3152" s="210" t="s">
        <v>3288</v>
      </c>
      <c r="B3152" s="210" t="s">
        <v>3121</v>
      </c>
      <c r="C3152" s="210" t="s">
        <v>1012</v>
      </c>
      <c r="D3152" s="211" t="s">
        <v>3148</v>
      </c>
      <c r="E3152" s="212" t="s">
        <v>3422</v>
      </c>
    </row>
    <row r="3153" spans="1:5" x14ac:dyDescent="0.2">
      <c r="A3153" s="210" t="s">
        <v>3288</v>
      </c>
      <c r="B3153" s="210" t="s">
        <v>3121</v>
      </c>
      <c r="C3153" s="210" t="s">
        <v>1012</v>
      </c>
      <c r="D3153" s="211" t="s">
        <v>3148</v>
      </c>
      <c r="E3153" s="212" t="s">
        <v>3416</v>
      </c>
    </row>
    <row r="3154" spans="1:5" x14ac:dyDescent="0.2">
      <c r="A3154" s="210" t="s">
        <v>3288</v>
      </c>
      <c r="B3154" s="210" t="s">
        <v>2929</v>
      </c>
      <c r="C3154" s="210" t="s">
        <v>1013</v>
      </c>
      <c r="D3154" s="211" t="s">
        <v>3148</v>
      </c>
      <c r="E3154" s="212" t="s">
        <v>3412</v>
      </c>
    </row>
    <row r="3155" spans="1:5" x14ac:dyDescent="0.2">
      <c r="A3155" s="210" t="s">
        <v>3288</v>
      </c>
      <c r="B3155" s="210" t="s">
        <v>2929</v>
      </c>
      <c r="C3155" s="210" t="s">
        <v>1013</v>
      </c>
      <c r="D3155" s="211" t="s">
        <v>3148</v>
      </c>
      <c r="E3155" s="212" t="s">
        <v>3422</v>
      </c>
    </row>
    <row r="3156" spans="1:5" x14ac:dyDescent="0.2">
      <c r="A3156" s="210" t="s">
        <v>3288</v>
      </c>
      <c r="B3156" s="210" t="s">
        <v>2929</v>
      </c>
      <c r="C3156" s="210" t="s">
        <v>1013</v>
      </c>
      <c r="D3156" s="211" t="s">
        <v>3148</v>
      </c>
      <c r="E3156" s="212" t="s">
        <v>3416</v>
      </c>
    </row>
    <row r="3157" spans="1:5" x14ac:dyDescent="0.2">
      <c r="A3157" s="210" t="s">
        <v>3288</v>
      </c>
      <c r="B3157" s="210" t="s">
        <v>3000</v>
      </c>
      <c r="C3157" s="210" t="s">
        <v>102</v>
      </c>
      <c r="D3157" s="211" t="s">
        <v>3148</v>
      </c>
      <c r="E3157" s="212" t="s">
        <v>3417</v>
      </c>
    </row>
    <row r="3158" spans="1:5" x14ac:dyDescent="0.2">
      <c r="A3158" s="210" t="s">
        <v>3288</v>
      </c>
      <c r="B3158" s="210" t="s">
        <v>3000</v>
      </c>
      <c r="C3158" s="210" t="s">
        <v>102</v>
      </c>
      <c r="D3158" s="211" t="s">
        <v>3148</v>
      </c>
      <c r="E3158" s="212" t="s">
        <v>3422</v>
      </c>
    </row>
    <row r="3159" spans="1:5" x14ac:dyDescent="0.2">
      <c r="A3159" s="210" t="s">
        <v>3288</v>
      </c>
      <c r="B3159" s="210" t="s">
        <v>3000</v>
      </c>
      <c r="C3159" s="210" t="s">
        <v>102</v>
      </c>
      <c r="D3159" s="211" t="s">
        <v>3148</v>
      </c>
      <c r="E3159" s="212" t="s">
        <v>3416</v>
      </c>
    </row>
    <row r="3160" spans="1:5" x14ac:dyDescent="0.2">
      <c r="A3160" s="210" t="s">
        <v>3288</v>
      </c>
      <c r="B3160" s="210" t="s">
        <v>2979</v>
      </c>
      <c r="C3160" s="210" t="s">
        <v>103</v>
      </c>
      <c r="D3160" s="211" t="s">
        <v>3148</v>
      </c>
      <c r="E3160" s="212" t="s">
        <v>3417</v>
      </c>
    </row>
    <row r="3161" spans="1:5" x14ac:dyDescent="0.2">
      <c r="A3161" s="210" t="s">
        <v>3288</v>
      </c>
      <c r="B3161" s="210" t="s">
        <v>2979</v>
      </c>
      <c r="C3161" s="210" t="s">
        <v>103</v>
      </c>
      <c r="D3161" s="211" t="s">
        <v>3148</v>
      </c>
      <c r="E3161" s="212" t="s">
        <v>3422</v>
      </c>
    </row>
    <row r="3162" spans="1:5" x14ac:dyDescent="0.2">
      <c r="A3162" s="210" t="s">
        <v>3288</v>
      </c>
      <c r="B3162" s="210" t="s">
        <v>2979</v>
      </c>
      <c r="C3162" s="210" t="s">
        <v>103</v>
      </c>
      <c r="D3162" s="211" t="s">
        <v>3148</v>
      </c>
      <c r="E3162" s="212" t="s">
        <v>3416</v>
      </c>
    </row>
    <row r="3163" spans="1:5" x14ac:dyDescent="0.2">
      <c r="A3163" s="210" t="s">
        <v>3288</v>
      </c>
      <c r="B3163" s="210" t="s">
        <v>3058</v>
      </c>
      <c r="C3163" s="210" t="s">
        <v>104</v>
      </c>
      <c r="D3163" s="211" t="s">
        <v>3148</v>
      </c>
      <c r="E3163" s="212" t="s">
        <v>3417</v>
      </c>
    </row>
    <row r="3164" spans="1:5" x14ac:dyDescent="0.2">
      <c r="A3164" s="210" t="s">
        <v>3288</v>
      </c>
      <c r="B3164" s="210" t="s">
        <v>3058</v>
      </c>
      <c r="C3164" s="210" t="s">
        <v>104</v>
      </c>
      <c r="D3164" s="211" t="s">
        <v>3148</v>
      </c>
      <c r="E3164" s="212" t="s">
        <v>3422</v>
      </c>
    </row>
    <row r="3165" spans="1:5" x14ac:dyDescent="0.2">
      <c r="A3165" s="210" t="s">
        <v>3288</v>
      </c>
      <c r="B3165" s="210" t="s">
        <v>3058</v>
      </c>
      <c r="C3165" s="210" t="s">
        <v>104</v>
      </c>
      <c r="D3165" s="211" t="s">
        <v>3148</v>
      </c>
      <c r="E3165" s="212" t="s">
        <v>3416</v>
      </c>
    </row>
    <row r="3166" spans="1:5" x14ac:dyDescent="0.2">
      <c r="A3166" s="210" t="s">
        <v>3288</v>
      </c>
      <c r="B3166" s="210" t="s">
        <v>3043</v>
      </c>
      <c r="C3166" s="210" t="s">
        <v>1139</v>
      </c>
      <c r="D3166" s="211" t="s">
        <v>3148</v>
      </c>
      <c r="E3166" s="212" t="s">
        <v>3422</v>
      </c>
    </row>
    <row r="3167" spans="1:5" x14ac:dyDescent="0.2">
      <c r="A3167" s="210" t="s">
        <v>3288</v>
      </c>
      <c r="B3167" s="210" t="s">
        <v>3043</v>
      </c>
      <c r="C3167" s="210" t="s">
        <v>1139</v>
      </c>
      <c r="D3167" s="211" t="s">
        <v>3148</v>
      </c>
      <c r="E3167" s="212" t="s">
        <v>3416</v>
      </c>
    </row>
    <row r="3168" spans="1:5" x14ac:dyDescent="0.2">
      <c r="A3168" s="210" t="s">
        <v>3288</v>
      </c>
      <c r="B3168" s="210" t="s">
        <v>3088</v>
      </c>
      <c r="C3168" s="210" t="s">
        <v>1771</v>
      </c>
      <c r="D3168" s="211" t="s">
        <v>3148</v>
      </c>
      <c r="E3168" s="212" t="s">
        <v>3412</v>
      </c>
    </row>
    <row r="3169" spans="1:5" x14ac:dyDescent="0.2">
      <c r="A3169" s="210" t="s">
        <v>3288</v>
      </c>
      <c r="B3169" s="210" t="s">
        <v>3088</v>
      </c>
      <c r="C3169" s="210" t="s">
        <v>1771</v>
      </c>
      <c r="D3169" s="211" t="s">
        <v>3148</v>
      </c>
      <c r="E3169" s="212" t="s">
        <v>3422</v>
      </c>
    </row>
    <row r="3170" spans="1:5" x14ac:dyDescent="0.2">
      <c r="A3170" s="210" t="s">
        <v>3288</v>
      </c>
      <c r="B3170" s="210" t="s">
        <v>3088</v>
      </c>
      <c r="C3170" s="210" t="s">
        <v>1771</v>
      </c>
      <c r="D3170" s="211" t="s">
        <v>3148</v>
      </c>
      <c r="E3170" s="212" t="s">
        <v>3416</v>
      </c>
    </row>
    <row r="3171" spans="1:5" x14ac:dyDescent="0.2">
      <c r="A3171" s="210" t="s">
        <v>3288</v>
      </c>
      <c r="B3171" s="210" t="s">
        <v>3132</v>
      </c>
      <c r="C3171" s="210" t="s">
        <v>1772</v>
      </c>
      <c r="D3171" s="211" t="s">
        <v>3148</v>
      </c>
      <c r="E3171" s="212" t="s">
        <v>3412</v>
      </c>
    </row>
    <row r="3172" spans="1:5" x14ac:dyDescent="0.2">
      <c r="A3172" s="210" t="s">
        <v>3288</v>
      </c>
      <c r="B3172" s="210" t="s">
        <v>3132</v>
      </c>
      <c r="C3172" s="210" t="s">
        <v>1772</v>
      </c>
      <c r="D3172" s="211" t="s">
        <v>3148</v>
      </c>
      <c r="E3172" s="212" t="s">
        <v>3422</v>
      </c>
    </row>
    <row r="3173" spans="1:5" x14ac:dyDescent="0.2">
      <c r="A3173" s="210" t="s">
        <v>3288</v>
      </c>
      <c r="B3173" s="210" t="s">
        <v>3132</v>
      </c>
      <c r="C3173" s="210" t="s">
        <v>1772</v>
      </c>
      <c r="D3173" s="211" t="s">
        <v>3148</v>
      </c>
      <c r="E3173" s="212" t="s">
        <v>3416</v>
      </c>
    </row>
    <row r="3174" spans="1:5" x14ac:dyDescent="0.2">
      <c r="A3174" s="210" t="s">
        <v>3288</v>
      </c>
      <c r="B3174" s="210" t="s">
        <v>3100</v>
      </c>
      <c r="C3174" s="210" t="s">
        <v>1716</v>
      </c>
      <c r="D3174" s="211" t="s">
        <v>3148</v>
      </c>
      <c r="E3174" s="212" t="s">
        <v>3412</v>
      </c>
    </row>
    <row r="3175" spans="1:5" x14ac:dyDescent="0.2">
      <c r="A3175" s="210" t="s">
        <v>3288</v>
      </c>
      <c r="B3175" s="210" t="s">
        <v>3100</v>
      </c>
      <c r="C3175" s="210" t="s">
        <v>1716</v>
      </c>
      <c r="D3175" s="211" t="s">
        <v>3148</v>
      </c>
      <c r="E3175" s="212" t="s">
        <v>3422</v>
      </c>
    </row>
    <row r="3176" spans="1:5" x14ac:dyDescent="0.2">
      <c r="A3176" s="210" t="s">
        <v>3288</v>
      </c>
      <c r="B3176" s="210" t="s">
        <v>3100</v>
      </c>
      <c r="C3176" s="210" t="s">
        <v>1716</v>
      </c>
      <c r="D3176" s="211" t="s">
        <v>3148</v>
      </c>
      <c r="E3176" s="212" t="s">
        <v>3416</v>
      </c>
    </row>
    <row r="3177" spans="1:5" x14ac:dyDescent="0.2">
      <c r="A3177" s="210" t="s">
        <v>3288</v>
      </c>
      <c r="B3177" s="210" t="s">
        <v>2920</v>
      </c>
      <c r="C3177" s="210" t="s">
        <v>2048</v>
      </c>
      <c r="D3177" s="211" t="s">
        <v>3148</v>
      </c>
      <c r="E3177" s="212" t="s">
        <v>3412</v>
      </c>
    </row>
    <row r="3178" spans="1:5" x14ac:dyDescent="0.2">
      <c r="A3178" s="210" t="s">
        <v>3288</v>
      </c>
      <c r="B3178" s="210" t="s">
        <v>2920</v>
      </c>
      <c r="C3178" s="210" t="s">
        <v>2048</v>
      </c>
      <c r="D3178" s="211" t="s">
        <v>3148</v>
      </c>
      <c r="E3178" s="212" t="s">
        <v>3422</v>
      </c>
    </row>
    <row r="3179" spans="1:5" x14ac:dyDescent="0.2">
      <c r="A3179" s="210" t="s">
        <v>3288</v>
      </c>
      <c r="B3179" s="210" t="s">
        <v>2920</v>
      </c>
      <c r="C3179" s="210" t="s">
        <v>2048</v>
      </c>
      <c r="D3179" s="211" t="s">
        <v>3148</v>
      </c>
      <c r="E3179" s="212" t="s">
        <v>3416</v>
      </c>
    </row>
    <row r="3180" spans="1:5" x14ac:dyDescent="0.2">
      <c r="A3180" s="210" t="s">
        <v>3288</v>
      </c>
      <c r="B3180" s="210" t="s">
        <v>3108</v>
      </c>
      <c r="C3180" s="210" t="s">
        <v>1975</v>
      </c>
      <c r="D3180" s="211" t="s">
        <v>3148</v>
      </c>
      <c r="E3180" s="212" t="s">
        <v>3412</v>
      </c>
    </row>
    <row r="3181" spans="1:5" x14ac:dyDescent="0.2">
      <c r="A3181" s="210" t="s">
        <v>3288</v>
      </c>
      <c r="B3181" s="210" t="s">
        <v>3108</v>
      </c>
      <c r="C3181" s="210" t="s">
        <v>1975</v>
      </c>
      <c r="D3181" s="211" t="s">
        <v>3148</v>
      </c>
      <c r="E3181" s="212" t="s">
        <v>3422</v>
      </c>
    </row>
    <row r="3182" spans="1:5" x14ac:dyDescent="0.2">
      <c r="A3182" s="210" t="s">
        <v>3288</v>
      </c>
      <c r="B3182" s="210" t="s">
        <v>3108</v>
      </c>
      <c r="C3182" s="210" t="s">
        <v>1975</v>
      </c>
      <c r="D3182" s="211" t="s">
        <v>3148</v>
      </c>
      <c r="E3182" s="212" t="s">
        <v>3416</v>
      </c>
    </row>
    <row r="3183" spans="1:5" x14ac:dyDescent="0.2">
      <c r="A3183" s="210" t="s">
        <v>3288</v>
      </c>
      <c r="B3183" s="210" t="s">
        <v>2936</v>
      </c>
      <c r="C3183" s="210" t="s">
        <v>90</v>
      </c>
      <c r="D3183" s="211" t="s">
        <v>3148</v>
      </c>
      <c r="E3183" s="212" t="s">
        <v>3417</v>
      </c>
    </row>
    <row r="3184" spans="1:5" x14ac:dyDescent="0.2">
      <c r="A3184" s="210" t="s">
        <v>3288</v>
      </c>
      <c r="B3184" s="210" t="s">
        <v>2936</v>
      </c>
      <c r="C3184" s="210" t="s">
        <v>90</v>
      </c>
      <c r="D3184" s="211" t="s">
        <v>3148</v>
      </c>
      <c r="E3184" s="212" t="s">
        <v>3422</v>
      </c>
    </row>
    <row r="3185" spans="1:5" x14ac:dyDescent="0.2">
      <c r="A3185" s="210" t="s">
        <v>3288</v>
      </c>
      <c r="B3185" s="210" t="s">
        <v>2936</v>
      </c>
      <c r="C3185" s="210" t="s">
        <v>90</v>
      </c>
      <c r="D3185" s="211" t="s">
        <v>3148</v>
      </c>
      <c r="E3185" s="212" t="s">
        <v>3416</v>
      </c>
    </row>
    <row r="3186" spans="1:5" x14ac:dyDescent="0.2">
      <c r="A3186" s="210" t="s">
        <v>3288</v>
      </c>
      <c r="B3186" s="210" t="s">
        <v>2936</v>
      </c>
      <c r="C3186" s="210" t="s">
        <v>90</v>
      </c>
      <c r="D3186" s="211" t="s">
        <v>3148</v>
      </c>
      <c r="E3186" s="212" t="s">
        <v>3411</v>
      </c>
    </row>
    <row r="3187" spans="1:5" x14ac:dyDescent="0.2">
      <c r="A3187" s="210" t="s">
        <v>3288</v>
      </c>
      <c r="B3187" s="210" t="s">
        <v>2919</v>
      </c>
      <c r="C3187" s="210" t="s">
        <v>277</v>
      </c>
      <c r="D3187" s="211" t="s">
        <v>3148</v>
      </c>
      <c r="E3187" s="212" t="s">
        <v>3412</v>
      </c>
    </row>
    <row r="3188" spans="1:5" x14ac:dyDescent="0.2">
      <c r="A3188" s="210" t="s">
        <v>3288</v>
      </c>
      <c r="B3188" s="210" t="s">
        <v>2919</v>
      </c>
      <c r="C3188" s="210" t="s">
        <v>277</v>
      </c>
      <c r="D3188" s="211" t="s">
        <v>3148</v>
      </c>
      <c r="E3188" s="212" t="s">
        <v>3422</v>
      </c>
    </row>
    <row r="3189" spans="1:5" x14ac:dyDescent="0.2">
      <c r="A3189" s="210" t="s">
        <v>3288</v>
      </c>
      <c r="B3189" s="210" t="s">
        <v>2919</v>
      </c>
      <c r="C3189" s="210" t="s">
        <v>277</v>
      </c>
      <c r="D3189" s="211" t="s">
        <v>3148</v>
      </c>
      <c r="E3189" s="212" t="s">
        <v>3416</v>
      </c>
    </row>
    <row r="3190" spans="1:5" x14ac:dyDescent="0.2">
      <c r="A3190" s="210" t="s">
        <v>3288</v>
      </c>
      <c r="B3190" s="210" t="s">
        <v>3063</v>
      </c>
      <c r="C3190" s="210" t="s">
        <v>1537</v>
      </c>
      <c r="D3190" s="211" t="s">
        <v>3148</v>
      </c>
      <c r="E3190" s="212" t="s">
        <v>3414</v>
      </c>
    </row>
    <row r="3191" spans="1:5" x14ac:dyDescent="0.2">
      <c r="A3191" s="210" t="s">
        <v>3288</v>
      </c>
      <c r="B3191" s="210" t="s">
        <v>3063</v>
      </c>
      <c r="C3191" s="210" t="s">
        <v>1537</v>
      </c>
      <c r="D3191" s="211" t="s">
        <v>3148</v>
      </c>
      <c r="E3191" s="212" t="s">
        <v>3412</v>
      </c>
    </row>
    <row r="3192" spans="1:5" x14ac:dyDescent="0.2">
      <c r="A3192" s="210" t="s">
        <v>3288</v>
      </c>
      <c r="B3192" s="210" t="s">
        <v>3063</v>
      </c>
      <c r="C3192" s="210" t="s">
        <v>1537</v>
      </c>
      <c r="D3192" s="211" t="s">
        <v>3148</v>
      </c>
      <c r="E3192" s="212" t="s">
        <v>3416</v>
      </c>
    </row>
    <row r="3193" spans="1:5" x14ac:dyDescent="0.2">
      <c r="A3193" s="210" t="s">
        <v>3288</v>
      </c>
      <c r="B3193" s="210" t="s">
        <v>3063</v>
      </c>
      <c r="C3193" s="210" t="s">
        <v>1537</v>
      </c>
      <c r="D3193" s="211" t="s">
        <v>3148</v>
      </c>
      <c r="E3193" s="212" t="s">
        <v>3411</v>
      </c>
    </row>
    <row r="3194" spans="1:5" x14ac:dyDescent="0.2">
      <c r="A3194" s="210" t="s">
        <v>3288</v>
      </c>
      <c r="B3194" s="210" t="s">
        <v>2987</v>
      </c>
      <c r="C3194" s="210" t="s">
        <v>1538</v>
      </c>
      <c r="D3194" s="211" t="s">
        <v>3148</v>
      </c>
      <c r="E3194" s="212" t="s">
        <v>3414</v>
      </c>
    </row>
    <row r="3195" spans="1:5" x14ac:dyDescent="0.2">
      <c r="A3195" s="210" t="s">
        <v>3288</v>
      </c>
      <c r="B3195" s="210" t="s">
        <v>2987</v>
      </c>
      <c r="C3195" s="210" t="s">
        <v>1538</v>
      </c>
      <c r="D3195" s="211" t="s">
        <v>3148</v>
      </c>
      <c r="E3195" s="212" t="s">
        <v>3412</v>
      </c>
    </row>
    <row r="3196" spans="1:5" x14ac:dyDescent="0.2">
      <c r="A3196" s="210" t="s">
        <v>3288</v>
      </c>
      <c r="B3196" s="210" t="s">
        <v>2987</v>
      </c>
      <c r="C3196" s="210" t="s">
        <v>1538</v>
      </c>
      <c r="D3196" s="211" t="s">
        <v>3148</v>
      </c>
      <c r="E3196" s="212" t="s">
        <v>3416</v>
      </c>
    </row>
    <row r="3197" spans="1:5" x14ac:dyDescent="0.2">
      <c r="A3197" s="210" t="s">
        <v>3288</v>
      </c>
      <c r="B3197" s="210" t="s">
        <v>2987</v>
      </c>
      <c r="C3197" s="210" t="s">
        <v>1538</v>
      </c>
      <c r="D3197" s="211" t="s">
        <v>3148</v>
      </c>
      <c r="E3197" s="212" t="s">
        <v>3411</v>
      </c>
    </row>
    <row r="3198" spans="1:5" x14ac:dyDescent="0.2">
      <c r="A3198" s="210" t="s">
        <v>3288</v>
      </c>
      <c r="B3198" s="210" t="s">
        <v>2894</v>
      </c>
      <c r="C3198" s="210" t="s">
        <v>625</v>
      </c>
      <c r="D3198" s="211" t="s">
        <v>3148</v>
      </c>
      <c r="E3198" s="212" t="s">
        <v>3412</v>
      </c>
    </row>
    <row r="3199" spans="1:5" x14ac:dyDescent="0.2">
      <c r="A3199" s="210" t="s">
        <v>3288</v>
      </c>
      <c r="B3199" s="210" t="s">
        <v>2894</v>
      </c>
      <c r="C3199" s="210" t="s">
        <v>625</v>
      </c>
      <c r="D3199" s="211" t="s">
        <v>3148</v>
      </c>
      <c r="E3199" s="212" t="s">
        <v>3417</v>
      </c>
    </row>
    <row r="3200" spans="1:5" x14ac:dyDescent="0.2">
      <c r="A3200" s="210" t="s">
        <v>3288</v>
      </c>
      <c r="B3200" s="210" t="s">
        <v>2894</v>
      </c>
      <c r="C3200" s="210" t="s">
        <v>625</v>
      </c>
      <c r="D3200" s="211" t="s">
        <v>3148</v>
      </c>
      <c r="E3200" s="212" t="s">
        <v>3410</v>
      </c>
    </row>
    <row r="3201" spans="1:5" x14ac:dyDescent="0.2">
      <c r="A3201" s="210" t="s">
        <v>3288</v>
      </c>
      <c r="B3201" s="210" t="s">
        <v>2894</v>
      </c>
      <c r="C3201" s="210" t="s">
        <v>625</v>
      </c>
      <c r="D3201" s="211" t="s">
        <v>3148</v>
      </c>
      <c r="E3201" s="212" t="s">
        <v>3415</v>
      </c>
    </row>
    <row r="3202" spans="1:5" x14ac:dyDescent="0.2">
      <c r="A3202" s="210" t="s">
        <v>3288</v>
      </c>
      <c r="B3202" s="210" t="s">
        <v>2894</v>
      </c>
      <c r="C3202" s="210" t="s">
        <v>625</v>
      </c>
      <c r="D3202" s="211" t="s">
        <v>3148</v>
      </c>
      <c r="E3202" s="212" t="s">
        <v>3416</v>
      </c>
    </row>
    <row r="3203" spans="1:5" x14ac:dyDescent="0.2">
      <c r="A3203" s="210" t="s">
        <v>3288</v>
      </c>
      <c r="B3203" s="210" t="s">
        <v>2894</v>
      </c>
      <c r="C3203" s="210" t="s">
        <v>625</v>
      </c>
      <c r="D3203" s="211" t="s">
        <v>3148</v>
      </c>
      <c r="E3203" s="212" t="s">
        <v>3411</v>
      </c>
    </row>
    <row r="3204" spans="1:5" x14ac:dyDescent="0.2">
      <c r="A3204" s="210" t="s">
        <v>3288</v>
      </c>
      <c r="B3204" s="210" t="s">
        <v>2976</v>
      </c>
      <c r="C3204" s="210" t="s">
        <v>110</v>
      </c>
      <c r="D3204" s="211" t="s">
        <v>3148</v>
      </c>
      <c r="E3204" s="212" t="s">
        <v>3412</v>
      </c>
    </row>
    <row r="3205" spans="1:5" x14ac:dyDescent="0.2">
      <c r="A3205" s="210" t="s">
        <v>3288</v>
      </c>
      <c r="B3205" s="210" t="s">
        <v>2976</v>
      </c>
      <c r="C3205" s="210" t="s">
        <v>110</v>
      </c>
      <c r="D3205" s="211" t="s">
        <v>3148</v>
      </c>
      <c r="E3205" s="212" t="s">
        <v>3417</v>
      </c>
    </row>
    <row r="3206" spans="1:5" x14ac:dyDescent="0.2">
      <c r="A3206" s="210" t="s">
        <v>3288</v>
      </c>
      <c r="B3206" s="210" t="s">
        <v>2976</v>
      </c>
      <c r="C3206" s="210" t="s">
        <v>110</v>
      </c>
      <c r="D3206" s="211" t="s">
        <v>3148</v>
      </c>
      <c r="E3206" s="212" t="s">
        <v>3416</v>
      </c>
    </row>
    <row r="3207" spans="1:5" x14ac:dyDescent="0.2">
      <c r="A3207" s="210" t="s">
        <v>3288</v>
      </c>
      <c r="B3207" s="210" t="s">
        <v>2976</v>
      </c>
      <c r="C3207" s="210" t="s">
        <v>110</v>
      </c>
      <c r="D3207" s="211" t="s">
        <v>3148</v>
      </c>
      <c r="E3207" s="212" t="s">
        <v>3411</v>
      </c>
    </row>
    <row r="3208" spans="1:5" x14ac:dyDescent="0.2">
      <c r="A3208" s="210" t="s">
        <v>3288</v>
      </c>
      <c r="B3208" s="210" t="s">
        <v>3322</v>
      </c>
      <c r="C3208" s="210" t="s">
        <v>3323</v>
      </c>
      <c r="D3208" s="211" t="s">
        <v>3148</v>
      </c>
      <c r="E3208" s="212" t="s">
        <v>3416</v>
      </c>
    </row>
    <row r="3209" spans="1:5" x14ac:dyDescent="0.2">
      <c r="A3209" s="210" t="s">
        <v>3288</v>
      </c>
      <c r="B3209" s="210" t="s">
        <v>3322</v>
      </c>
      <c r="C3209" s="210" t="s">
        <v>3323</v>
      </c>
      <c r="D3209" s="211" t="s">
        <v>3148</v>
      </c>
      <c r="E3209" s="212" t="s">
        <v>3411</v>
      </c>
    </row>
    <row r="3210" spans="1:5" x14ac:dyDescent="0.2">
      <c r="A3210" s="210" t="s">
        <v>3288</v>
      </c>
      <c r="B3210" s="210" t="s">
        <v>3275</v>
      </c>
      <c r="C3210" s="210" t="s">
        <v>3276</v>
      </c>
      <c r="D3210" s="211" t="s">
        <v>3148</v>
      </c>
      <c r="E3210" s="212" t="s">
        <v>3416</v>
      </c>
    </row>
    <row r="3211" spans="1:5" x14ac:dyDescent="0.2">
      <c r="A3211" s="210" t="s">
        <v>3288</v>
      </c>
      <c r="B3211" s="210" t="s">
        <v>3275</v>
      </c>
      <c r="C3211" s="210" t="s">
        <v>3276</v>
      </c>
      <c r="D3211" s="211" t="s">
        <v>3148</v>
      </c>
      <c r="E3211" s="212" t="s">
        <v>3411</v>
      </c>
    </row>
    <row r="3212" spans="1:5" x14ac:dyDescent="0.2">
      <c r="A3212" s="210" t="s">
        <v>3288</v>
      </c>
      <c r="B3212" s="210" t="s">
        <v>2918</v>
      </c>
      <c r="C3212" s="210" t="s">
        <v>386</v>
      </c>
      <c r="D3212" s="211" t="s">
        <v>3148</v>
      </c>
      <c r="E3212" s="212" t="s">
        <v>3412</v>
      </c>
    </row>
    <row r="3213" spans="1:5" x14ac:dyDescent="0.2">
      <c r="A3213" s="210" t="s">
        <v>3288</v>
      </c>
      <c r="B3213" s="210" t="s">
        <v>2918</v>
      </c>
      <c r="C3213" s="210" t="s">
        <v>386</v>
      </c>
      <c r="D3213" s="211" t="s">
        <v>3148</v>
      </c>
      <c r="E3213" s="212" t="s">
        <v>3417</v>
      </c>
    </row>
    <row r="3214" spans="1:5" x14ac:dyDescent="0.2">
      <c r="A3214" s="210" t="s">
        <v>3288</v>
      </c>
      <c r="B3214" s="210" t="s">
        <v>2918</v>
      </c>
      <c r="C3214" s="210" t="s">
        <v>386</v>
      </c>
      <c r="D3214" s="211" t="s">
        <v>3148</v>
      </c>
      <c r="E3214" s="212" t="s">
        <v>3410</v>
      </c>
    </row>
    <row r="3215" spans="1:5" x14ac:dyDescent="0.2">
      <c r="A3215" s="210" t="s">
        <v>3288</v>
      </c>
      <c r="B3215" s="210" t="s">
        <v>2918</v>
      </c>
      <c r="C3215" s="210" t="s">
        <v>386</v>
      </c>
      <c r="D3215" s="211" t="s">
        <v>3148</v>
      </c>
      <c r="E3215" s="212" t="s">
        <v>3422</v>
      </c>
    </row>
    <row r="3216" spans="1:5" x14ac:dyDescent="0.2">
      <c r="A3216" s="210" t="s">
        <v>3288</v>
      </c>
      <c r="B3216" s="210" t="s">
        <v>2918</v>
      </c>
      <c r="C3216" s="210" t="s">
        <v>386</v>
      </c>
      <c r="D3216" s="211" t="s">
        <v>3148</v>
      </c>
      <c r="E3216" s="212" t="s">
        <v>3416</v>
      </c>
    </row>
    <row r="3217" spans="1:5" x14ac:dyDescent="0.2">
      <c r="A3217" s="210" t="s">
        <v>3288</v>
      </c>
      <c r="B3217" s="210" t="s">
        <v>2918</v>
      </c>
      <c r="C3217" s="210" t="s">
        <v>386</v>
      </c>
      <c r="D3217" s="211" t="s">
        <v>3148</v>
      </c>
      <c r="E3217" s="212" t="s">
        <v>3411</v>
      </c>
    </row>
    <row r="3218" spans="1:5" x14ac:dyDescent="0.2">
      <c r="A3218" s="210" t="s">
        <v>3288</v>
      </c>
      <c r="B3218" s="210" t="s">
        <v>3014</v>
      </c>
      <c r="C3218" s="210" t="s">
        <v>1271</v>
      </c>
      <c r="D3218" s="211" t="s">
        <v>3148</v>
      </c>
      <c r="E3218" s="212" t="s">
        <v>3414</v>
      </c>
    </row>
    <row r="3219" spans="1:5" x14ac:dyDescent="0.2">
      <c r="A3219" s="210" t="s">
        <v>3288</v>
      </c>
      <c r="B3219" s="210" t="s">
        <v>3014</v>
      </c>
      <c r="C3219" s="210" t="s">
        <v>1271</v>
      </c>
      <c r="D3219" s="211" t="s">
        <v>3148</v>
      </c>
      <c r="E3219" s="212" t="s">
        <v>3412</v>
      </c>
    </row>
    <row r="3220" spans="1:5" x14ac:dyDescent="0.2">
      <c r="A3220" s="210" t="s">
        <v>3288</v>
      </c>
      <c r="B3220" s="210" t="s">
        <v>3014</v>
      </c>
      <c r="C3220" s="210" t="s">
        <v>1271</v>
      </c>
      <c r="D3220" s="211" t="s">
        <v>3148</v>
      </c>
      <c r="E3220" s="212" t="s">
        <v>3416</v>
      </c>
    </row>
    <row r="3221" spans="1:5" x14ac:dyDescent="0.2">
      <c r="A3221" s="210" t="s">
        <v>3288</v>
      </c>
      <c r="B3221" s="210" t="s">
        <v>3014</v>
      </c>
      <c r="C3221" s="210" t="s">
        <v>1271</v>
      </c>
      <c r="D3221" s="211" t="s">
        <v>3148</v>
      </c>
      <c r="E3221" s="212" t="s">
        <v>3411</v>
      </c>
    </row>
    <row r="3222" spans="1:5" x14ac:dyDescent="0.2">
      <c r="A3222" s="210" t="s">
        <v>3288</v>
      </c>
      <c r="B3222" s="210" t="s">
        <v>2998</v>
      </c>
      <c r="C3222" s="210" t="s">
        <v>1209</v>
      </c>
      <c r="D3222" s="211" t="s">
        <v>3148</v>
      </c>
      <c r="E3222" s="212" t="s">
        <v>3414</v>
      </c>
    </row>
    <row r="3223" spans="1:5" x14ac:dyDescent="0.2">
      <c r="A3223" s="210" t="s">
        <v>3288</v>
      </c>
      <c r="B3223" s="210" t="s">
        <v>2998</v>
      </c>
      <c r="C3223" s="210" t="s">
        <v>1209</v>
      </c>
      <c r="D3223" s="211" t="s">
        <v>3148</v>
      </c>
      <c r="E3223" s="212" t="s">
        <v>3412</v>
      </c>
    </row>
    <row r="3224" spans="1:5" x14ac:dyDescent="0.2">
      <c r="A3224" s="210" t="s">
        <v>3288</v>
      </c>
      <c r="B3224" s="210" t="s">
        <v>2998</v>
      </c>
      <c r="C3224" s="210" t="s">
        <v>1209</v>
      </c>
      <c r="D3224" s="211" t="s">
        <v>3148</v>
      </c>
      <c r="E3224" s="212" t="s">
        <v>3410</v>
      </c>
    </row>
    <row r="3225" spans="1:5" x14ac:dyDescent="0.2">
      <c r="A3225" s="210" t="s">
        <v>3288</v>
      </c>
      <c r="B3225" s="210" t="s">
        <v>2998</v>
      </c>
      <c r="C3225" s="210" t="s">
        <v>1209</v>
      </c>
      <c r="D3225" s="211" t="s">
        <v>3148</v>
      </c>
      <c r="E3225" s="212" t="s">
        <v>3416</v>
      </c>
    </row>
    <row r="3226" spans="1:5" x14ac:dyDescent="0.2">
      <c r="A3226" s="210" t="s">
        <v>3288</v>
      </c>
      <c r="B3226" s="210" t="s">
        <v>2998</v>
      </c>
      <c r="C3226" s="210" t="s">
        <v>1209</v>
      </c>
      <c r="D3226" s="211" t="s">
        <v>3148</v>
      </c>
      <c r="E3226" s="212" t="s">
        <v>3411</v>
      </c>
    </row>
    <row r="3227" spans="1:5" x14ac:dyDescent="0.2">
      <c r="A3227" s="210" t="s">
        <v>3288</v>
      </c>
      <c r="B3227" s="210" t="s">
        <v>3036</v>
      </c>
      <c r="C3227" s="210" t="s">
        <v>1009</v>
      </c>
      <c r="D3227" s="211" t="s">
        <v>3148</v>
      </c>
      <c r="E3227" s="212" t="s">
        <v>3412</v>
      </c>
    </row>
    <row r="3228" spans="1:5" x14ac:dyDescent="0.2">
      <c r="A3228" s="210" t="s">
        <v>3288</v>
      </c>
      <c r="B3228" s="210" t="s">
        <v>3036</v>
      </c>
      <c r="C3228" s="210" t="s">
        <v>1009</v>
      </c>
      <c r="D3228" s="211" t="s">
        <v>3148</v>
      </c>
      <c r="E3228" s="212" t="s">
        <v>3417</v>
      </c>
    </row>
    <row r="3229" spans="1:5" x14ac:dyDescent="0.2">
      <c r="A3229" s="210" t="s">
        <v>3288</v>
      </c>
      <c r="B3229" s="210" t="s">
        <v>3036</v>
      </c>
      <c r="C3229" s="210" t="s">
        <v>1009</v>
      </c>
      <c r="D3229" s="211" t="s">
        <v>3148</v>
      </c>
      <c r="E3229" s="212" t="s">
        <v>3416</v>
      </c>
    </row>
    <row r="3230" spans="1:5" x14ac:dyDescent="0.2">
      <c r="A3230" s="210" t="s">
        <v>3288</v>
      </c>
      <c r="B3230" s="210" t="s">
        <v>3036</v>
      </c>
      <c r="C3230" s="210" t="s">
        <v>1009</v>
      </c>
      <c r="D3230" s="211" t="s">
        <v>3148</v>
      </c>
      <c r="E3230" s="212" t="s">
        <v>3411</v>
      </c>
    </row>
    <row r="3231" spans="1:5" x14ac:dyDescent="0.2">
      <c r="A3231" s="210" t="s">
        <v>3288</v>
      </c>
      <c r="B3231" s="210" t="s">
        <v>2940</v>
      </c>
      <c r="C3231" s="210" t="s">
        <v>111</v>
      </c>
      <c r="D3231" s="211" t="s">
        <v>3148</v>
      </c>
      <c r="E3231" s="212" t="s">
        <v>3414</v>
      </c>
    </row>
    <row r="3232" spans="1:5" x14ac:dyDescent="0.2">
      <c r="A3232" s="210" t="s">
        <v>3288</v>
      </c>
      <c r="B3232" s="210" t="s">
        <v>2940</v>
      </c>
      <c r="C3232" s="210" t="s">
        <v>111</v>
      </c>
      <c r="D3232" s="211" t="s">
        <v>3148</v>
      </c>
      <c r="E3232" s="212" t="s">
        <v>3412</v>
      </c>
    </row>
    <row r="3233" spans="1:5" x14ac:dyDescent="0.2">
      <c r="A3233" s="210" t="s">
        <v>3288</v>
      </c>
      <c r="B3233" s="210" t="s">
        <v>2940</v>
      </c>
      <c r="C3233" s="210" t="s">
        <v>111</v>
      </c>
      <c r="D3233" s="211" t="s">
        <v>3148</v>
      </c>
      <c r="E3233" s="212" t="s">
        <v>3416</v>
      </c>
    </row>
    <row r="3234" spans="1:5" x14ac:dyDescent="0.2">
      <c r="A3234" s="210" t="s">
        <v>3288</v>
      </c>
      <c r="B3234" s="210" t="s">
        <v>2940</v>
      </c>
      <c r="C3234" s="210" t="s">
        <v>111</v>
      </c>
      <c r="D3234" s="211" t="s">
        <v>3148</v>
      </c>
      <c r="E3234" s="212" t="s">
        <v>3411</v>
      </c>
    </row>
    <row r="3235" spans="1:5" x14ac:dyDescent="0.2">
      <c r="A3235" s="210" t="s">
        <v>3288</v>
      </c>
      <c r="B3235" s="210" t="s">
        <v>3013</v>
      </c>
      <c r="C3235" s="210" t="s">
        <v>602</v>
      </c>
      <c r="D3235" s="211" t="s">
        <v>3148</v>
      </c>
      <c r="E3235" s="212" t="s">
        <v>3412</v>
      </c>
    </row>
    <row r="3236" spans="1:5" x14ac:dyDescent="0.2">
      <c r="A3236" s="210" t="s">
        <v>3288</v>
      </c>
      <c r="B3236" s="210" t="s">
        <v>3013</v>
      </c>
      <c r="C3236" s="210" t="s">
        <v>602</v>
      </c>
      <c r="D3236" s="211" t="s">
        <v>3148</v>
      </c>
      <c r="E3236" s="212" t="s">
        <v>3416</v>
      </c>
    </row>
    <row r="3237" spans="1:5" x14ac:dyDescent="0.2">
      <c r="A3237" s="210" t="s">
        <v>3288</v>
      </c>
      <c r="B3237" s="210" t="s">
        <v>3013</v>
      </c>
      <c r="C3237" s="210" t="s">
        <v>602</v>
      </c>
      <c r="D3237" s="211" t="s">
        <v>3148</v>
      </c>
      <c r="E3237" s="212" t="s">
        <v>3411</v>
      </c>
    </row>
    <row r="3238" spans="1:5" x14ac:dyDescent="0.2">
      <c r="A3238" s="210" t="s">
        <v>3288</v>
      </c>
      <c r="B3238" s="210" t="s">
        <v>2904</v>
      </c>
      <c r="C3238" s="210" t="s">
        <v>643</v>
      </c>
      <c r="D3238" s="211" t="s">
        <v>3148</v>
      </c>
      <c r="E3238" s="212" t="s">
        <v>3414</v>
      </c>
    </row>
    <row r="3239" spans="1:5" x14ac:dyDescent="0.2">
      <c r="A3239" s="210" t="s">
        <v>3288</v>
      </c>
      <c r="B3239" s="210" t="s">
        <v>2904</v>
      </c>
      <c r="C3239" s="210" t="s">
        <v>643</v>
      </c>
      <c r="D3239" s="211" t="s">
        <v>3148</v>
      </c>
      <c r="E3239" s="212" t="s">
        <v>3412</v>
      </c>
    </row>
    <row r="3240" spans="1:5" x14ac:dyDescent="0.2">
      <c r="A3240" s="210" t="s">
        <v>3288</v>
      </c>
      <c r="B3240" s="210" t="s">
        <v>2904</v>
      </c>
      <c r="C3240" s="210" t="s">
        <v>643</v>
      </c>
      <c r="D3240" s="211" t="s">
        <v>3148</v>
      </c>
      <c r="E3240" s="212" t="s">
        <v>3416</v>
      </c>
    </row>
    <row r="3241" spans="1:5" x14ac:dyDescent="0.2">
      <c r="A3241" s="210" t="s">
        <v>3288</v>
      </c>
      <c r="B3241" s="210" t="s">
        <v>2904</v>
      </c>
      <c r="C3241" s="210" t="s">
        <v>643</v>
      </c>
      <c r="D3241" s="211" t="s">
        <v>3148</v>
      </c>
      <c r="E3241" s="212" t="s">
        <v>3411</v>
      </c>
    </row>
    <row r="3242" spans="1:5" x14ac:dyDescent="0.2">
      <c r="A3242" s="210" t="s">
        <v>3288</v>
      </c>
      <c r="B3242" s="210" t="s">
        <v>3041</v>
      </c>
      <c r="C3242" s="210" t="s">
        <v>639</v>
      </c>
      <c r="D3242" s="211" t="s">
        <v>3148</v>
      </c>
      <c r="E3242" s="212" t="s">
        <v>3417</v>
      </c>
    </row>
    <row r="3243" spans="1:5" x14ac:dyDescent="0.2">
      <c r="A3243" s="210" t="s">
        <v>3288</v>
      </c>
      <c r="B3243" s="210" t="s">
        <v>3041</v>
      </c>
      <c r="C3243" s="210" t="s">
        <v>639</v>
      </c>
      <c r="D3243" s="211" t="s">
        <v>3148</v>
      </c>
      <c r="E3243" s="212" t="s">
        <v>3416</v>
      </c>
    </row>
    <row r="3244" spans="1:5" x14ac:dyDescent="0.2">
      <c r="A3244" s="210" t="s">
        <v>3288</v>
      </c>
      <c r="B3244" s="210" t="s">
        <v>3041</v>
      </c>
      <c r="C3244" s="210" t="s">
        <v>639</v>
      </c>
      <c r="D3244" s="211" t="s">
        <v>3148</v>
      </c>
      <c r="E3244" s="212" t="s">
        <v>3411</v>
      </c>
    </row>
    <row r="3245" spans="1:5" x14ac:dyDescent="0.2">
      <c r="A3245" s="210" t="s">
        <v>3288</v>
      </c>
      <c r="B3245" s="210" t="s">
        <v>2924</v>
      </c>
      <c r="C3245" s="210" t="s">
        <v>112</v>
      </c>
      <c r="D3245" s="211" t="s">
        <v>3148</v>
      </c>
      <c r="E3245" s="212" t="s">
        <v>3414</v>
      </c>
    </row>
    <row r="3246" spans="1:5" x14ac:dyDescent="0.2">
      <c r="A3246" s="210" t="s">
        <v>3288</v>
      </c>
      <c r="B3246" s="210" t="s">
        <v>2924</v>
      </c>
      <c r="C3246" s="210" t="s">
        <v>112</v>
      </c>
      <c r="D3246" s="211" t="s">
        <v>3148</v>
      </c>
      <c r="E3246" s="212" t="s">
        <v>3412</v>
      </c>
    </row>
    <row r="3247" spans="1:5" x14ac:dyDescent="0.2">
      <c r="A3247" s="210" t="s">
        <v>3288</v>
      </c>
      <c r="B3247" s="210" t="s">
        <v>2924</v>
      </c>
      <c r="C3247" s="210" t="s">
        <v>112</v>
      </c>
      <c r="D3247" s="211" t="s">
        <v>3148</v>
      </c>
      <c r="E3247" s="212" t="s">
        <v>3417</v>
      </c>
    </row>
    <row r="3248" spans="1:5" x14ac:dyDescent="0.2">
      <c r="A3248" s="210" t="s">
        <v>3288</v>
      </c>
      <c r="B3248" s="210" t="s">
        <v>2924</v>
      </c>
      <c r="C3248" s="210" t="s">
        <v>112</v>
      </c>
      <c r="D3248" s="211" t="s">
        <v>3148</v>
      </c>
      <c r="E3248" s="212" t="s">
        <v>3410</v>
      </c>
    </row>
    <row r="3249" spans="1:5" x14ac:dyDescent="0.2">
      <c r="A3249" s="210" t="s">
        <v>3288</v>
      </c>
      <c r="B3249" s="210" t="s">
        <v>2924</v>
      </c>
      <c r="C3249" s="210" t="s">
        <v>112</v>
      </c>
      <c r="D3249" s="211" t="s">
        <v>3148</v>
      </c>
      <c r="E3249" s="212" t="s">
        <v>3422</v>
      </c>
    </row>
    <row r="3250" spans="1:5" x14ac:dyDescent="0.2">
      <c r="A3250" s="210" t="s">
        <v>3288</v>
      </c>
      <c r="B3250" s="210" t="s">
        <v>2924</v>
      </c>
      <c r="C3250" s="210" t="s">
        <v>112</v>
      </c>
      <c r="D3250" s="211" t="s">
        <v>3148</v>
      </c>
      <c r="E3250" s="212" t="s">
        <v>3416</v>
      </c>
    </row>
    <row r="3251" spans="1:5" x14ac:dyDescent="0.2">
      <c r="A3251" s="210" t="s">
        <v>3288</v>
      </c>
      <c r="B3251" s="210" t="s">
        <v>2924</v>
      </c>
      <c r="C3251" s="210" t="s">
        <v>112</v>
      </c>
      <c r="D3251" s="211" t="s">
        <v>3148</v>
      </c>
      <c r="E3251" s="212" t="s">
        <v>3411</v>
      </c>
    </row>
    <row r="3252" spans="1:5" x14ac:dyDescent="0.2">
      <c r="A3252" s="210" t="s">
        <v>3288</v>
      </c>
      <c r="B3252" s="210" t="s">
        <v>3038</v>
      </c>
      <c r="C3252" s="210" t="s">
        <v>113</v>
      </c>
      <c r="D3252" s="211" t="s">
        <v>3148</v>
      </c>
      <c r="E3252" s="212" t="s">
        <v>3412</v>
      </c>
    </row>
    <row r="3253" spans="1:5" x14ac:dyDescent="0.2">
      <c r="A3253" s="210" t="s">
        <v>3288</v>
      </c>
      <c r="B3253" s="210" t="s">
        <v>3038</v>
      </c>
      <c r="C3253" s="210" t="s">
        <v>113</v>
      </c>
      <c r="D3253" s="211" t="s">
        <v>3148</v>
      </c>
      <c r="E3253" s="212" t="s">
        <v>3417</v>
      </c>
    </row>
    <row r="3254" spans="1:5" x14ac:dyDescent="0.2">
      <c r="A3254" s="210" t="s">
        <v>3288</v>
      </c>
      <c r="B3254" s="210" t="s">
        <v>3038</v>
      </c>
      <c r="C3254" s="210" t="s">
        <v>113</v>
      </c>
      <c r="D3254" s="211" t="s">
        <v>3148</v>
      </c>
      <c r="E3254" s="212" t="s">
        <v>3416</v>
      </c>
    </row>
    <row r="3255" spans="1:5" x14ac:dyDescent="0.2">
      <c r="A3255" s="210" t="s">
        <v>3288</v>
      </c>
      <c r="B3255" s="210" t="s">
        <v>3038</v>
      </c>
      <c r="C3255" s="210" t="s">
        <v>113</v>
      </c>
      <c r="D3255" s="211" t="s">
        <v>3148</v>
      </c>
      <c r="E3255" s="212" t="s">
        <v>3411</v>
      </c>
    </row>
    <row r="3256" spans="1:5" x14ac:dyDescent="0.2">
      <c r="A3256" s="210" t="s">
        <v>3288</v>
      </c>
      <c r="B3256" s="210" t="s">
        <v>3027</v>
      </c>
      <c r="C3256" s="210" t="s">
        <v>114</v>
      </c>
      <c r="D3256" s="211" t="s">
        <v>3148</v>
      </c>
      <c r="E3256" s="212" t="s">
        <v>3412</v>
      </c>
    </row>
    <row r="3257" spans="1:5" x14ac:dyDescent="0.2">
      <c r="A3257" s="210" t="s">
        <v>3288</v>
      </c>
      <c r="B3257" s="210" t="s">
        <v>3027</v>
      </c>
      <c r="C3257" s="210" t="s">
        <v>114</v>
      </c>
      <c r="D3257" s="211" t="s">
        <v>3148</v>
      </c>
      <c r="E3257" s="212" t="s">
        <v>3417</v>
      </c>
    </row>
    <row r="3258" spans="1:5" x14ac:dyDescent="0.2">
      <c r="A3258" s="210" t="s">
        <v>3288</v>
      </c>
      <c r="B3258" s="210" t="s">
        <v>3027</v>
      </c>
      <c r="C3258" s="210" t="s">
        <v>114</v>
      </c>
      <c r="D3258" s="211" t="s">
        <v>3148</v>
      </c>
      <c r="E3258" s="212" t="s">
        <v>3416</v>
      </c>
    </row>
    <row r="3259" spans="1:5" x14ac:dyDescent="0.2">
      <c r="A3259" s="210" t="s">
        <v>3288</v>
      </c>
      <c r="B3259" s="210" t="s">
        <v>3027</v>
      </c>
      <c r="C3259" s="210" t="s">
        <v>114</v>
      </c>
      <c r="D3259" s="211" t="s">
        <v>3148</v>
      </c>
      <c r="E3259" s="212" t="s">
        <v>3411</v>
      </c>
    </row>
    <row r="3260" spans="1:5" x14ac:dyDescent="0.2">
      <c r="A3260" s="210" t="s">
        <v>3288</v>
      </c>
      <c r="B3260" s="210" t="s">
        <v>2897</v>
      </c>
      <c r="C3260" s="210" t="s">
        <v>115</v>
      </c>
      <c r="D3260" s="211" t="s">
        <v>3148</v>
      </c>
      <c r="E3260" s="212" t="s">
        <v>3414</v>
      </c>
    </row>
    <row r="3261" spans="1:5" x14ac:dyDescent="0.2">
      <c r="A3261" s="210" t="s">
        <v>3288</v>
      </c>
      <c r="B3261" s="210" t="s">
        <v>2897</v>
      </c>
      <c r="C3261" s="210" t="s">
        <v>115</v>
      </c>
      <c r="D3261" s="211" t="s">
        <v>3148</v>
      </c>
      <c r="E3261" s="212" t="s">
        <v>3412</v>
      </c>
    </row>
    <row r="3262" spans="1:5" x14ac:dyDescent="0.2">
      <c r="A3262" s="210" t="s">
        <v>3288</v>
      </c>
      <c r="B3262" s="210" t="s">
        <v>2897</v>
      </c>
      <c r="C3262" s="210" t="s">
        <v>115</v>
      </c>
      <c r="D3262" s="211" t="s">
        <v>3148</v>
      </c>
      <c r="E3262" s="212" t="s">
        <v>3417</v>
      </c>
    </row>
    <row r="3263" spans="1:5" x14ac:dyDescent="0.2">
      <c r="A3263" s="210" t="s">
        <v>3288</v>
      </c>
      <c r="B3263" s="210" t="s">
        <v>2897</v>
      </c>
      <c r="C3263" s="210" t="s">
        <v>115</v>
      </c>
      <c r="D3263" s="211" t="s">
        <v>3148</v>
      </c>
      <c r="E3263" s="212" t="s">
        <v>3410</v>
      </c>
    </row>
    <row r="3264" spans="1:5" x14ac:dyDescent="0.2">
      <c r="A3264" s="210" t="s">
        <v>3288</v>
      </c>
      <c r="B3264" s="210" t="s">
        <v>2897</v>
      </c>
      <c r="C3264" s="210" t="s">
        <v>115</v>
      </c>
      <c r="D3264" s="211" t="s">
        <v>3148</v>
      </c>
      <c r="E3264" s="212" t="s">
        <v>3422</v>
      </c>
    </row>
    <row r="3265" spans="1:5" x14ac:dyDescent="0.2">
      <c r="A3265" s="210" t="s">
        <v>3288</v>
      </c>
      <c r="B3265" s="210" t="s">
        <v>2897</v>
      </c>
      <c r="C3265" s="210" t="s">
        <v>115</v>
      </c>
      <c r="D3265" s="211" t="s">
        <v>3148</v>
      </c>
      <c r="E3265" s="212" t="s">
        <v>3416</v>
      </c>
    </row>
    <row r="3266" spans="1:5" x14ac:dyDescent="0.2">
      <c r="A3266" s="210" t="s">
        <v>3288</v>
      </c>
      <c r="B3266" s="210" t="s">
        <v>2897</v>
      </c>
      <c r="C3266" s="210" t="s">
        <v>115</v>
      </c>
      <c r="D3266" s="211" t="s">
        <v>3148</v>
      </c>
      <c r="E3266" s="212" t="s">
        <v>3411</v>
      </c>
    </row>
    <row r="3267" spans="1:5" x14ac:dyDescent="0.2">
      <c r="A3267" s="210" t="s">
        <v>3288</v>
      </c>
      <c r="B3267" s="210" t="s">
        <v>2902</v>
      </c>
      <c r="C3267" s="210" t="s">
        <v>2310</v>
      </c>
      <c r="D3267" s="211" t="s">
        <v>3148</v>
      </c>
      <c r="E3267" s="212" t="s">
        <v>3412</v>
      </c>
    </row>
    <row r="3268" spans="1:5" x14ac:dyDescent="0.2">
      <c r="A3268" s="210" t="s">
        <v>3288</v>
      </c>
      <c r="B3268" s="210" t="s">
        <v>2902</v>
      </c>
      <c r="C3268" s="210" t="s">
        <v>2310</v>
      </c>
      <c r="D3268" s="211" t="s">
        <v>3148</v>
      </c>
      <c r="E3268" s="212" t="s">
        <v>3416</v>
      </c>
    </row>
    <row r="3269" spans="1:5" x14ac:dyDescent="0.2">
      <c r="A3269" s="210" t="s">
        <v>3288</v>
      </c>
      <c r="B3269" s="210" t="s">
        <v>2902</v>
      </c>
      <c r="C3269" s="210" t="s">
        <v>2310</v>
      </c>
      <c r="D3269" s="211" t="s">
        <v>3148</v>
      </c>
      <c r="E3269" s="212" t="s">
        <v>3411</v>
      </c>
    </row>
    <row r="3270" spans="1:5" x14ac:dyDescent="0.2">
      <c r="A3270" s="210" t="s">
        <v>3288</v>
      </c>
      <c r="B3270" s="210" t="s">
        <v>3018</v>
      </c>
      <c r="C3270" s="210" t="s">
        <v>2039</v>
      </c>
      <c r="D3270" s="211" t="s">
        <v>3148</v>
      </c>
      <c r="E3270" s="212" t="s">
        <v>3414</v>
      </c>
    </row>
    <row r="3271" spans="1:5" x14ac:dyDescent="0.2">
      <c r="A3271" s="210" t="s">
        <v>3288</v>
      </c>
      <c r="B3271" s="210" t="s">
        <v>3018</v>
      </c>
      <c r="C3271" s="210" t="s">
        <v>2039</v>
      </c>
      <c r="D3271" s="211" t="s">
        <v>3148</v>
      </c>
      <c r="E3271" s="212" t="s">
        <v>3415</v>
      </c>
    </row>
    <row r="3272" spans="1:5" x14ac:dyDescent="0.2">
      <c r="A3272" s="210" t="s">
        <v>3288</v>
      </c>
      <c r="B3272" s="210" t="s">
        <v>3018</v>
      </c>
      <c r="C3272" s="210" t="s">
        <v>2039</v>
      </c>
      <c r="D3272" s="211" t="s">
        <v>3148</v>
      </c>
      <c r="E3272" s="212" t="s">
        <v>3416</v>
      </c>
    </row>
    <row r="3273" spans="1:5" x14ac:dyDescent="0.2">
      <c r="A3273" s="210" t="s">
        <v>3288</v>
      </c>
      <c r="B3273" s="210" t="s">
        <v>3018</v>
      </c>
      <c r="C3273" s="210" t="s">
        <v>2039</v>
      </c>
      <c r="D3273" s="211" t="s">
        <v>3148</v>
      </c>
      <c r="E3273" s="212" t="s">
        <v>3411</v>
      </c>
    </row>
    <row r="3274" spans="1:5" x14ac:dyDescent="0.2">
      <c r="A3274" s="210" t="s">
        <v>3288</v>
      </c>
      <c r="B3274" s="210" t="s">
        <v>2893</v>
      </c>
      <c r="C3274" s="210" t="s">
        <v>1025</v>
      </c>
      <c r="D3274" s="211" t="s">
        <v>3148</v>
      </c>
      <c r="E3274" s="212" t="s">
        <v>3414</v>
      </c>
    </row>
    <row r="3275" spans="1:5" x14ac:dyDescent="0.2">
      <c r="A3275" s="210" t="s">
        <v>3288</v>
      </c>
      <c r="B3275" s="210" t="s">
        <v>2893</v>
      </c>
      <c r="C3275" s="210" t="s">
        <v>1025</v>
      </c>
      <c r="D3275" s="211" t="s">
        <v>3148</v>
      </c>
      <c r="E3275" s="212" t="s">
        <v>3412</v>
      </c>
    </row>
    <row r="3276" spans="1:5" x14ac:dyDescent="0.2">
      <c r="A3276" s="210" t="s">
        <v>3288</v>
      </c>
      <c r="B3276" s="210" t="s">
        <v>2893</v>
      </c>
      <c r="C3276" s="210" t="s">
        <v>1025</v>
      </c>
      <c r="D3276" s="211" t="s">
        <v>3148</v>
      </c>
      <c r="E3276" s="212" t="s">
        <v>3410</v>
      </c>
    </row>
    <row r="3277" spans="1:5" x14ac:dyDescent="0.2">
      <c r="A3277" s="210" t="s">
        <v>3288</v>
      </c>
      <c r="B3277" s="210" t="s">
        <v>2893</v>
      </c>
      <c r="C3277" s="210" t="s">
        <v>1025</v>
      </c>
      <c r="D3277" s="211" t="s">
        <v>3148</v>
      </c>
      <c r="E3277" s="212" t="s">
        <v>3415</v>
      </c>
    </row>
    <row r="3278" spans="1:5" x14ac:dyDescent="0.2">
      <c r="A3278" s="210" t="s">
        <v>3288</v>
      </c>
      <c r="B3278" s="210" t="s">
        <v>2893</v>
      </c>
      <c r="C3278" s="210" t="s">
        <v>1025</v>
      </c>
      <c r="D3278" s="211" t="s">
        <v>3148</v>
      </c>
      <c r="E3278" s="212" t="s">
        <v>3416</v>
      </c>
    </row>
    <row r="3279" spans="1:5" x14ac:dyDescent="0.2">
      <c r="A3279" s="210" t="s">
        <v>3288</v>
      </c>
      <c r="B3279" s="210" t="s">
        <v>2893</v>
      </c>
      <c r="C3279" s="210" t="s">
        <v>1025</v>
      </c>
      <c r="D3279" s="211" t="s">
        <v>3148</v>
      </c>
      <c r="E3279" s="212" t="s">
        <v>3411</v>
      </c>
    </row>
    <row r="3280" spans="1:5" x14ac:dyDescent="0.2">
      <c r="A3280" s="210" t="s">
        <v>3288</v>
      </c>
      <c r="B3280" s="210" t="s">
        <v>2893</v>
      </c>
      <c r="C3280" s="210" t="s">
        <v>1025</v>
      </c>
      <c r="D3280" s="211" t="s">
        <v>3148</v>
      </c>
      <c r="E3280" s="212" t="s">
        <v>3424</v>
      </c>
    </row>
    <row r="3281" spans="1:5" x14ac:dyDescent="0.2">
      <c r="A3281" s="210" t="s">
        <v>3288</v>
      </c>
      <c r="B3281" s="210" t="s">
        <v>2943</v>
      </c>
      <c r="C3281" s="210" t="s">
        <v>235</v>
      </c>
      <c r="D3281" s="211" t="s">
        <v>3148</v>
      </c>
      <c r="E3281" s="212" t="s">
        <v>3414</v>
      </c>
    </row>
    <row r="3282" spans="1:5" x14ac:dyDescent="0.2">
      <c r="A3282" s="210" t="s">
        <v>3288</v>
      </c>
      <c r="B3282" s="210" t="s">
        <v>2943</v>
      </c>
      <c r="C3282" s="210" t="s">
        <v>235</v>
      </c>
      <c r="D3282" s="211" t="s">
        <v>3148</v>
      </c>
      <c r="E3282" s="212" t="s">
        <v>3412</v>
      </c>
    </row>
    <row r="3283" spans="1:5" x14ac:dyDescent="0.2">
      <c r="A3283" s="210" t="s">
        <v>3288</v>
      </c>
      <c r="B3283" s="210" t="s">
        <v>2943</v>
      </c>
      <c r="C3283" s="210" t="s">
        <v>235</v>
      </c>
      <c r="D3283" s="211" t="s">
        <v>3148</v>
      </c>
      <c r="E3283" s="212" t="s">
        <v>3415</v>
      </c>
    </row>
    <row r="3284" spans="1:5" x14ac:dyDescent="0.2">
      <c r="A3284" s="210" t="s">
        <v>3288</v>
      </c>
      <c r="B3284" s="210" t="s">
        <v>2943</v>
      </c>
      <c r="C3284" s="210" t="s">
        <v>235</v>
      </c>
      <c r="D3284" s="211" t="s">
        <v>3148</v>
      </c>
      <c r="E3284" s="212" t="s">
        <v>3416</v>
      </c>
    </row>
    <row r="3285" spans="1:5" x14ac:dyDescent="0.2">
      <c r="A3285" s="210" t="s">
        <v>3288</v>
      </c>
      <c r="B3285" s="210" t="s">
        <v>2943</v>
      </c>
      <c r="C3285" s="210" t="s">
        <v>235</v>
      </c>
      <c r="D3285" s="211" t="s">
        <v>3148</v>
      </c>
      <c r="E3285" s="212" t="s">
        <v>3411</v>
      </c>
    </row>
    <row r="3286" spans="1:5" x14ac:dyDescent="0.2">
      <c r="A3286" s="210" t="s">
        <v>3288</v>
      </c>
      <c r="B3286" s="210" t="s">
        <v>2906</v>
      </c>
      <c r="C3286" s="210" t="s">
        <v>236</v>
      </c>
      <c r="D3286" s="211" t="s">
        <v>3148</v>
      </c>
      <c r="E3286" s="212" t="s">
        <v>3414</v>
      </c>
    </row>
    <row r="3287" spans="1:5" x14ac:dyDescent="0.2">
      <c r="A3287" s="210" t="s">
        <v>3288</v>
      </c>
      <c r="B3287" s="210" t="s">
        <v>2906</v>
      </c>
      <c r="C3287" s="210" t="s">
        <v>236</v>
      </c>
      <c r="D3287" s="211" t="s">
        <v>3148</v>
      </c>
      <c r="E3287" s="212" t="s">
        <v>3412</v>
      </c>
    </row>
    <row r="3288" spans="1:5" x14ac:dyDescent="0.2">
      <c r="A3288" s="210" t="s">
        <v>3288</v>
      </c>
      <c r="B3288" s="210" t="s">
        <v>2906</v>
      </c>
      <c r="C3288" s="210" t="s">
        <v>236</v>
      </c>
      <c r="D3288" s="211" t="s">
        <v>3148</v>
      </c>
      <c r="E3288" s="212" t="s">
        <v>3415</v>
      </c>
    </row>
    <row r="3289" spans="1:5" x14ac:dyDescent="0.2">
      <c r="A3289" s="210" t="s">
        <v>3288</v>
      </c>
      <c r="B3289" s="210" t="s">
        <v>2906</v>
      </c>
      <c r="C3289" s="210" t="s">
        <v>236</v>
      </c>
      <c r="D3289" s="211" t="s">
        <v>3148</v>
      </c>
      <c r="E3289" s="212" t="s">
        <v>3416</v>
      </c>
    </row>
    <row r="3290" spans="1:5" x14ac:dyDescent="0.2">
      <c r="A3290" s="210" t="s">
        <v>3288</v>
      </c>
      <c r="B3290" s="210" t="s">
        <v>2906</v>
      </c>
      <c r="C3290" s="210" t="s">
        <v>236</v>
      </c>
      <c r="D3290" s="211" t="s">
        <v>3148</v>
      </c>
      <c r="E3290" s="212" t="s">
        <v>3411</v>
      </c>
    </row>
    <row r="3291" spans="1:5" x14ac:dyDescent="0.2">
      <c r="A3291" s="210" t="s">
        <v>3288</v>
      </c>
      <c r="B3291" s="210" t="s">
        <v>2906</v>
      </c>
      <c r="C3291" s="210" t="s">
        <v>236</v>
      </c>
      <c r="D3291" s="211" t="s">
        <v>3148</v>
      </c>
      <c r="E3291" s="212" t="s">
        <v>3424</v>
      </c>
    </row>
    <row r="3292" spans="1:5" x14ac:dyDescent="0.2">
      <c r="A3292" s="210" t="s">
        <v>3288</v>
      </c>
      <c r="B3292" s="210" t="s">
        <v>2891</v>
      </c>
      <c r="C3292" s="210" t="s">
        <v>237</v>
      </c>
      <c r="D3292" s="211" t="s">
        <v>3148</v>
      </c>
      <c r="E3292" s="212" t="s">
        <v>3414</v>
      </c>
    </row>
    <row r="3293" spans="1:5" x14ac:dyDescent="0.2">
      <c r="A3293" s="210" t="s">
        <v>3288</v>
      </c>
      <c r="B3293" s="210" t="s">
        <v>2891</v>
      </c>
      <c r="C3293" s="210" t="s">
        <v>237</v>
      </c>
      <c r="D3293" s="211" t="s">
        <v>3148</v>
      </c>
      <c r="E3293" s="212" t="s">
        <v>3412</v>
      </c>
    </row>
    <row r="3294" spans="1:5" x14ac:dyDescent="0.2">
      <c r="A3294" s="210" t="s">
        <v>3288</v>
      </c>
      <c r="B3294" s="210" t="s">
        <v>2891</v>
      </c>
      <c r="C3294" s="210" t="s">
        <v>237</v>
      </c>
      <c r="D3294" s="211" t="s">
        <v>3148</v>
      </c>
      <c r="E3294" s="212" t="s">
        <v>3415</v>
      </c>
    </row>
    <row r="3295" spans="1:5" x14ac:dyDescent="0.2">
      <c r="A3295" s="210" t="s">
        <v>3288</v>
      </c>
      <c r="B3295" s="210" t="s">
        <v>2891</v>
      </c>
      <c r="C3295" s="210" t="s">
        <v>237</v>
      </c>
      <c r="D3295" s="211" t="s">
        <v>3148</v>
      </c>
      <c r="E3295" s="212" t="s">
        <v>3416</v>
      </c>
    </row>
    <row r="3296" spans="1:5" x14ac:dyDescent="0.2">
      <c r="A3296" s="210" t="s">
        <v>3288</v>
      </c>
      <c r="B3296" s="210" t="s">
        <v>2891</v>
      </c>
      <c r="C3296" s="210" t="s">
        <v>237</v>
      </c>
      <c r="D3296" s="211" t="s">
        <v>3148</v>
      </c>
      <c r="E3296" s="212" t="s">
        <v>3411</v>
      </c>
    </row>
    <row r="3297" spans="1:5" x14ac:dyDescent="0.2">
      <c r="A3297" s="210" t="s">
        <v>3288</v>
      </c>
      <c r="B3297" s="210" t="s">
        <v>2891</v>
      </c>
      <c r="C3297" s="210" t="s">
        <v>237</v>
      </c>
      <c r="D3297" s="211" t="s">
        <v>3148</v>
      </c>
      <c r="E3297" s="212" t="s">
        <v>3424</v>
      </c>
    </row>
    <row r="3298" spans="1:5" x14ac:dyDescent="0.2">
      <c r="A3298" s="210" t="s">
        <v>3288</v>
      </c>
      <c r="B3298" s="210" t="s">
        <v>3127</v>
      </c>
      <c r="C3298" s="210" t="s">
        <v>1643</v>
      </c>
      <c r="D3298" s="211" t="s">
        <v>3148</v>
      </c>
      <c r="E3298" s="212" t="s">
        <v>3414</v>
      </c>
    </row>
    <row r="3299" spans="1:5" x14ac:dyDescent="0.2">
      <c r="A3299" s="210" t="s">
        <v>3288</v>
      </c>
      <c r="B3299" s="210" t="s">
        <v>3127</v>
      </c>
      <c r="C3299" s="210" t="s">
        <v>1643</v>
      </c>
      <c r="D3299" s="211" t="s">
        <v>3148</v>
      </c>
      <c r="E3299" s="212" t="s">
        <v>3412</v>
      </c>
    </row>
    <row r="3300" spans="1:5" x14ac:dyDescent="0.2">
      <c r="A3300" s="210" t="s">
        <v>3288</v>
      </c>
      <c r="B3300" s="210" t="s">
        <v>3127</v>
      </c>
      <c r="C3300" s="210" t="s">
        <v>1643</v>
      </c>
      <c r="D3300" s="211" t="s">
        <v>3148</v>
      </c>
      <c r="E3300" s="212" t="s">
        <v>3415</v>
      </c>
    </row>
    <row r="3301" spans="1:5" x14ac:dyDescent="0.2">
      <c r="A3301" s="210" t="s">
        <v>3288</v>
      </c>
      <c r="B3301" s="210" t="s">
        <v>3127</v>
      </c>
      <c r="C3301" s="210" t="s">
        <v>1643</v>
      </c>
      <c r="D3301" s="211" t="s">
        <v>3148</v>
      </c>
      <c r="E3301" s="212" t="s">
        <v>3416</v>
      </c>
    </row>
    <row r="3302" spans="1:5" x14ac:dyDescent="0.2">
      <c r="A3302" s="210" t="s">
        <v>3288</v>
      </c>
      <c r="B3302" s="210" t="s">
        <v>3127</v>
      </c>
      <c r="C3302" s="210" t="s">
        <v>1643</v>
      </c>
      <c r="D3302" s="211" t="s">
        <v>3148</v>
      </c>
      <c r="E3302" s="212" t="s">
        <v>3411</v>
      </c>
    </row>
    <row r="3303" spans="1:5" x14ac:dyDescent="0.2">
      <c r="A3303" s="210" t="s">
        <v>3288</v>
      </c>
      <c r="B3303" s="210" t="s">
        <v>3032</v>
      </c>
      <c r="C3303" s="210" t="s">
        <v>603</v>
      </c>
      <c r="D3303" s="211" t="s">
        <v>3148</v>
      </c>
      <c r="E3303" s="212" t="s">
        <v>3414</v>
      </c>
    </row>
    <row r="3304" spans="1:5" x14ac:dyDescent="0.2">
      <c r="A3304" s="210" t="s">
        <v>3288</v>
      </c>
      <c r="B3304" s="210" t="s">
        <v>3032</v>
      </c>
      <c r="C3304" s="210" t="s">
        <v>603</v>
      </c>
      <c r="D3304" s="211" t="s">
        <v>3148</v>
      </c>
      <c r="E3304" s="212" t="s">
        <v>3412</v>
      </c>
    </row>
    <row r="3305" spans="1:5" x14ac:dyDescent="0.2">
      <c r="A3305" s="210" t="s">
        <v>3288</v>
      </c>
      <c r="B3305" s="210" t="s">
        <v>3032</v>
      </c>
      <c r="C3305" s="210" t="s">
        <v>603</v>
      </c>
      <c r="D3305" s="211" t="s">
        <v>3148</v>
      </c>
      <c r="E3305" s="212" t="s">
        <v>3415</v>
      </c>
    </row>
    <row r="3306" spans="1:5" x14ac:dyDescent="0.2">
      <c r="A3306" s="210" t="s">
        <v>3288</v>
      </c>
      <c r="B3306" s="210" t="s">
        <v>3032</v>
      </c>
      <c r="C3306" s="210" t="s">
        <v>603</v>
      </c>
      <c r="D3306" s="211" t="s">
        <v>3148</v>
      </c>
      <c r="E3306" s="212" t="s">
        <v>3416</v>
      </c>
    </row>
    <row r="3307" spans="1:5" x14ac:dyDescent="0.2">
      <c r="A3307" s="210" t="s">
        <v>3288</v>
      </c>
      <c r="B3307" s="210" t="s">
        <v>3032</v>
      </c>
      <c r="C3307" s="210" t="s">
        <v>603</v>
      </c>
      <c r="D3307" s="211" t="s">
        <v>3148</v>
      </c>
      <c r="E3307" s="212" t="s">
        <v>3411</v>
      </c>
    </row>
    <row r="3308" spans="1:5" x14ac:dyDescent="0.2">
      <c r="A3308" s="210" t="s">
        <v>3288</v>
      </c>
      <c r="B3308" s="210" t="s">
        <v>3110</v>
      </c>
      <c r="C3308" s="210" t="s">
        <v>1494</v>
      </c>
      <c r="D3308" s="211" t="s">
        <v>3148</v>
      </c>
      <c r="E3308" s="212" t="s">
        <v>3416</v>
      </c>
    </row>
    <row r="3309" spans="1:5" x14ac:dyDescent="0.2">
      <c r="A3309" s="210" t="s">
        <v>3288</v>
      </c>
      <c r="B3309" s="210" t="s">
        <v>3110</v>
      </c>
      <c r="C3309" s="210" t="s">
        <v>1494</v>
      </c>
      <c r="D3309" s="211" t="s">
        <v>3148</v>
      </c>
      <c r="E3309" s="212" t="s">
        <v>3411</v>
      </c>
    </row>
    <row r="3310" spans="1:5" x14ac:dyDescent="0.2">
      <c r="A3310" s="210" t="s">
        <v>3288</v>
      </c>
      <c r="B3310" s="210" t="s">
        <v>2985</v>
      </c>
      <c r="C3310" s="210" t="s">
        <v>642</v>
      </c>
      <c r="D3310" s="211" t="s">
        <v>3148</v>
      </c>
      <c r="E3310" s="212" t="s">
        <v>3412</v>
      </c>
    </row>
    <row r="3311" spans="1:5" x14ac:dyDescent="0.2">
      <c r="A3311" s="210" t="s">
        <v>3288</v>
      </c>
      <c r="B3311" s="210" t="s">
        <v>2985</v>
      </c>
      <c r="C3311" s="210" t="s">
        <v>642</v>
      </c>
      <c r="D3311" s="211" t="s">
        <v>3148</v>
      </c>
      <c r="E3311" s="212" t="s">
        <v>3417</v>
      </c>
    </row>
    <row r="3312" spans="1:5" x14ac:dyDescent="0.2">
      <c r="A3312" s="210" t="s">
        <v>3288</v>
      </c>
      <c r="B3312" s="210" t="s">
        <v>2985</v>
      </c>
      <c r="C3312" s="210" t="s">
        <v>642</v>
      </c>
      <c r="D3312" s="211" t="s">
        <v>3148</v>
      </c>
      <c r="E3312" s="212" t="s">
        <v>3416</v>
      </c>
    </row>
    <row r="3313" spans="1:5" x14ac:dyDescent="0.2">
      <c r="A3313" s="210" t="s">
        <v>3288</v>
      </c>
      <c r="B3313" s="210" t="s">
        <v>2985</v>
      </c>
      <c r="C3313" s="210" t="s">
        <v>642</v>
      </c>
      <c r="D3313" s="211" t="s">
        <v>3148</v>
      </c>
      <c r="E3313" s="212" t="s">
        <v>3411</v>
      </c>
    </row>
    <row r="3314" spans="1:5" x14ac:dyDescent="0.2">
      <c r="A3314" s="210" t="s">
        <v>3288</v>
      </c>
      <c r="B3314" s="210" t="s">
        <v>2967</v>
      </c>
      <c r="C3314" s="210" t="s">
        <v>105</v>
      </c>
      <c r="D3314" s="211" t="s">
        <v>3148</v>
      </c>
      <c r="E3314" s="212" t="s">
        <v>3412</v>
      </c>
    </row>
    <row r="3315" spans="1:5" x14ac:dyDescent="0.2">
      <c r="A3315" s="210" t="s">
        <v>3288</v>
      </c>
      <c r="B3315" s="210" t="s">
        <v>2967</v>
      </c>
      <c r="C3315" s="210" t="s">
        <v>105</v>
      </c>
      <c r="D3315" s="211" t="s">
        <v>3148</v>
      </c>
      <c r="E3315" s="212" t="s">
        <v>3417</v>
      </c>
    </row>
    <row r="3316" spans="1:5" x14ac:dyDescent="0.2">
      <c r="A3316" s="210" t="s">
        <v>3288</v>
      </c>
      <c r="B3316" s="210" t="s">
        <v>2967</v>
      </c>
      <c r="C3316" s="210" t="s">
        <v>105</v>
      </c>
      <c r="D3316" s="211" t="s">
        <v>3148</v>
      </c>
      <c r="E3316" s="212" t="s">
        <v>3416</v>
      </c>
    </row>
    <row r="3317" spans="1:5" x14ac:dyDescent="0.2">
      <c r="A3317" s="210" t="s">
        <v>3288</v>
      </c>
      <c r="B3317" s="210" t="s">
        <v>2967</v>
      </c>
      <c r="C3317" s="210" t="s">
        <v>105</v>
      </c>
      <c r="D3317" s="211" t="s">
        <v>3148</v>
      </c>
      <c r="E3317" s="212" t="s">
        <v>3411</v>
      </c>
    </row>
    <row r="3318" spans="1:5" x14ac:dyDescent="0.2">
      <c r="A3318" s="210" t="s">
        <v>3288</v>
      </c>
      <c r="B3318" s="210" t="s">
        <v>2905</v>
      </c>
      <c r="C3318" s="210" t="s">
        <v>238</v>
      </c>
      <c r="D3318" s="211" t="s">
        <v>3148</v>
      </c>
      <c r="E3318" s="212" t="s">
        <v>3414</v>
      </c>
    </row>
    <row r="3319" spans="1:5" x14ac:dyDescent="0.2">
      <c r="A3319" s="210" t="s">
        <v>3288</v>
      </c>
      <c r="B3319" s="210" t="s">
        <v>2905</v>
      </c>
      <c r="C3319" s="210" t="s">
        <v>238</v>
      </c>
      <c r="D3319" s="211" t="s">
        <v>3148</v>
      </c>
      <c r="E3319" s="212" t="s">
        <v>3412</v>
      </c>
    </row>
    <row r="3320" spans="1:5" x14ac:dyDescent="0.2">
      <c r="A3320" s="210" t="s">
        <v>3288</v>
      </c>
      <c r="B3320" s="210" t="s">
        <v>2905</v>
      </c>
      <c r="C3320" s="210" t="s">
        <v>238</v>
      </c>
      <c r="D3320" s="211" t="s">
        <v>3148</v>
      </c>
      <c r="E3320" s="212" t="s">
        <v>3410</v>
      </c>
    </row>
    <row r="3321" spans="1:5" x14ac:dyDescent="0.2">
      <c r="A3321" s="210" t="s">
        <v>3288</v>
      </c>
      <c r="B3321" s="210" t="s">
        <v>2905</v>
      </c>
      <c r="C3321" s="210" t="s">
        <v>238</v>
      </c>
      <c r="D3321" s="211" t="s">
        <v>3148</v>
      </c>
      <c r="E3321" s="212" t="s">
        <v>3416</v>
      </c>
    </row>
    <row r="3322" spans="1:5" x14ac:dyDescent="0.2">
      <c r="A3322" s="210" t="s">
        <v>3288</v>
      </c>
      <c r="B3322" s="210" t="s">
        <v>2905</v>
      </c>
      <c r="C3322" s="210" t="s">
        <v>238</v>
      </c>
      <c r="D3322" s="211" t="s">
        <v>3148</v>
      </c>
      <c r="E3322" s="212" t="s">
        <v>3411</v>
      </c>
    </row>
    <row r="3323" spans="1:5" x14ac:dyDescent="0.2">
      <c r="A3323" s="210" t="s">
        <v>3288</v>
      </c>
      <c r="B3323" s="210" t="s">
        <v>2896</v>
      </c>
      <c r="C3323" s="210" t="s">
        <v>1011</v>
      </c>
      <c r="D3323" s="211" t="s">
        <v>3148</v>
      </c>
      <c r="E3323" s="212" t="s">
        <v>3414</v>
      </c>
    </row>
    <row r="3324" spans="1:5" x14ac:dyDescent="0.2">
      <c r="A3324" s="210" t="s">
        <v>3288</v>
      </c>
      <c r="B3324" s="210" t="s">
        <v>2896</v>
      </c>
      <c r="C3324" s="210" t="s">
        <v>1011</v>
      </c>
      <c r="D3324" s="211" t="s">
        <v>3148</v>
      </c>
      <c r="E3324" s="212" t="s">
        <v>3410</v>
      </c>
    </row>
    <row r="3325" spans="1:5" x14ac:dyDescent="0.2">
      <c r="A3325" s="210" t="s">
        <v>3288</v>
      </c>
      <c r="B3325" s="210" t="s">
        <v>2896</v>
      </c>
      <c r="C3325" s="210" t="s">
        <v>1011</v>
      </c>
      <c r="D3325" s="211" t="s">
        <v>3148</v>
      </c>
      <c r="E3325" s="212" t="s">
        <v>3416</v>
      </c>
    </row>
    <row r="3326" spans="1:5" x14ac:dyDescent="0.2">
      <c r="A3326" s="210" t="s">
        <v>3288</v>
      </c>
      <c r="B3326" s="210" t="s">
        <v>2896</v>
      </c>
      <c r="C3326" s="210" t="s">
        <v>1011</v>
      </c>
      <c r="D3326" s="211" t="s">
        <v>3148</v>
      </c>
      <c r="E3326" s="212" t="s">
        <v>3411</v>
      </c>
    </row>
    <row r="3327" spans="1:5" x14ac:dyDescent="0.2">
      <c r="A3327" s="210" t="s">
        <v>3288</v>
      </c>
      <c r="B3327" s="210" t="s">
        <v>2986</v>
      </c>
      <c r="C3327" s="210" t="s">
        <v>239</v>
      </c>
      <c r="D3327" s="211" t="s">
        <v>3148</v>
      </c>
      <c r="E3327" s="212" t="s">
        <v>3414</v>
      </c>
    </row>
    <row r="3328" spans="1:5" x14ac:dyDescent="0.2">
      <c r="A3328" s="210" t="s">
        <v>3288</v>
      </c>
      <c r="B3328" s="210" t="s">
        <v>2986</v>
      </c>
      <c r="C3328" s="210" t="s">
        <v>239</v>
      </c>
      <c r="D3328" s="211" t="s">
        <v>3148</v>
      </c>
      <c r="E3328" s="212" t="s">
        <v>3412</v>
      </c>
    </row>
    <row r="3329" spans="1:5" x14ac:dyDescent="0.2">
      <c r="A3329" s="210" t="s">
        <v>3288</v>
      </c>
      <c r="B3329" s="210" t="s">
        <v>2986</v>
      </c>
      <c r="C3329" s="210" t="s">
        <v>239</v>
      </c>
      <c r="D3329" s="211" t="s">
        <v>3148</v>
      </c>
      <c r="E3329" s="212" t="s">
        <v>3416</v>
      </c>
    </row>
    <row r="3330" spans="1:5" x14ac:dyDescent="0.2">
      <c r="A3330" s="210" t="s">
        <v>3288</v>
      </c>
      <c r="B3330" s="210" t="s">
        <v>2986</v>
      </c>
      <c r="C3330" s="210" t="s">
        <v>239</v>
      </c>
      <c r="D3330" s="211" t="s">
        <v>3148</v>
      </c>
      <c r="E3330" s="212" t="s">
        <v>3411</v>
      </c>
    </row>
    <row r="3331" spans="1:5" x14ac:dyDescent="0.2">
      <c r="A3331" s="210" t="s">
        <v>3288</v>
      </c>
      <c r="B3331" s="210" t="s">
        <v>3051</v>
      </c>
      <c r="C3331" s="210" t="s">
        <v>640</v>
      </c>
      <c r="D3331" s="211" t="s">
        <v>3148</v>
      </c>
      <c r="E3331" s="212" t="s">
        <v>3414</v>
      </c>
    </row>
    <row r="3332" spans="1:5" x14ac:dyDescent="0.2">
      <c r="A3332" s="210" t="s">
        <v>3288</v>
      </c>
      <c r="B3332" s="210" t="s">
        <v>3051</v>
      </c>
      <c r="C3332" s="210" t="s">
        <v>640</v>
      </c>
      <c r="D3332" s="211" t="s">
        <v>3148</v>
      </c>
      <c r="E3332" s="212" t="s">
        <v>3412</v>
      </c>
    </row>
    <row r="3333" spans="1:5" x14ac:dyDescent="0.2">
      <c r="A3333" s="210" t="s">
        <v>3288</v>
      </c>
      <c r="B3333" s="210" t="s">
        <v>3051</v>
      </c>
      <c r="C3333" s="210" t="s">
        <v>640</v>
      </c>
      <c r="D3333" s="211" t="s">
        <v>3148</v>
      </c>
      <c r="E3333" s="212" t="s">
        <v>3416</v>
      </c>
    </row>
    <row r="3334" spans="1:5" x14ac:dyDescent="0.2">
      <c r="A3334" s="210" t="s">
        <v>3288</v>
      </c>
      <c r="B3334" s="210" t="s">
        <v>3051</v>
      </c>
      <c r="C3334" s="210" t="s">
        <v>640</v>
      </c>
      <c r="D3334" s="211" t="s">
        <v>3148</v>
      </c>
      <c r="E3334" s="212" t="s">
        <v>3411</v>
      </c>
    </row>
    <row r="3335" spans="1:5" x14ac:dyDescent="0.2">
      <c r="A3335" s="210" t="s">
        <v>3288</v>
      </c>
      <c r="B3335" s="210" t="s">
        <v>2961</v>
      </c>
      <c r="C3335" s="210" t="s">
        <v>604</v>
      </c>
      <c r="D3335" s="211" t="s">
        <v>3148</v>
      </c>
      <c r="E3335" s="212" t="s">
        <v>3414</v>
      </c>
    </row>
    <row r="3336" spans="1:5" x14ac:dyDescent="0.2">
      <c r="A3336" s="210" t="s">
        <v>3288</v>
      </c>
      <c r="B3336" s="210" t="s">
        <v>2961</v>
      </c>
      <c r="C3336" s="210" t="s">
        <v>604</v>
      </c>
      <c r="D3336" s="211" t="s">
        <v>3148</v>
      </c>
      <c r="E3336" s="212" t="s">
        <v>3412</v>
      </c>
    </row>
    <row r="3337" spans="1:5" x14ac:dyDescent="0.2">
      <c r="A3337" s="210" t="s">
        <v>3288</v>
      </c>
      <c r="B3337" s="210" t="s">
        <v>2961</v>
      </c>
      <c r="C3337" s="210" t="s">
        <v>604</v>
      </c>
      <c r="D3337" s="211" t="s">
        <v>3148</v>
      </c>
      <c r="E3337" s="212" t="s">
        <v>3416</v>
      </c>
    </row>
    <row r="3338" spans="1:5" x14ac:dyDescent="0.2">
      <c r="A3338" s="210" t="s">
        <v>3288</v>
      </c>
      <c r="B3338" s="210" t="s">
        <v>2961</v>
      </c>
      <c r="C3338" s="210" t="s">
        <v>604</v>
      </c>
      <c r="D3338" s="211" t="s">
        <v>3148</v>
      </c>
      <c r="E3338" s="212" t="s">
        <v>3411</v>
      </c>
    </row>
    <row r="3339" spans="1:5" x14ac:dyDescent="0.2">
      <c r="A3339" s="210" t="s">
        <v>3288</v>
      </c>
      <c r="B3339" s="210" t="s">
        <v>2941</v>
      </c>
      <c r="C3339" s="210" t="s">
        <v>1125</v>
      </c>
      <c r="D3339" s="211" t="s">
        <v>3148</v>
      </c>
      <c r="E3339" s="212" t="s">
        <v>3414</v>
      </c>
    </row>
    <row r="3340" spans="1:5" x14ac:dyDescent="0.2">
      <c r="A3340" s="210" t="s">
        <v>3288</v>
      </c>
      <c r="B3340" s="210" t="s">
        <v>2941</v>
      </c>
      <c r="C3340" s="210" t="s">
        <v>1125</v>
      </c>
      <c r="D3340" s="211" t="s">
        <v>3148</v>
      </c>
      <c r="E3340" s="212" t="s">
        <v>3412</v>
      </c>
    </row>
    <row r="3341" spans="1:5" x14ac:dyDescent="0.2">
      <c r="A3341" s="210" t="s">
        <v>3288</v>
      </c>
      <c r="B3341" s="210" t="s">
        <v>2941</v>
      </c>
      <c r="C3341" s="210" t="s">
        <v>1125</v>
      </c>
      <c r="D3341" s="211" t="s">
        <v>3148</v>
      </c>
      <c r="E3341" s="212" t="s">
        <v>3415</v>
      </c>
    </row>
    <row r="3342" spans="1:5" x14ac:dyDescent="0.2">
      <c r="A3342" s="210" t="s">
        <v>3288</v>
      </c>
      <c r="B3342" s="210" t="s">
        <v>2941</v>
      </c>
      <c r="C3342" s="210" t="s">
        <v>1125</v>
      </c>
      <c r="D3342" s="211" t="s">
        <v>3148</v>
      </c>
      <c r="E3342" s="212" t="s">
        <v>3416</v>
      </c>
    </row>
    <row r="3343" spans="1:5" x14ac:dyDescent="0.2">
      <c r="A3343" s="210" t="s">
        <v>3288</v>
      </c>
      <c r="B3343" s="210" t="s">
        <v>2941</v>
      </c>
      <c r="C3343" s="210" t="s">
        <v>1125</v>
      </c>
      <c r="D3343" s="211" t="s">
        <v>3148</v>
      </c>
      <c r="E3343" s="212" t="s">
        <v>3411</v>
      </c>
    </row>
    <row r="3344" spans="1:5" x14ac:dyDescent="0.2">
      <c r="A3344" s="210" t="s">
        <v>3288</v>
      </c>
      <c r="B3344" s="210" t="s">
        <v>3050</v>
      </c>
      <c r="C3344" s="210" t="s">
        <v>1207</v>
      </c>
      <c r="D3344" s="211" t="s">
        <v>3148</v>
      </c>
      <c r="E3344" s="212" t="s">
        <v>3414</v>
      </c>
    </row>
    <row r="3345" spans="1:5" x14ac:dyDescent="0.2">
      <c r="A3345" s="210" t="s">
        <v>3288</v>
      </c>
      <c r="B3345" s="210" t="s">
        <v>3050</v>
      </c>
      <c r="C3345" s="210" t="s">
        <v>1207</v>
      </c>
      <c r="D3345" s="211" t="s">
        <v>3148</v>
      </c>
      <c r="E3345" s="212" t="s">
        <v>3410</v>
      </c>
    </row>
    <row r="3346" spans="1:5" x14ac:dyDescent="0.2">
      <c r="A3346" s="210" t="s">
        <v>3288</v>
      </c>
      <c r="B3346" s="210" t="s">
        <v>3050</v>
      </c>
      <c r="C3346" s="210" t="s">
        <v>1207</v>
      </c>
      <c r="D3346" s="211" t="s">
        <v>3148</v>
      </c>
      <c r="E3346" s="212" t="s">
        <v>3416</v>
      </c>
    </row>
    <row r="3347" spans="1:5" x14ac:dyDescent="0.2">
      <c r="A3347" s="210" t="s">
        <v>3288</v>
      </c>
      <c r="B3347" s="210" t="s">
        <v>3050</v>
      </c>
      <c r="C3347" s="210" t="s">
        <v>1207</v>
      </c>
      <c r="D3347" s="211" t="s">
        <v>3148</v>
      </c>
      <c r="E3347" s="212" t="s">
        <v>3411</v>
      </c>
    </row>
    <row r="3348" spans="1:5" x14ac:dyDescent="0.2">
      <c r="A3348" s="210" t="s">
        <v>3288</v>
      </c>
      <c r="B3348" s="210" t="s">
        <v>2978</v>
      </c>
      <c r="C3348" s="210" t="s">
        <v>385</v>
      </c>
      <c r="D3348" s="211" t="s">
        <v>3148</v>
      </c>
      <c r="E3348" s="212" t="s">
        <v>3414</v>
      </c>
    </row>
    <row r="3349" spans="1:5" x14ac:dyDescent="0.2">
      <c r="A3349" s="210" t="s">
        <v>3288</v>
      </c>
      <c r="B3349" s="210" t="s">
        <v>2978</v>
      </c>
      <c r="C3349" s="210" t="s">
        <v>385</v>
      </c>
      <c r="D3349" s="211" t="s">
        <v>3148</v>
      </c>
      <c r="E3349" s="212" t="s">
        <v>3412</v>
      </c>
    </row>
    <row r="3350" spans="1:5" x14ac:dyDescent="0.2">
      <c r="A3350" s="210" t="s">
        <v>3288</v>
      </c>
      <c r="B3350" s="210" t="s">
        <v>2978</v>
      </c>
      <c r="C3350" s="210" t="s">
        <v>385</v>
      </c>
      <c r="D3350" s="211" t="s">
        <v>3148</v>
      </c>
      <c r="E3350" s="212" t="s">
        <v>3416</v>
      </c>
    </row>
    <row r="3351" spans="1:5" x14ac:dyDescent="0.2">
      <c r="A3351" s="210" t="s">
        <v>3288</v>
      </c>
      <c r="B3351" s="210" t="s">
        <v>2978</v>
      </c>
      <c r="C3351" s="210" t="s">
        <v>385</v>
      </c>
      <c r="D3351" s="211" t="s">
        <v>3148</v>
      </c>
      <c r="E3351" s="212" t="s">
        <v>3411</v>
      </c>
    </row>
    <row r="3352" spans="1:5" x14ac:dyDescent="0.2">
      <c r="A3352" s="210" t="s">
        <v>3288</v>
      </c>
      <c r="B3352" s="210" t="s">
        <v>2993</v>
      </c>
      <c r="C3352" s="210" t="s">
        <v>1010</v>
      </c>
      <c r="D3352" s="211" t="s">
        <v>3148</v>
      </c>
      <c r="E3352" s="212" t="s">
        <v>3417</v>
      </c>
    </row>
    <row r="3353" spans="1:5" x14ac:dyDescent="0.2">
      <c r="A3353" s="210" t="s">
        <v>3288</v>
      </c>
      <c r="B3353" s="210" t="s">
        <v>2993</v>
      </c>
      <c r="C3353" s="210" t="s">
        <v>1010</v>
      </c>
      <c r="D3353" s="211" t="s">
        <v>3148</v>
      </c>
      <c r="E3353" s="212" t="s">
        <v>3416</v>
      </c>
    </row>
    <row r="3354" spans="1:5" x14ac:dyDescent="0.2">
      <c r="A3354" s="210" t="s">
        <v>3288</v>
      </c>
      <c r="B3354" s="210" t="s">
        <v>2993</v>
      </c>
      <c r="C3354" s="210" t="s">
        <v>1010</v>
      </c>
      <c r="D3354" s="211" t="s">
        <v>3148</v>
      </c>
      <c r="E3354" s="212" t="s">
        <v>3411</v>
      </c>
    </row>
    <row r="3355" spans="1:5" x14ac:dyDescent="0.2">
      <c r="A3355" s="210" t="s">
        <v>3288</v>
      </c>
      <c r="B3355" s="210" t="s">
        <v>3102</v>
      </c>
      <c r="C3355" s="210" t="s">
        <v>233</v>
      </c>
      <c r="D3355" s="211" t="s">
        <v>3148</v>
      </c>
      <c r="E3355" s="212" t="s">
        <v>3414</v>
      </c>
    </row>
    <row r="3356" spans="1:5" x14ac:dyDescent="0.2">
      <c r="A3356" s="210" t="s">
        <v>3288</v>
      </c>
      <c r="B3356" s="210" t="s">
        <v>3102</v>
      </c>
      <c r="C3356" s="210" t="s">
        <v>233</v>
      </c>
      <c r="D3356" s="211" t="s">
        <v>3148</v>
      </c>
      <c r="E3356" s="212" t="s">
        <v>3415</v>
      </c>
    </row>
    <row r="3357" spans="1:5" x14ac:dyDescent="0.2">
      <c r="A3357" s="210" t="s">
        <v>3288</v>
      </c>
      <c r="B3357" s="210" t="s">
        <v>3102</v>
      </c>
      <c r="C3357" s="210" t="s">
        <v>233</v>
      </c>
      <c r="D3357" s="211" t="s">
        <v>3148</v>
      </c>
      <c r="E3357" s="212" t="s">
        <v>3416</v>
      </c>
    </row>
    <row r="3358" spans="1:5" x14ac:dyDescent="0.2">
      <c r="A3358" s="210" t="s">
        <v>3288</v>
      </c>
      <c r="B3358" s="210" t="s">
        <v>3102</v>
      </c>
      <c r="C3358" s="210" t="s">
        <v>233</v>
      </c>
      <c r="D3358" s="211" t="s">
        <v>3148</v>
      </c>
      <c r="E3358" s="212" t="s">
        <v>3411</v>
      </c>
    </row>
    <row r="3359" spans="1:5" x14ac:dyDescent="0.2">
      <c r="A3359" s="210" t="s">
        <v>3288</v>
      </c>
      <c r="B3359" s="210" t="s">
        <v>3075</v>
      </c>
      <c r="C3359" s="210" t="s">
        <v>1008</v>
      </c>
      <c r="D3359" s="211" t="s">
        <v>3148</v>
      </c>
      <c r="E3359" s="212" t="s">
        <v>3414</v>
      </c>
    </row>
    <row r="3360" spans="1:5" x14ac:dyDescent="0.2">
      <c r="A3360" s="210" t="s">
        <v>3288</v>
      </c>
      <c r="B3360" s="210" t="s">
        <v>3075</v>
      </c>
      <c r="C3360" s="210" t="s">
        <v>1008</v>
      </c>
      <c r="D3360" s="211" t="s">
        <v>3148</v>
      </c>
      <c r="E3360" s="212" t="s">
        <v>3416</v>
      </c>
    </row>
    <row r="3361" spans="1:5" x14ac:dyDescent="0.2">
      <c r="A3361" s="210" t="s">
        <v>3288</v>
      </c>
      <c r="B3361" s="210" t="s">
        <v>3075</v>
      </c>
      <c r="C3361" s="210" t="s">
        <v>1008</v>
      </c>
      <c r="D3361" s="211" t="s">
        <v>3148</v>
      </c>
      <c r="E3361" s="212" t="s">
        <v>3411</v>
      </c>
    </row>
    <row r="3362" spans="1:5" x14ac:dyDescent="0.2">
      <c r="A3362" s="210" t="s">
        <v>3288</v>
      </c>
      <c r="B3362" s="210" t="s">
        <v>2960</v>
      </c>
      <c r="C3362" s="210" t="s">
        <v>257</v>
      </c>
      <c r="D3362" s="211" t="s">
        <v>3148</v>
      </c>
      <c r="E3362" s="212" t="s">
        <v>3412</v>
      </c>
    </row>
    <row r="3363" spans="1:5" x14ac:dyDescent="0.2">
      <c r="A3363" s="210" t="s">
        <v>3288</v>
      </c>
      <c r="B3363" s="210" t="s">
        <v>2960</v>
      </c>
      <c r="C3363" s="210" t="s">
        <v>257</v>
      </c>
      <c r="D3363" s="211" t="s">
        <v>3148</v>
      </c>
      <c r="E3363" s="212" t="s">
        <v>3417</v>
      </c>
    </row>
    <row r="3364" spans="1:5" x14ac:dyDescent="0.2">
      <c r="A3364" s="210" t="s">
        <v>3288</v>
      </c>
      <c r="B3364" s="210" t="s">
        <v>2960</v>
      </c>
      <c r="C3364" s="210" t="s">
        <v>257</v>
      </c>
      <c r="D3364" s="211" t="s">
        <v>3148</v>
      </c>
      <c r="E3364" s="212" t="s">
        <v>3416</v>
      </c>
    </row>
    <row r="3365" spans="1:5" x14ac:dyDescent="0.2">
      <c r="A3365" s="210" t="s">
        <v>3288</v>
      </c>
      <c r="B3365" s="210" t="s">
        <v>2960</v>
      </c>
      <c r="C3365" s="210" t="s">
        <v>257</v>
      </c>
      <c r="D3365" s="211" t="s">
        <v>3148</v>
      </c>
      <c r="E3365" s="212" t="s">
        <v>3411</v>
      </c>
    </row>
    <row r="3366" spans="1:5" x14ac:dyDescent="0.2">
      <c r="A3366" s="210" t="s">
        <v>3288</v>
      </c>
      <c r="B3366" s="210" t="s">
        <v>2995</v>
      </c>
      <c r="C3366" s="210" t="s">
        <v>1007</v>
      </c>
      <c r="D3366" s="211" t="s">
        <v>3148</v>
      </c>
      <c r="E3366" s="212" t="s">
        <v>3414</v>
      </c>
    </row>
    <row r="3367" spans="1:5" x14ac:dyDescent="0.2">
      <c r="A3367" s="210" t="s">
        <v>3288</v>
      </c>
      <c r="B3367" s="210" t="s">
        <v>2995</v>
      </c>
      <c r="C3367" s="210" t="s">
        <v>1007</v>
      </c>
      <c r="D3367" s="211" t="s">
        <v>3148</v>
      </c>
      <c r="E3367" s="212" t="s">
        <v>3412</v>
      </c>
    </row>
    <row r="3368" spans="1:5" x14ac:dyDescent="0.2">
      <c r="A3368" s="210" t="s">
        <v>3288</v>
      </c>
      <c r="B3368" s="210" t="s">
        <v>2995</v>
      </c>
      <c r="C3368" s="210" t="s">
        <v>1007</v>
      </c>
      <c r="D3368" s="211" t="s">
        <v>3148</v>
      </c>
      <c r="E3368" s="212" t="s">
        <v>3416</v>
      </c>
    </row>
    <row r="3369" spans="1:5" x14ac:dyDescent="0.2">
      <c r="A3369" s="210" t="s">
        <v>3288</v>
      </c>
      <c r="B3369" s="210" t="s">
        <v>2995</v>
      </c>
      <c r="C3369" s="210" t="s">
        <v>1007</v>
      </c>
      <c r="D3369" s="211" t="s">
        <v>3148</v>
      </c>
      <c r="E3369" s="212" t="s">
        <v>3411</v>
      </c>
    </row>
    <row r="3370" spans="1:5" x14ac:dyDescent="0.2">
      <c r="A3370" s="210" t="s">
        <v>3288</v>
      </c>
      <c r="B3370" s="210" t="s">
        <v>3044</v>
      </c>
      <c r="C3370" s="210" t="s">
        <v>258</v>
      </c>
      <c r="D3370" s="211" t="s">
        <v>3148</v>
      </c>
      <c r="E3370" s="212" t="s">
        <v>3414</v>
      </c>
    </row>
    <row r="3371" spans="1:5" x14ac:dyDescent="0.2">
      <c r="A3371" s="210" t="s">
        <v>3288</v>
      </c>
      <c r="B3371" s="210" t="s">
        <v>3044</v>
      </c>
      <c r="C3371" s="210" t="s">
        <v>258</v>
      </c>
      <c r="D3371" s="211" t="s">
        <v>3148</v>
      </c>
      <c r="E3371" s="212" t="s">
        <v>3412</v>
      </c>
    </row>
    <row r="3372" spans="1:5" x14ac:dyDescent="0.2">
      <c r="A3372" s="210" t="s">
        <v>3288</v>
      </c>
      <c r="B3372" s="210" t="s">
        <v>3044</v>
      </c>
      <c r="C3372" s="210" t="s">
        <v>258</v>
      </c>
      <c r="D3372" s="211" t="s">
        <v>3148</v>
      </c>
      <c r="E3372" s="212" t="s">
        <v>3416</v>
      </c>
    </row>
    <row r="3373" spans="1:5" x14ac:dyDescent="0.2">
      <c r="A3373" s="210" t="s">
        <v>3288</v>
      </c>
      <c r="B3373" s="210" t="s">
        <v>3044</v>
      </c>
      <c r="C3373" s="210" t="s">
        <v>258</v>
      </c>
      <c r="D3373" s="211" t="s">
        <v>3148</v>
      </c>
      <c r="E3373" s="212" t="s">
        <v>3411</v>
      </c>
    </row>
    <row r="3374" spans="1:5" x14ac:dyDescent="0.2">
      <c r="A3374" s="210" t="s">
        <v>3288</v>
      </c>
      <c r="B3374" s="210" t="s">
        <v>2977</v>
      </c>
      <c r="C3374" s="210" t="s">
        <v>641</v>
      </c>
      <c r="D3374" s="211" t="s">
        <v>3148</v>
      </c>
      <c r="E3374" s="212" t="s">
        <v>3414</v>
      </c>
    </row>
    <row r="3375" spans="1:5" x14ac:dyDescent="0.2">
      <c r="A3375" s="210" t="s">
        <v>3288</v>
      </c>
      <c r="B3375" s="210" t="s">
        <v>2977</v>
      </c>
      <c r="C3375" s="210" t="s">
        <v>641</v>
      </c>
      <c r="D3375" s="211" t="s">
        <v>3148</v>
      </c>
      <c r="E3375" s="212" t="s">
        <v>3412</v>
      </c>
    </row>
    <row r="3376" spans="1:5" x14ac:dyDescent="0.2">
      <c r="A3376" s="210" t="s">
        <v>3288</v>
      </c>
      <c r="B3376" s="210" t="s">
        <v>2977</v>
      </c>
      <c r="C3376" s="210" t="s">
        <v>641</v>
      </c>
      <c r="D3376" s="211" t="s">
        <v>3148</v>
      </c>
      <c r="E3376" s="212" t="s">
        <v>3416</v>
      </c>
    </row>
    <row r="3377" spans="1:5" x14ac:dyDescent="0.2">
      <c r="A3377" s="210" t="s">
        <v>3288</v>
      </c>
      <c r="B3377" s="210" t="s">
        <v>2977</v>
      </c>
      <c r="C3377" s="210" t="s">
        <v>641</v>
      </c>
      <c r="D3377" s="211" t="s">
        <v>3148</v>
      </c>
      <c r="E3377" s="212" t="s">
        <v>3411</v>
      </c>
    </row>
    <row r="3378" spans="1:5" x14ac:dyDescent="0.2">
      <c r="A3378" s="210" t="s">
        <v>3288</v>
      </c>
      <c r="B3378" s="210" t="s">
        <v>3116</v>
      </c>
      <c r="C3378" s="210" t="s">
        <v>2523</v>
      </c>
      <c r="D3378" s="211" t="s">
        <v>3148</v>
      </c>
      <c r="E3378" s="212" t="s">
        <v>3410</v>
      </c>
    </row>
    <row r="3379" spans="1:5" x14ac:dyDescent="0.2">
      <c r="A3379" s="210" t="s">
        <v>3288</v>
      </c>
      <c r="B3379" s="210" t="s">
        <v>3116</v>
      </c>
      <c r="C3379" s="210" t="s">
        <v>2523</v>
      </c>
      <c r="D3379" s="211" t="s">
        <v>3148</v>
      </c>
      <c r="E3379" s="212" t="s">
        <v>3416</v>
      </c>
    </row>
    <row r="3380" spans="1:5" x14ac:dyDescent="0.2">
      <c r="A3380" s="210" t="s">
        <v>3288</v>
      </c>
      <c r="B3380" s="210" t="s">
        <v>3116</v>
      </c>
      <c r="C3380" s="210" t="s">
        <v>2523</v>
      </c>
      <c r="D3380" s="211" t="s">
        <v>3148</v>
      </c>
      <c r="E3380" s="212" t="s">
        <v>3411</v>
      </c>
    </row>
    <row r="3381" spans="1:5" x14ac:dyDescent="0.2">
      <c r="A3381" s="210" t="s">
        <v>3288</v>
      </c>
      <c r="B3381" s="210" t="s">
        <v>3125</v>
      </c>
      <c r="C3381" s="210" t="s">
        <v>2524</v>
      </c>
      <c r="D3381" s="211" t="s">
        <v>3148</v>
      </c>
      <c r="E3381" s="212" t="s">
        <v>3410</v>
      </c>
    </row>
    <row r="3382" spans="1:5" x14ac:dyDescent="0.2">
      <c r="A3382" s="210" t="s">
        <v>3288</v>
      </c>
      <c r="B3382" s="210" t="s">
        <v>3125</v>
      </c>
      <c r="C3382" s="210" t="s">
        <v>2524</v>
      </c>
      <c r="D3382" s="211" t="s">
        <v>3148</v>
      </c>
      <c r="E3382" s="212" t="s">
        <v>3416</v>
      </c>
    </row>
    <row r="3383" spans="1:5" x14ac:dyDescent="0.2">
      <c r="A3383" s="210" t="s">
        <v>3288</v>
      </c>
      <c r="B3383" s="210" t="s">
        <v>3125</v>
      </c>
      <c r="C3383" s="210" t="s">
        <v>2524</v>
      </c>
      <c r="D3383" s="211" t="s">
        <v>3148</v>
      </c>
      <c r="E3383" s="212" t="s">
        <v>3411</v>
      </c>
    </row>
    <row r="3384" spans="1:5" x14ac:dyDescent="0.2">
      <c r="A3384" s="210" t="s">
        <v>3288</v>
      </c>
      <c r="B3384" s="210" t="s">
        <v>3042</v>
      </c>
      <c r="C3384" s="210" t="s">
        <v>2526</v>
      </c>
      <c r="D3384" s="211" t="s">
        <v>3148</v>
      </c>
      <c r="E3384" s="212" t="s">
        <v>3410</v>
      </c>
    </row>
    <row r="3385" spans="1:5" x14ac:dyDescent="0.2">
      <c r="A3385" s="210" t="s">
        <v>3288</v>
      </c>
      <c r="B3385" s="210" t="s">
        <v>3042</v>
      </c>
      <c r="C3385" s="210" t="s">
        <v>2526</v>
      </c>
      <c r="D3385" s="211" t="s">
        <v>3148</v>
      </c>
      <c r="E3385" s="212" t="s">
        <v>3416</v>
      </c>
    </row>
    <row r="3386" spans="1:5" x14ac:dyDescent="0.2">
      <c r="A3386" s="210" t="s">
        <v>3288</v>
      </c>
      <c r="B3386" s="210" t="s">
        <v>3042</v>
      </c>
      <c r="C3386" s="210" t="s">
        <v>2526</v>
      </c>
      <c r="D3386" s="211" t="s">
        <v>3148</v>
      </c>
      <c r="E3386" s="212" t="s">
        <v>3411</v>
      </c>
    </row>
    <row r="3387" spans="1:5" x14ac:dyDescent="0.2">
      <c r="A3387" s="210" t="s">
        <v>3288</v>
      </c>
      <c r="B3387" s="210" t="s">
        <v>3112</v>
      </c>
      <c r="C3387" s="210" t="s">
        <v>2522</v>
      </c>
      <c r="D3387" s="211" t="s">
        <v>3148</v>
      </c>
      <c r="E3387" s="212" t="s">
        <v>3410</v>
      </c>
    </row>
    <row r="3388" spans="1:5" x14ac:dyDescent="0.2">
      <c r="A3388" s="210" t="s">
        <v>3288</v>
      </c>
      <c r="B3388" s="210" t="s">
        <v>3112</v>
      </c>
      <c r="C3388" s="210" t="s">
        <v>2522</v>
      </c>
      <c r="D3388" s="211" t="s">
        <v>3148</v>
      </c>
      <c r="E3388" s="212" t="s">
        <v>3416</v>
      </c>
    </row>
    <row r="3389" spans="1:5" x14ac:dyDescent="0.2">
      <c r="A3389" s="210" t="s">
        <v>3288</v>
      </c>
      <c r="B3389" s="210" t="s">
        <v>3112</v>
      </c>
      <c r="C3389" s="210" t="s">
        <v>2522</v>
      </c>
      <c r="D3389" s="211" t="s">
        <v>3148</v>
      </c>
      <c r="E3389" s="212" t="s">
        <v>3411</v>
      </c>
    </row>
    <row r="3390" spans="1:5" x14ac:dyDescent="0.2">
      <c r="A3390" s="210" t="s">
        <v>3288</v>
      </c>
      <c r="B3390" s="210" t="s">
        <v>3091</v>
      </c>
      <c r="C3390" s="210" t="s">
        <v>2525</v>
      </c>
      <c r="D3390" s="211" t="s">
        <v>3148</v>
      </c>
      <c r="E3390" s="212" t="s">
        <v>3410</v>
      </c>
    </row>
    <row r="3391" spans="1:5" x14ac:dyDescent="0.2">
      <c r="A3391" s="210" t="s">
        <v>3288</v>
      </c>
      <c r="B3391" s="210" t="s">
        <v>3091</v>
      </c>
      <c r="C3391" s="210" t="s">
        <v>2525</v>
      </c>
      <c r="D3391" s="211" t="s">
        <v>3148</v>
      </c>
      <c r="E3391" s="212" t="s">
        <v>3416</v>
      </c>
    </row>
    <row r="3392" spans="1:5" x14ac:dyDescent="0.2">
      <c r="A3392" s="210" t="s">
        <v>3288</v>
      </c>
      <c r="B3392" s="210" t="s">
        <v>3091</v>
      </c>
      <c r="C3392" s="210" t="s">
        <v>2525</v>
      </c>
      <c r="D3392" s="211" t="s">
        <v>3148</v>
      </c>
      <c r="E3392" s="212" t="s">
        <v>3411</v>
      </c>
    </row>
    <row r="3393" spans="1:5" x14ac:dyDescent="0.2">
      <c r="A3393" s="210" t="s">
        <v>3288</v>
      </c>
      <c r="B3393" s="210" t="s">
        <v>3060</v>
      </c>
      <c r="C3393" s="210" t="s">
        <v>2527</v>
      </c>
      <c r="D3393" s="211" t="s">
        <v>3148</v>
      </c>
      <c r="E3393" s="212" t="s">
        <v>3410</v>
      </c>
    </row>
    <row r="3394" spans="1:5" x14ac:dyDescent="0.2">
      <c r="A3394" s="210" t="s">
        <v>3288</v>
      </c>
      <c r="B3394" s="210" t="s">
        <v>3060</v>
      </c>
      <c r="C3394" s="210" t="s">
        <v>2527</v>
      </c>
      <c r="D3394" s="211" t="s">
        <v>3148</v>
      </c>
      <c r="E3394" s="212" t="s">
        <v>3416</v>
      </c>
    </row>
    <row r="3395" spans="1:5" x14ac:dyDescent="0.2">
      <c r="A3395" s="210" t="s">
        <v>3288</v>
      </c>
      <c r="B3395" s="210" t="s">
        <v>3060</v>
      </c>
      <c r="C3395" s="210" t="s">
        <v>2527</v>
      </c>
      <c r="D3395" s="211" t="s">
        <v>3148</v>
      </c>
      <c r="E3395" s="212" t="s">
        <v>3411</v>
      </c>
    </row>
    <row r="3396" spans="1:5" x14ac:dyDescent="0.2">
      <c r="A3396" s="210" t="s">
        <v>3288</v>
      </c>
      <c r="B3396" s="210" t="s">
        <v>2926</v>
      </c>
      <c r="C3396" s="210" t="s">
        <v>259</v>
      </c>
      <c r="D3396" s="211" t="s">
        <v>3148</v>
      </c>
      <c r="E3396" s="212" t="s">
        <v>3412</v>
      </c>
    </row>
    <row r="3397" spans="1:5" x14ac:dyDescent="0.2">
      <c r="A3397" s="210" t="s">
        <v>3288</v>
      </c>
      <c r="B3397" s="210" t="s">
        <v>2926</v>
      </c>
      <c r="C3397" s="210" t="s">
        <v>259</v>
      </c>
      <c r="D3397" s="211" t="s">
        <v>3148</v>
      </c>
      <c r="E3397" s="212" t="s">
        <v>3417</v>
      </c>
    </row>
    <row r="3398" spans="1:5" x14ac:dyDescent="0.2">
      <c r="A3398" s="210" t="s">
        <v>3288</v>
      </c>
      <c r="B3398" s="210" t="s">
        <v>2926</v>
      </c>
      <c r="C3398" s="210" t="s">
        <v>259</v>
      </c>
      <c r="D3398" s="211" t="s">
        <v>3148</v>
      </c>
      <c r="E3398" s="212" t="s">
        <v>3410</v>
      </c>
    </row>
    <row r="3399" spans="1:5" x14ac:dyDescent="0.2">
      <c r="A3399" s="210" t="s">
        <v>3288</v>
      </c>
      <c r="B3399" s="210" t="s">
        <v>2926</v>
      </c>
      <c r="C3399" s="210" t="s">
        <v>259</v>
      </c>
      <c r="D3399" s="211" t="s">
        <v>3148</v>
      </c>
      <c r="E3399" s="212" t="s">
        <v>3425</v>
      </c>
    </row>
    <row r="3400" spans="1:5" x14ac:dyDescent="0.2">
      <c r="A3400" s="210" t="s">
        <v>3288</v>
      </c>
      <c r="B3400" s="210" t="s">
        <v>2926</v>
      </c>
      <c r="C3400" s="210" t="s">
        <v>259</v>
      </c>
      <c r="D3400" s="211" t="s">
        <v>3148</v>
      </c>
      <c r="E3400" s="212" t="s">
        <v>3416</v>
      </c>
    </row>
    <row r="3401" spans="1:5" x14ac:dyDescent="0.2">
      <c r="A3401" s="210" t="s">
        <v>3288</v>
      </c>
      <c r="B3401" s="210" t="s">
        <v>2926</v>
      </c>
      <c r="C3401" s="210" t="s">
        <v>259</v>
      </c>
      <c r="D3401" s="211" t="s">
        <v>3148</v>
      </c>
      <c r="E3401" s="212" t="s">
        <v>3413</v>
      </c>
    </row>
    <row r="3402" spans="1:5" x14ac:dyDescent="0.2">
      <c r="A3402" s="210" t="s">
        <v>3288</v>
      </c>
      <c r="B3402" s="210" t="s">
        <v>2926</v>
      </c>
      <c r="C3402" s="210" t="s">
        <v>259</v>
      </c>
      <c r="D3402" s="211" t="s">
        <v>3148</v>
      </c>
      <c r="E3402" s="212" t="s">
        <v>3411</v>
      </c>
    </row>
    <row r="3403" spans="1:5" x14ac:dyDescent="0.2">
      <c r="A3403" s="210" t="s">
        <v>3288</v>
      </c>
      <c r="B3403" s="210" t="s">
        <v>2908</v>
      </c>
      <c r="C3403" s="210" t="s">
        <v>1307</v>
      </c>
      <c r="D3403" s="211" t="s">
        <v>3148</v>
      </c>
      <c r="E3403" s="212" t="s">
        <v>3414</v>
      </c>
    </row>
    <row r="3404" spans="1:5" x14ac:dyDescent="0.2">
      <c r="A3404" s="210" t="s">
        <v>3288</v>
      </c>
      <c r="B3404" s="210" t="s">
        <v>2908</v>
      </c>
      <c r="C3404" s="210" t="s">
        <v>1307</v>
      </c>
      <c r="D3404" s="211" t="s">
        <v>3148</v>
      </c>
      <c r="E3404" s="212" t="s">
        <v>3412</v>
      </c>
    </row>
    <row r="3405" spans="1:5" x14ac:dyDescent="0.2">
      <c r="A3405" s="210" t="s">
        <v>3288</v>
      </c>
      <c r="B3405" s="210" t="s">
        <v>2908</v>
      </c>
      <c r="C3405" s="210" t="s">
        <v>1307</v>
      </c>
      <c r="D3405" s="211" t="s">
        <v>3148</v>
      </c>
      <c r="E3405" s="212" t="s">
        <v>3410</v>
      </c>
    </row>
    <row r="3406" spans="1:5" x14ac:dyDescent="0.2">
      <c r="A3406" s="210" t="s">
        <v>3288</v>
      </c>
      <c r="B3406" s="210" t="s">
        <v>2908</v>
      </c>
      <c r="C3406" s="210" t="s">
        <v>1307</v>
      </c>
      <c r="D3406" s="211" t="s">
        <v>3148</v>
      </c>
      <c r="E3406" s="212" t="s">
        <v>3416</v>
      </c>
    </row>
    <row r="3407" spans="1:5" x14ac:dyDescent="0.2">
      <c r="A3407" s="210" t="s">
        <v>3288</v>
      </c>
      <c r="B3407" s="210" t="s">
        <v>2908</v>
      </c>
      <c r="C3407" s="210" t="s">
        <v>1307</v>
      </c>
      <c r="D3407" s="211" t="s">
        <v>3148</v>
      </c>
      <c r="E3407" s="212" t="s">
        <v>3411</v>
      </c>
    </row>
    <row r="3408" spans="1:5" x14ac:dyDescent="0.2">
      <c r="A3408" s="210" t="s">
        <v>3288</v>
      </c>
      <c r="B3408" s="210" t="s">
        <v>2908</v>
      </c>
      <c r="C3408" s="210" t="s">
        <v>1307</v>
      </c>
      <c r="D3408" s="211" t="s">
        <v>3148</v>
      </c>
      <c r="E3408" s="212" t="s">
        <v>3424</v>
      </c>
    </row>
    <row r="3409" spans="1:5" x14ac:dyDescent="0.2">
      <c r="A3409" s="210" t="s">
        <v>3288</v>
      </c>
      <c r="B3409" s="210" t="s">
        <v>2994</v>
      </c>
      <c r="C3409" s="210" t="s">
        <v>1755</v>
      </c>
      <c r="D3409" s="211" t="s">
        <v>3148</v>
      </c>
      <c r="E3409" s="212" t="s">
        <v>3414</v>
      </c>
    </row>
    <row r="3410" spans="1:5" x14ac:dyDescent="0.2">
      <c r="A3410" s="210" t="s">
        <v>3288</v>
      </c>
      <c r="B3410" s="210" t="s">
        <v>2994</v>
      </c>
      <c r="C3410" s="210" t="s">
        <v>1755</v>
      </c>
      <c r="D3410" s="211" t="s">
        <v>3148</v>
      </c>
      <c r="E3410" s="212" t="s">
        <v>3412</v>
      </c>
    </row>
    <row r="3411" spans="1:5" x14ac:dyDescent="0.2">
      <c r="A3411" s="210" t="s">
        <v>3288</v>
      </c>
      <c r="B3411" s="210" t="s">
        <v>2994</v>
      </c>
      <c r="C3411" s="210" t="s">
        <v>1755</v>
      </c>
      <c r="D3411" s="211" t="s">
        <v>3148</v>
      </c>
      <c r="E3411" s="212" t="s">
        <v>3410</v>
      </c>
    </row>
    <row r="3412" spans="1:5" x14ac:dyDescent="0.2">
      <c r="A3412" s="210" t="s">
        <v>3288</v>
      </c>
      <c r="B3412" s="210" t="s">
        <v>2994</v>
      </c>
      <c r="C3412" s="210" t="s">
        <v>1755</v>
      </c>
      <c r="D3412" s="211" t="s">
        <v>3148</v>
      </c>
      <c r="E3412" s="212" t="s">
        <v>3416</v>
      </c>
    </row>
    <row r="3413" spans="1:5" x14ac:dyDescent="0.2">
      <c r="A3413" s="210" t="s">
        <v>3288</v>
      </c>
      <c r="B3413" s="210" t="s">
        <v>2994</v>
      </c>
      <c r="C3413" s="210" t="s">
        <v>1755</v>
      </c>
      <c r="D3413" s="211" t="s">
        <v>3148</v>
      </c>
      <c r="E3413" s="212" t="s">
        <v>3411</v>
      </c>
    </row>
    <row r="3414" spans="1:5" x14ac:dyDescent="0.2">
      <c r="A3414" s="210" t="s">
        <v>3288</v>
      </c>
      <c r="B3414" s="210" t="s">
        <v>3026</v>
      </c>
      <c r="C3414" s="210" t="s">
        <v>1754</v>
      </c>
      <c r="D3414" s="211" t="s">
        <v>3148</v>
      </c>
      <c r="E3414" s="212" t="s">
        <v>3414</v>
      </c>
    </row>
    <row r="3415" spans="1:5" x14ac:dyDescent="0.2">
      <c r="A3415" s="210" t="s">
        <v>3288</v>
      </c>
      <c r="B3415" s="210" t="s">
        <v>3026</v>
      </c>
      <c r="C3415" s="210" t="s">
        <v>1754</v>
      </c>
      <c r="D3415" s="211" t="s">
        <v>3148</v>
      </c>
      <c r="E3415" s="212" t="s">
        <v>3412</v>
      </c>
    </row>
    <row r="3416" spans="1:5" x14ac:dyDescent="0.2">
      <c r="A3416" s="210" t="s">
        <v>3288</v>
      </c>
      <c r="B3416" s="210" t="s">
        <v>3026</v>
      </c>
      <c r="C3416" s="210" t="s">
        <v>1754</v>
      </c>
      <c r="D3416" s="211" t="s">
        <v>3148</v>
      </c>
      <c r="E3416" s="212" t="s">
        <v>3410</v>
      </c>
    </row>
    <row r="3417" spans="1:5" x14ac:dyDescent="0.2">
      <c r="A3417" s="210" t="s">
        <v>3288</v>
      </c>
      <c r="B3417" s="210" t="s">
        <v>3026</v>
      </c>
      <c r="C3417" s="210" t="s">
        <v>1754</v>
      </c>
      <c r="D3417" s="211" t="s">
        <v>3148</v>
      </c>
      <c r="E3417" s="212" t="s">
        <v>3416</v>
      </c>
    </row>
    <row r="3418" spans="1:5" x14ac:dyDescent="0.2">
      <c r="A3418" s="210" t="s">
        <v>3288</v>
      </c>
      <c r="B3418" s="210" t="s">
        <v>3026</v>
      </c>
      <c r="C3418" s="210" t="s">
        <v>1754</v>
      </c>
      <c r="D3418" s="211" t="s">
        <v>3148</v>
      </c>
      <c r="E3418" s="212" t="s">
        <v>3411</v>
      </c>
    </row>
    <row r="3419" spans="1:5" x14ac:dyDescent="0.2">
      <c r="A3419" s="210" t="s">
        <v>3288</v>
      </c>
      <c r="B3419" s="210" t="s">
        <v>2933</v>
      </c>
      <c r="C3419" s="210" t="s">
        <v>1753</v>
      </c>
      <c r="D3419" s="211" t="s">
        <v>3148</v>
      </c>
      <c r="E3419" s="212" t="s">
        <v>3414</v>
      </c>
    </row>
    <row r="3420" spans="1:5" x14ac:dyDescent="0.2">
      <c r="A3420" s="210" t="s">
        <v>3288</v>
      </c>
      <c r="B3420" s="210" t="s">
        <v>2933</v>
      </c>
      <c r="C3420" s="210" t="s">
        <v>1753</v>
      </c>
      <c r="D3420" s="211" t="s">
        <v>3148</v>
      </c>
      <c r="E3420" s="212" t="s">
        <v>3412</v>
      </c>
    </row>
    <row r="3421" spans="1:5" x14ac:dyDescent="0.2">
      <c r="A3421" s="210" t="s">
        <v>3288</v>
      </c>
      <c r="B3421" s="210" t="s">
        <v>2933</v>
      </c>
      <c r="C3421" s="210" t="s">
        <v>1753</v>
      </c>
      <c r="D3421" s="211" t="s">
        <v>3148</v>
      </c>
      <c r="E3421" s="212" t="s">
        <v>3410</v>
      </c>
    </row>
    <row r="3422" spans="1:5" x14ac:dyDescent="0.2">
      <c r="A3422" s="210" t="s">
        <v>3288</v>
      </c>
      <c r="B3422" s="210" t="s">
        <v>2933</v>
      </c>
      <c r="C3422" s="210" t="s">
        <v>1753</v>
      </c>
      <c r="D3422" s="211" t="s">
        <v>3148</v>
      </c>
      <c r="E3422" s="212" t="s">
        <v>3416</v>
      </c>
    </row>
    <row r="3423" spans="1:5" x14ac:dyDescent="0.2">
      <c r="A3423" s="210" t="s">
        <v>3288</v>
      </c>
      <c r="B3423" s="210" t="s">
        <v>2933</v>
      </c>
      <c r="C3423" s="210" t="s">
        <v>1753</v>
      </c>
      <c r="D3423" s="211" t="s">
        <v>3148</v>
      </c>
      <c r="E3423" s="212" t="s">
        <v>3411</v>
      </c>
    </row>
    <row r="3424" spans="1:5" x14ac:dyDescent="0.2">
      <c r="A3424" s="210" t="s">
        <v>3288</v>
      </c>
      <c r="B3424" s="210" t="s">
        <v>2969</v>
      </c>
      <c r="C3424" s="210" t="s">
        <v>1752</v>
      </c>
      <c r="D3424" s="211" t="s">
        <v>3148</v>
      </c>
      <c r="E3424" s="212" t="s">
        <v>3414</v>
      </c>
    </row>
    <row r="3425" spans="1:5" x14ac:dyDescent="0.2">
      <c r="A3425" s="210" t="s">
        <v>3288</v>
      </c>
      <c r="B3425" s="210" t="s">
        <v>2969</v>
      </c>
      <c r="C3425" s="210" t="s">
        <v>1752</v>
      </c>
      <c r="D3425" s="211" t="s">
        <v>3148</v>
      </c>
      <c r="E3425" s="212" t="s">
        <v>3412</v>
      </c>
    </row>
    <row r="3426" spans="1:5" x14ac:dyDescent="0.2">
      <c r="A3426" s="210" t="s">
        <v>3288</v>
      </c>
      <c r="B3426" s="210" t="s">
        <v>2969</v>
      </c>
      <c r="C3426" s="210" t="s">
        <v>1752</v>
      </c>
      <c r="D3426" s="211" t="s">
        <v>3148</v>
      </c>
      <c r="E3426" s="212" t="s">
        <v>3410</v>
      </c>
    </row>
    <row r="3427" spans="1:5" x14ac:dyDescent="0.2">
      <c r="A3427" s="210" t="s">
        <v>3288</v>
      </c>
      <c r="B3427" s="210" t="s">
        <v>2969</v>
      </c>
      <c r="C3427" s="210" t="s">
        <v>1752</v>
      </c>
      <c r="D3427" s="211" t="s">
        <v>3148</v>
      </c>
      <c r="E3427" s="212" t="s">
        <v>3416</v>
      </c>
    </row>
    <row r="3428" spans="1:5" x14ac:dyDescent="0.2">
      <c r="A3428" s="210" t="s">
        <v>3288</v>
      </c>
      <c r="B3428" s="210" t="s">
        <v>2969</v>
      </c>
      <c r="C3428" s="210" t="s">
        <v>1752</v>
      </c>
      <c r="D3428" s="211" t="s">
        <v>3148</v>
      </c>
      <c r="E3428" s="212" t="s">
        <v>3411</v>
      </c>
    </row>
    <row r="3429" spans="1:5" x14ac:dyDescent="0.2">
      <c r="A3429" s="210" t="s">
        <v>3288</v>
      </c>
      <c r="B3429" s="210" t="s">
        <v>2984</v>
      </c>
      <c r="C3429" s="210" t="s">
        <v>1751</v>
      </c>
      <c r="D3429" s="211" t="s">
        <v>3148</v>
      </c>
      <c r="E3429" s="212" t="s">
        <v>3414</v>
      </c>
    </row>
    <row r="3430" spans="1:5" x14ac:dyDescent="0.2">
      <c r="A3430" s="210" t="s">
        <v>3288</v>
      </c>
      <c r="B3430" s="210" t="s">
        <v>2984</v>
      </c>
      <c r="C3430" s="210" t="s">
        <v>1751</v>
      </c>
      <c r="D3430" s="211" t="s">
        <v>3148</v>
      </c>
      <c r="E3430" s="212" t="s">
        <v>3412</v>
      </c>
    </row>
    <row r="3431" spans="1:5" x14ac:dyDescent="0.2">
      <c r="A3431" s="210" t="s">
        <v>3288</v>
      </c>
      <c r="B3431" s="210" t="s">
        <v>2984</v>
      </c>
      <c r="C3431" s="210" t="s">
        <v>1751</v>
      </c>
      <c r="D3431" s="211" t="s">
        <v>3148</v>
      </c>
      <c r="E3431" s="212" t="s">
        <v>3410</v>
      </c>
    </row>
    <row r="3432" spans="1:5" x14ac:dyDescent="0.2">
      <c r="A3432" s="210" t="s">
        <v>3288</v>
      </c>
      <c r="B3432" s="210" t="s">
        <v>2984</v>
      </c>
      <c r="C3432" s="210" t="s">
        <v>1751</v>
      </c>
      <c r="D3432" s="211" t="s">
        <v>3148</v>
      </c>
      <c r="E3432" s="212" t="s">
        <v>3416</v>
      </c>
    </row>
    <row r="3433" spans="1:5" x14ac:dyDescent="0.2">
      <c r="A3433" s="210" t="s">
        <v>3288</v>
      </c>
      <c r="B3433" s="210" t="s">
        <v>2984</v>
      </c>
      <c r="C3433" s="210" t="s">
        <v>1751</v>
      </c>
      <c r="D3433" s="211" t="s">
        <v>3148</v>
      </c>
      <c r="E3433" s="212" t="s">
        <v>3411</v>
      </c>
    </row>
    <row r="3434" spans="1:5" x14ac:dyDescent="0.2">
      <c r="A3434" s="210" t="s">
        <v>3288</v>
      </c>
      <c r="B3434" s="210" t="s">
        <v>3279</v>
      </c>
      <c r="C3434" s="210" t="s">
        <v>3280</v>
      </c>
      <c r="D3434" s="211" t="s">
        <v>3148</v>
      </c>
      <c r="E3434" s="212" t="s">
        <v>3416</v>
      </c>
    </row>
    <row r="3435" spans="1:5" x14ac:dyDescent="0.2">
      <c r="A3435" s="210" t="s">
        <v>3288</v>
      </c>
      <c r="B3435" s="210" t="s">
        <v>3279</v>
      </c>
      <c r="C3435" s="210" t="s">
        <v>3280</v>
      </c>
      <c r="D3435" s="211" t="s">
        <v>3148</v>
      </c>
      <c r="E3435" s="212" t="s">
        <v>3411</v>
      </c>
    </row>
    <row r="3436" spans="1:5" x14ac:dyDescent="0.2">
      <c r="A3436" s="210" t="s">
        <v>3288</v>
      </c>
      <c r="B3436" s="210" t="s">
        <v>3019</v>
      </c>
      <c r="C3436" s="210" t="s">
        <v>1760</v>
      </c>
      <c r="D3436" s="211" t="s">
        <v>3148</v>
      </c>
      <c r="E3436" s="212" t="s">
        <v>3414</v>
      </c>
    </row>
    <row r="3437" spans="1:5" x14ac:dyDescent="0.2">
      <c r="A3437" s="210" t="s">
        <v>3288</v>
      </c>
      <c r="B3437" s="210" t="s">
        <v>3019</v>
      </c>
      <c r="C3437" s="210" t="s">
        <v>1760</v>
      </c>
      <c r="D3437" s="211" t="s">
        <v>3148</v>
      </c>
      <c r="E3437" s="212" t="s">
        <v>3412</v>
      </c>
    </row>
    <row r="3438" spans="1:5" x14ac:dyDescent="0.2">
      <c r="A3438" s="210" t="s">
        <v>3288</v>
      </c>
      <c r="B3438" s="210" t="s">
        <v>3019</v>
      </c>
      <c r="C3438" s="210" t="s">
        <v>1760</v>
      </c>
      <c r="D3438" s="211" t="s">
        <v>3148</v>
      </c>
      <c r="E3438" s="212" t="s">
        <v>3410</v>
      </c>
    </row>
    <row r="3439" spans="1:5" x14ac:dyDescent="0.2">
      <c r="A3439" s="210" t="s">
        <v>3288</v>
      </c>
      <c r="B3439" s="210" t="s">
        <v>3019</v>
      </c>
      <c r="C3439" s="210" t="s">
        <v>1760</v>
      </c>
      <c r="D3439" s="211" t="s">
        <v>3148</v>
      </c>
      <c r="E3439" s="212" t="s">
        <v>3416</v>
      </c>
    </row>
    <row r="3440" spans="1:5" x14ac:dyDescent="0.2">
      <c r="A3440" s="210" t="s">
        <v>3288</v>
      </c>
      <c r="B3440" s="210" t="s">
        <v>3019</v>
      </c>
      <c r="C3440" s="210" t="s">
        <v>1760</v>
      </c>
      <c r="D3440" s="211" t="s">
        <v>3148</v>
      </c>
      <c r="E3440" s="212" t="s">
        <v>3411</v>
      </c>
    </row>
    <row r="3441" spans="1:5" x14ac:dyDescent="0.2">
      <c r="A3441" s="210" t="s">
        <v>3288</v>
      </c>
      <c r="B3441" s="210" t="s">
        <v>2946</v>
      </c>
      <c r="C3441" s="210" t="s">
        <v>1759</v>
      </c>
      <c r="D3441" s="211" t="s">
        <v>3148</v>
      </c>
      <c r="E3441" s="212" t="s">
        <v>3414</v>
      </c>
    </row>
    <row r="3442" spans="1:5" x14ac:dyDescent="0.2">
      <c r="A3442" s="210" t="s">
        <v>3288</v>
      </c>
      <c r="B3442" s="210" t="s">
        <v>2946</v>
      </c>
      <c r="C3442" s="210" t="s">
        <v>1759</v>
      </c>
      <c r="D3442" s="211" t="s">
        <v>3148</v>
      </c>
      <c r="E3442" s="212" t="s">
        <v>3410</v>
      </c>
    </row>
    <row r="3443" spans="1:5" x14ac:dyDescent="0.2">
      <c r="A3443" s="210" t="s">
        <v>3288</v>
      </c>
      <c r="B3443" s="210" t="s">
        <v>2946</v>
      </c>
      <c r="C3443" s="210" t="s">
        <v>1759</v>
      </c>
      <c r="D3443" s="211" t="s">
        <v>3148</v>
      </c>
      <c r="E3443" s="212" t="s">
        <v>3416</v>
      </c>
    </row>
    <row r="3444" spans="1:5" x14ac:dyDescent="0.2">
      <c r="A3444" s="210" t="s">
        <v>3288</v>
      </c>
      <c r="B3444" s="210" t="s">
        <v>2946</v>
      </c>
      <c r="C3444" s="210" t="s">
        <v>1759</v>
      </c>
      <c r="D3444" s="211" t="s">
        <v>3148</v>
      </c>
      <c r="E3444" s="212" t="s">
        <v>3411</v>
      </c>
    </row>
    <row r="3445" spans="1:5" x14ac:dyDescent="0.2">
      <c r="A3445" s="210" t="s">
        <v>3288</v>
      </c>
      <c r="B3445" s="210" t="s">
        <v>3055</v>
      </c>
      <c r="C3445" s="210" t="s">
        <v>1758</v>
      </c>
      <c r="D3445" s="211" t="s">
        <v>3148</v>
      </c>
      <c r="E3445" s="212" t="s">
        <v>3414</v>
      </c>
    </row>
    <row r="3446" spans="1:5" x14ac:dyDescent="0.2">
      <c r="A3446" s="210" t="s">
        <v>3288</v>
      </c>
      <c r="B3446" s="210" t="s">
        <v>3055</v>
      </c>
      <c r="C3446" s="210" t="s">
        <v>1758</v>
      </c>
      <c r="D3446" s="211" t="s">
        <v>3148</v>
      </c>
      <c r="E3446" s="212" t="s">
        <v>3412</v>
      </c>
    </row>
    <row r="3447" spans="1:5" x14ac:dyDescent="0.2">
      <c r="A3447" s="210" t="s">
        <v>3288</v>
      </c>
      <c r="B3447" s="210" t="s">
        <v>3055</v>
      </c>
      <c r="C3447" s="210" t="s">
        <v>1758</v>
      </c>
      <c r="D3447" s="211" t="s">
        <v>3148</v>
      </c>
      <c r="E3447" s="212" t="s">
        <v>3410</v>
      </c>
    </row>
    <row r="3448" spans="1:5" x14ac:dyDescent="0.2">
      <c r="A3448" s="210" t="s">
        <v>3288</v>
      </c>
      <c r="B3448" s="210" t="s">
        <v>3055</v>
      </c>
      <c r="C3448" s="210" t="s">
        <v>1758</v>
      </c>
      <c r="D3448" s="211" t="s">
        <v>3148</v>
      </c>
      <c r="E3448" s="212" t="s">
        <v>3416</v>
      </c>
    </row>
    <row r="3449" spans="1:5" x14ac:dyDescent="0.2">
      <c r="A3449" s="210" t="s">
        <v>3288</v>
      </c>
      <c r="B3449" s="210" t="s">
        <v>3055</v>
      </c>
      <c r="C3449" s="210" t="s">
        <v>1758</v>
      </c>
      <c r="D3449" s="211" t="s">
        <v>3148</v>
      </c>
      <c r="E3449" s="212" t="s">
        <v>3411</v>
      </c>
    </row>
    <row r="3450" spans="1:5" x14ac:dyDescent="0.2">
      <c r="A3450" s="210" t="s">
        <v>3288</v>
      </c>
      <c r="B3450" s="210" t="s">
        <v>3012</v>
      </c>
      <c r="C3450" s="210" t="s">
        <v>1371</v>
      </c>
      <c r="D3450" s="211" t="s">
        <v>3148</v>
      </c>
      <c r="E3450" s="212" t="s">
        <v>3414</v>
      </c>
    </row>
    <row r="3451" spans="1:5" x14ac:dyDescent="0.2">
      <c r="A3451" s="210" t="s">
        <v>3288</v>
      </c>
      <c r="B3451" s="210" t="s">
        <v>3012</v>
      </c>
      <c r="C3451" s="210" t="s">
        <v>1371</v>
      </c>
      <c r="D3451" s="211" t="s">
        <v>3148</v>
      </c>
      <c r="E3451" s="212" t="s">
        <v>3412</v>
      </c>
    </row>
    <row r="3452" spans="1:5" x14ac:dyDescent="0.2">
      <c r="A3452" s="210" t="s">
        <v>3288</v>
      </c>
      <c r="B3452" s="210" t="s">
        <v>3012</v>
      </c>
      <c r="C3452" s="210" t="s">
        <v>1371</v>
      </c>
      <c r="D3452" s="211" t="s">
        <v>3148</v>
      </c>
      <c r="E3452" s="212" t="s">
        <v>3410</v>
      </c>
    </row>
    <row r="3453" spans="1:5" x14ac:dyDescent="0.2">
      <c r="A3453" s="210" t="s">
        <v>3288</v>
      </c>
      <c r="B3453" s="210" t="s">
        <v>3012</v>
      </c>
      <c r="C3453" s="210" t="s">
        <v>1371</v>
      </c>
      <c r="D3453" s="211" t="s">
        <v>3148</v>
      </c>
      <c r="E3453" s="212" t="s">
        <v>3416</v>
      </c>
    </row>
    <row r="3454" spans="1:5" x14ac:dyDescent="0.2">
      <c r="A3454" s="210" t="s">
        <v>3288</v>
      </c>
      <c r="B3454" s="210" t="s">
        <v>3012</v>
      </c>
      <c r="C3454" s="210" t="s">
        <v>1371</v>
      </c>
      <c r="D3454" s="211" t="s">
        <v>3148</v>
      </c>
      <c r="E3454" s="212" t="s">
        <v>3411</v>
      </c>
    </row>
    <row r="3455" spans="1:5" x14ac:dyDescent="0.2">
      <c r="A3455" s="210" t="s">
        <v>3288</v>
      </c>
      <c r="B3455" s="210" t="s">
        <v>3053</v>
      </c>
      <c r="C3455" s="210" t="s">
        <v>1372</v>
      </c>
      <c r="D3455" s="211" t="s">
        <v>3148</v>
      </c>
      <c r="E3455" s="212" t="s">
        <v>3414</v>
      </c>
    </row>
    <row r="3456" spans="1:5" x14ac:dyDescent="0.2">
      <c r="A3456" s="210" t="s">
        <v>3288</v>
      </c>
      <c r="B3456" s="210" t="s">
        <v>3053</v>
      </c>
      <c r="C3456" s="210" t="s">
        <v>1372</v>
      </c>
      <c r="D3456" s="211" t="s">
        <v>3148</v>
      </c>
      <c r="E3456" s="212" t="s">
        <v>3412</v>
      </c>
    </row>
    <row r="3457" spans="1:5" x14ac:dyDescent="0.2">
      <c r="A3457" s="210" t="s">
        <v>3288</v>
      </c>
      <c r="B3457" s="210" t="s">
        <v>3053</v>
      </c>
      <c r="C3457" s="210" t="s">
        <v>1372</v>
      </c>
      <c r="D3457" s="211" t="s">
        <v>3148</v>
      </c>
      <c r="E3457" s="212" t="s">
        <v>3410</v>
      </c>
    </row>
    <row r="3458" spans="1:5" x14ac:dyDescent="0.2">
      <c r="A3458" s="210" t="s">
        <v>3288</v>
      </c>
      <c r="B3458" s="210" t="s">
        <v>3053</v>
      </c>
      <c r="C3458" s="210" t="s">
        <v>1372</v>
      </c>
      <c r="D3458" s="211" t="s">
        <v>3148</v>
      </c>
      <c r="E3458" s="212" t="s">
        <v>3416</v>
      </c>
    </row>
    <row r="3459" spans="1:5" x14ac:dyDescent="0.2">
      <c r="A3459" s="210" t="s">
        <v>3288</v>
      </c>
      <c r="B3459" s="210" t="s">
        <v>3053</v>
      </c>
      <c r="C3459" s="210" t="s">
        <v>1372</v>
      </c>
      <c r="D3459" s="211" t="s">
        <v>3148</v>
      </c>
      <c r="E3459" s="212" t="s">
        <v>3411</v>
      </c>
    </row>
    <row r="3460" spans="1:5" x14ac:dyDescent="0.2">
      <c r="A3460" s="210" t="s">
        <v>3288</v>
      </c>
      <c r="B3460" s="210" t="s">
        <v>3059</v>
      </c>
      <c r="C3460" s="210" t="s">
        <v>1369</v>
      </c>
      <c r="D3460" s="211" t="s">
        <v>3148</v>
      </c>
      <c r="E3460" s="212" t="s">
        <v>3414</v>
      </c>
    </row>
    <row r="3461" spans="1:5" x14ac:dyDescent="0.2">
      <c r="A3461" s="210" t="s">
        <v>3288</v>
      </c>
      <c r="B3461" s="210" t="s">
        <v>3059</v>
      </c>
      <c r="C3461" s="210" t="s">
        <v>1369</v>
      </c>
      <c r="D3461" s="211" t="s">
        <v>3148</v>
      </c>
      <c r="E3461" s="212" t="s">
        <v>3412</v>
      </c>
    </row>
    <row r="3462" spans="1:5" x14ac:dyDescent="0.2">
      <c r="A3462" s="210" t="s">
        <v>3288</v>
      </c>
      <c r="B3462" s="210" t="s">
        <v>3059</v>
      </c>
      <c r="C3462" s="210" t="s">
        <v>1369</v>
      </c>
      <c r="D3462" s="211" t="s">
        <v>3148</v>
      </c>
      <c r="E3462" s="212" t="s">
        <v>3410</v>
      </c>
    </row>
    <row r="3463" spans="1:5" x14ac:dyDescent="0.2">
      <c r="A3463" s="210" t="s">
        <v>3288</v>
      </c>
      <c r="B3463" s="210" t="s">
        <v>3059</v>
      </c>
      <c r="C3463" s="210" t="s">
        <v>1369</v>
      </c>
      <c r="D3463" s="211" t="s">
        <v>3148</v>
      </c>
      <c r="E3463" s="212" t="s">
        <v>3416</v>
      </c>
    </row>
    <row r="3464" spans="1:5" x14ac:dyDescent="0.2">
      <c r="A3464" s="210" t="s">
        <v>3288</v>
      </c>
      <c r="B3464" s="210" t="s">
        <v>3059</v>
      </c>
      <c r="C3464" s="210" t="s">
        <v>1369</v>
      </c>
      <c r="D3464" s="211" t="s">
        <v>3148</v>
      </c>
      <c r="E3464" s="212" t="s">
        <v>3411</v>
      </c>
    </row>
    <row r="3465" spans="1:5" x14ac:dyDescent="0.2">
      <c r="A3465" s="210" t="s">
        <v>3288</v>
      </c>
      <c r="B3465" s="210" t="s">
        <v>2901</v>
      </c>
      <c r="C3465" s="210" t="s">
        <v>260</v>
      </c>
      <c r="D3465" s="211" t="s">
        <v>3148</v>
      </c>
      <c r="E3465" s="212" t="s">
        <v>3414</v>
      </c>
    </row>
    <row r="3466" spans="1:5" x14ac:dyDescent="0.2">
      <c r="A3466" s="210" t="s">
        <v>3288</v>
      </c>
      <c r="B3466" s="210" t="s">
        <v>2901</v>
      </c>
      <c r="C3466" s="210" t="s">
        <v>260</v>
      </c>
      <c r="D3466" s="211" t="s">
        <v>3148</v>
      </c>
      <c r="E3466" s="212" t="s">
        <v>3412</v>
      </c>
    </row>
    <row r="3467" spans="1:5" x14ac:dyDescent="0.2">
      <c r="A3467" s="210" t="s">
        <v>3288</v>
      </c>
      <c r="B3467" s="210" t="s">
        <v>2901</v>
      </c>
      <c r="C3467" s="210" t="s">
        <v>260</v>
      </c>
      <c r="D3467" s="211" t="s">
        <v>3148</v>
      </c>
      <c r="E3467" s="212" t="s">
        <v>3417</v>
      </c>
    </row>
    <row r="3468" spans="1:5" x14ac:dyDescent="0.2">
      <c r="A3468" s="210" t="s">
        <v>3288</v>
      </c>
      <c r="B3468" s="210" t="s">
        <v>2901</v>
      </c>
      <c r="C3468" s="210" t="s">
        <v>260</v>
      </c>
      <c r="D3468" s="211" t="s">
        <v>3148</v>
      </c>
      <c r="E3468" s="212" t="s">
        <v>3410</v>
      </c>
    </row>
    <row r="3469" spans="1:5" x14ac:dyDescent="0.2">
      <c r="A3469" s="210" t="s">
        <v>3288</v>
      </c>
      <c r="B3469" s="210" t="s">
        <v>2901</v>
      </c>
      <c r="C3469" s="210" t="s">
        <v>260</v>
      </c>
      <c r="D3469" s="211" t="s">
        <v>3148</v>
      </c>
      <c r="E3469" s="212" t="s">
        <v>3425</v>
      </c>
    </row>
    <row r="3470" spans="1:5" x14ac:dyDescent="0.2">
      <c r="A3470" s="210" t="s">
        <v>3288</v>
      </c>
      <c r="B3470" s="210" t="s">
        <v>2901</v>
      </c>
      <c r="C3470" s="210" t="s">
        <v>260</v>
      </c>
      <c r="D3470" s="211" t="s">
        <v>3148</v>
      </c>
      <c r="E3470" s="212" t="s">
        <v>3416</v>
      </c>
    </row>
    <row r="3471" spans="1:5" x14ac:dyDescent="0.2">
      <c r="A3471" s="210" t="s">
        <v>3288</v>
      </c>
      <c r="B3471" s="210" t="s">
        <v>2901</v>
      </c>
      <c r="C3471" s="210" t="s">
        <v>260</v>
      </c>
      <c r="D3471" s="211" t="s">
        <v>3148</v>
      </c>
      <c r="E3471" s="212" t="s">
        <v>3413</v>
      </c>
    </row>
    <row r="3472" spans="1:5" x14ac:dyDescent="0.2">
      <c r="A3472" s="210" t="s">
        <v>3288</v>
      </c>
      <c r="B3472" s="210" t="s">
        <v>2901</v>
      </c>
      <c r="C3472" s="210" t="s">
        <v>260</v>
      </c>
      <c r="D3472" s="211" t="s">
        <v>3148</v>
      </c>
      <c r="E3472" s="212" t="s">
        <v>3411</v>
      </c>
    </row>
    <row r="3473" spans="1:5" x14ac:dyDescent="0.2">
      <c r="A3473" s="210" t="s">
        <v>3288</v>
      </c>
      <c r="B3473" s="210" t="s">
        <v>2931</v>
      </c>
      <c r="C3473" s="210" t="s">
        <v>1094</v>
      </c>
      <c r="D3473" s="211" t="s">
        <v>3148</v>
      </c>
      <c r="E3473" s="212" t="s">
        <v>3414</v>
      </c>
    </row>
    <row r="3474" spans="1:5" x14ac:dyDescent="0.2">
      <c r="A3474" s="210" t="s">
        <v>3288</v>
      </c>
      <c r="B3474" s="210" t="s">
        <v>2931</v>
      </c>
      <c r="C3474" s="210" t="s">
        <v>1094</v>
      </c>
      <c r="D3474" s="211" t="s">
        <v>3148</v>
      </c>
      <c r="E3474" s="212" t="s">
        <v>3412</v>
      </c>
    </row>
    <row r="3475" spans="1:5" x14ac:dyDescent="0.2">
      <c r="A3475" s="210" t="s">
        <v>3288</v>
      </c>
      <c r="B3475" s="210" t="s">
        <v>2931</v>
      </c>
      <c r="C3475" s="210" t="s">
        <v>1094</v>
      </c>
      <c r="D3475" s="211" t="s">
        <v>3148</v>
      </c>
      <c r="E3475" s="212" t="s">
        <v>3417</v>
      </c>
    </row>
    <row r="3476" spans="1:5" x14ac:dyDescent="0.2">
      <c r="A3476" s="210" t="s">
        <v>3288</v>
      </c>
      <c r="B3476" s="210" t="s">
        <v>2931</v>
      </c>
      <c r="C3476" s="210" t="s">
        <v>1094</v>
      </c>
      <c r="D3476" s="211" t="s">
        <v>3148</v>
      </c>
      <c r="E3476" s="212" t="s">
        <v>3416</v>
      </c>
    </row>
    <row r="3477" spans="1:5" x14ac:dyDescent="0.2">
      <c r="A3477" s="210" t="s">
        <v>3288</v>
      </c>
      <c r="B3477" s="210" t="s">
        <v>2931</v>
      </c>
      <c r="C3477" s="210" t="s">
        <v>1094</v>
      </c>
      <c r="D3477" s="211" t="s">
        <v>3148</v>
      </c>
      <c r="E3477" s="212" t="s">
        <v>3411</v>
      </c>
    </row>
    <row r="3478" spans="1:5" x14ac:dyDescent="0.2">
      <c r="A3478" s="210" t="s">
        <v>3288</v>
      </c>
      <c r="B3478" s="210" t="s">
        <v>3045</v>
      </c>
      <c r="C3478" s="210" t="s">
        <v>1757</v>
      </c>
      <c r="D3478" s="211" t="s">
        <v>3148</v>
      </c>
      <c r="E3478" s="212" t="s">
        <v>3414</v>
      </c>
    </row>
    <row r="3479" spans="1:5" x14ac:dyDescent="0.2">
      <c r="A3479" s="210" t="s">
        <v>3288</v>
      </c>
      <c r="B3479" s="210" t="s">
        <v>3045</v>
      </c>
      <c r="C3479" s="210" t="s">
        <v>1757</v>
      </c>
      <c r="D3479" s="211" t="s">
        <v>3148</v>
      </c>
      <c r="E3479" s="212" t="s">
        <v>3412</v>
      </c>
    </row>
    <row r="3480" spans="1:5" x14ac:dyDescent="0.2">
      <c r="A3480" s="210" t="s">
        <v>3288</v>
      </c>
      <c r="B3480" s="210" t="s">
        <v>3045</v>
      </c>
      <c r="C3480" s="210" t="s">
        <v>1757</v>
      </c>
      <c r="D3480" s="211" t="s">
        <v>3148</v>
      </c>
      <c r="E3480" s="212" t="s">
        <v>3410</v>
      </c>
    </row>
    <row r="3481" spans="1:5" x14ac:dyDescent="0.2">
      <c r="A3481" s="210" t="s">
        <v>3288</v>
      </c>
      <c r="B3481" s="210" t="s">
        <v>3045</v>
      </c>
      <c r="C3481" s="210" t="s">
        <v>1757</v>
      </c>
      <c r="D3481" s="211" t="s">
        <v>3148</v>
      </c>
      <c r="E3481" s="212" t="s">
        <v>3416</v>
      </c>
    </row>
    <row r="3482" spans="1:5" x14ac:dyDescent="0.2">
      <c r="A3482" s="210" t="s">
        <v>3288</v>
      </c>
      <c r="B3482" s="210" t="s">
        <v>3045</v>
      </c>
      <c r="C3482" s="210" t="s">
        <v>1757</v>
      </c>
      <c r="D3482" s="211" t="s">
        <v>3148</v>
      </c>
      <c r="E3482" s="212" t="s">
        <v>3411</v>
      </c>
    </row>
    <row r="3483" spans="1:5" x14ac:dyDescent="0.2">
      <c r="A3483" s="210" t="s">
        <v>3288</v>
      </c>
      <c r="B3483" s="210" t="s">
        <v>2917</v>
      </c>
      <c r="C3483" s="210" t="s">
        <v>1354</v>
      </c>
      <c r="D3483" s="211" t="s">
        <v>3148</v>
      </c>
      <c r="E3483" s="212" t="s">
        <v>3414</v>
      </c>
    </row>
    <row r="3484" spans="1:5" x14ac:dyDescent="0.2">
      <c r="A3484" s="210" t="s">
        <v>3288</v>
      </c>
      <c r="B3484" s="210" t="s">
        <v>2917</v>
      </c>
      <c r="C3484" s="210" t="s">
        <v>1354</v>
      </c>
      <c r="D3484" s="211" t="s">
        <v>3148</v>
      </c>
      <c r="E3484" s="212" t="s">
        <v>3412</v>
      </c>
    </row>
    <row r="3485" spans="1:5" x14ac:dyDescent="0.2">
      <c r="A3485" s="210" t="s">
        <v>3288</v>
      </c>
      <c r="B3485" s="210" t="s">
        <v>2917</v>
      </c>
      <c r="C3485" s="210" t="s">
        <v>1354</v>
      </c>
      <c r="D3485" s="211" t="s">
        <v>3148</v>
      </c>
      <c r="E3485" s="212" t="s">
        <v>3410</v>
      </c>
    </row>
    <row r="3486" spans="1:5" x14ac:dyDescent="0.2">
      <c r="A3486" s="210" t="s">
        <v>3288</v>
      </c>
      <c r="B3486" s="210" t="s">
        <v>2917</v>
      </c>
      <c r="C3486" s="210" t="s">
        <v>1354</v>
      </c>
      <c r="D3486" s="211" t="s">
        <v>3148</v>
      </c>
      <c r="E3486" s="212" t="s">
        <v>3416</v>
      </c>
    </row>
    <row r="3487" spans="1:5" x14ac:dyDescent="0.2">
      <c r="A3487" s="210" t="s">
        <v>3288</v>
      </c>
      <c r="B3487" s="210" t="s">
        <v>2917</v>
      </c>
      <c r="C3487" s="210" t="s">
        <v>1354</v>
      </c>
      <c r="D3487" s="211" t="s">
        <v>3148</v>
      </c>
      <c r="E3487" s="212" t="s">
        <v>3411</v>
      </c>
    </row>
    <row r="3488" spans="1:5" x14ac:dyDescent="0.2">
      <c r="A3488" s="210" t="s">
        <v>3288</v>
      </c>
      <c r="B3488" s="210" t="s">
        <v>2950</v>
      </c>
      <c r="C3488" s="210" t="s">
        <v>1536</v>
      </c>
      <c r="D3488" s="211" t="s">
        <v>3148</v>
      </c>
      <c r="E3488" s="212" t="s">
        <v>3414</v>
      </c>
    </row>
    <row r="3489" spans="1:5" x14ac:dyDescent="0.2">
      <c r="A3489" s="210" t="s">
        <v>3288</v>
      </c>
      <c r="B3489" s="210" t="s">
        <v>2950</v>
      </c>
      <c r="C3489" s="210" t="s">
        <v>1536</v>
      </c>
      <c r="D3489" s="211" t="s">
        <v>3148</v>
      </c>
      <c r="E3489" s="212" t="s">
        <v>3412</v>
      </c>
    </row>
    <row r="3490" spans="1:5" x14ac:dyDescent="0.2">
      <c r="A3490" s="210" t="s">
        <v>3288</v>
      </c>
      <c r="B3490" s="210" t="s">
        <v>2950</v>
      </c>
      <c r="C3490" s="210" t="s">
        <v>1536</v>
      </c>
      <c r="D3490" s="211" t="s">
        <v>3148</v>
      </c>
      <c r="E3490" s="212" t="s">
        <v>3416</v>
      </c>
    </row>
    <row r="3491" spans="1:5" x14ac:dyDescent="0.2">
      <c r="A3491" s="210" t="s">
        <v>3288</v>
      </c>
      <c r="B3491" s="210" t="s">
        <v>2950</v>
      </c>
      <c r="C3491" s="210" t="s">
        <v>1536</v>
      </c>
      <c r="D3491" s="211" t="s">
        <v>3148</v>
      </c>
      <c r="E3491" s="212" t="s">
        <v>3411</v>
      </c>
    </row>
    <row r="3492" spans="1:5" x14ac:dyDescent="0.2">
      <c r="A3492" s="210" t="s">
        <v>3288</v>
      </c>
      <c r="B3492" s="210" t="s">
        <v>3056</v>
      </c>
      <c r="C3492" s="210" t="s">
        <v>1756</v>
      </c>
      <c r="D3492" s="211" t="s">
        <v>3148</v>
      </c>
      <c r="E3492" s="212" t="s">
        <v>3414</v>
      </c>
    </row>
    <row r="3493" spans="1:5" x14ac:dyDescent="0.2">
      <c r="A3493" s="210" t="s">
        <v>3288</v>
      </c>
      <c r="B3493" s="210" t="s">
        <v>3056</v>
      </c>
      <c r="C3493" s="210" t="s">
        <v>1756</v>
      </c>
      <c r="D3493" s="211" t="s">
        <v>3148</v>
      </c>
      <c r="E3493" s="212" t="s">
        <v>3412</v>
      </c>
    </row>
    <row r="3494" spans="1:5" x14ac:dyDescent="0.2">
      <c r="A3494" s="210" t="s">
        <v>3288</v>
      </c>
      <c r="B3494" s="210" t="s">
        <v>3056</v>
      </c>
      <c r="C3494" s="210" t="s">
        <v>1756</v>
      </c>
      <c r="D3494" s="211" t="s">
        <v>3148</v>
      </c>
      <c r="E3494" s="212" t="s">
        <v>3410</v>
      </c>
    </row>
    <row r="3495" spans="1:5" x14ac:dyDescent="0.2">
      <c r="A3495" s="210" t="s">
        <v>3288</v>
      </c>
      <c r="B3495" s="210" t="s">
        <v>3056</v>
      </c>
      <c r="C3495" s="210" t="s">
        <v>1756</v>
      </c>
      <c r="D3495" s="211" t="s">
        <v>3148</v>
      </c>
      <c r="E3495" s="212" t="s">
        <v>3416</v>
      </c>
    </row>
    <row r="3496" spans="1:5" x14ac:dyDescent="0.2">
      <c r="A3496" s="210" t="s">
        <v>3288</v>
      </c>
      <c r="B3496" s="210" t="s">
        <v>3056</v>
      </c>
      <c r="C3496" s="210" t="s">
        <v>1756</v>
      </c>
      <c r="D3496" s="211" t="s">
        <v>3148</v>
      </c>
      <c r="E3496" s="212" t="s">
        <v>3411</v>
      </c>
    </row>
    <row r="3497" spans="1:5" x14ac:dyDescent="0.2">
      <c r="A3497" s="210" t="s">
        <v>3288</v>
      </c>
      <c r="B3497" s="210" t="s">
        <v>2974</v>
      </c>
      <c r="C3497" s="210" t="s">
        <v>1370</v>
      </c>
      <c r="D3497" s="211" t="s">
        <v>3148</v>
      </c>
      <c r="E3497" s="212" t="s">
        <v>3414</v>
      </c>
    </row>
    <row r="3498" spans="1:5" x14ac:dyDescent="0.2">
      <c r="A3498" s="210" t="s">
        <v>3288</v>
      </c>
      <c r="B3498" s="210" t="s">
        <v>2974</v>
      </c>
      <c r="C3498" s="210" t="s">
        <v>1370</v>
      </c>
      <c r="D3498" s="211" t="s">
        <v>3148</v>
      </c>
      <c r="E3498" s="212" t="s">
        <v>3412</v>
      </c>
    </row>
    <row r="3499" spans="1:5" x14ac:dyDescent="0.2">
      <c r="A3499" s="210" t="s">
        <v>3288</v>
      </c>
      <c r="B3499" s="210" t="s">
        <v>2974</v>
      </c>
      <c r="C3499" s="210" t="s">
        <v>1370</v>
      </c>
      <c r="D3499" s="211" t="s">
        <v>3148</v>
      </c>
      <c r="E3499" s="212" t="s">
        <v>3410</v>
      </c>
    </row>
    <row r="3500" spans="1:5" x14ac:dyDescent="0.2">
      <c r="A3500" s="210" t="s">
        <v>3288</v>
      </c>
      <c r="B3500" s="210" t="s">
        <v>2974</v>
      </c>
      <c r="C3500" s="210" t="s">
        <v>1370</v>
      </c>
      <c r="D3500" s="211" t="s">
        <v>3148</v>
      </c>
      <c r="E3500" s="212" t="s">
        <v>3416</v>
      </c>
    </row>
    <row r="3501" spans="1:5" x14ac:dyDescent="0.2">
      <c r="A3501" s="210" t="s">
        <v>3288</v>
      </c>
      <c r="B3501" s="210" t="s">
        <v>2974</v>
      </c>
      <c r="C3501" s="210" t="s">
        <v>1370</v>
      </c>
      <c r="D3501" s="211" t="s">
        <v>3148</v>
      </c>
      <c r="E3501" s="212" t="s">
        <v>3411</v>
      </c>
    </row>
    <row r="3502" spans="1:5" x14ac:dyDescent="0.2">
      <c r="A3502" s="210" t="s">
        <v>3288</v>
      </c>
      <c r="B3502" s="210" t="s">
        <v>2981</v>
      </c>
      <c r="C3502" s="210" t="s">
        <v>262</v>
      </c>
      <c r="D3502" s="211" t="s">
        <v>3148</v>
      </c>
      <c r="E3502" s="212" t="s">
        <v>3412</v>
      </c>
    </row>
    <row r="3503" spans="1:5" x14ac:dyDescent="0.2">
      <c r="A3503" s="210" t="s">
        <v>3288</v>
      </c>
      <c r="B3503" s="210" t="s">
        <v>2981</v>
      </c>
      <c r="C3503" s="210" t="s">
        <v>262</v>
      </c>
      <c r="D3503" s="211" t="s">
        <v>3148</v>
      </c>
      <c r="E3503" s="212" t="s">
        <v>3417</v>
      </c>
    </row>
    <row r="3504" spans="1:5" x14ac:dyDescent="0.2">
      <c r="A3504" s="210" t="s">
        <v>3288</v>
      </c>
      <c r="B3504" s="210" t="s">
        <v>2981</v>
      </c>
      <c r="C3504" s="210" t="s">
        <v>262</v>
      </c>
      <c r="D3504" s="211" t="s">
        <v>3148</v>
      </c>
      <c r="E3504" s="212" t="s">
        <v>3416</v>
      </c>
    </row>
    <row r="3505" spans="1:5" x14ac:dyDescent="0.2">
      <c r="A3505" s="210" t="s">
        <v>3288</v>
      </c>
      <c r="B3505" s="210" t="s">
        <v>2981</v>
      </c>
      <c r="C3505" s="210" t="s">
        <v>262</v>
      </c>
      <c r="D3505" s="211" t="s">
        <v>3148</v>
      </c>
      <c r="E3505" s="212" t="s">
        <v>3411</v>
      </c>
    </row>
    <row r="3506" spans="1:5" x14ac:dyDescent="0.2">
      <c r="A3506" s="210" t="s">
        <v>3288</v>
      </c>
      <c r="B3506" s="210" t="s">
        <v>2900</v>
      </c>
      <c r="C3506" s="210" t="s">
        <v>1049</v>
      </c>
      <c r="D3506" s="211" t="s">
        <v>3148</v>
      </c>
      <c r="E3506" s="212" t="s">
        <v>3414</v>
      </c>
    </row>
    <row r="3507" spans="1:5" x14ac:dyDescent="0.2">
      <c r="A3507" s="210" t="s">
        <v>3288</v>
      </c>
      <c r="B3507" s="210" t="s">
        <v>2900</v>
      </c>
      <c r="C3507" s="210" t="s">
        <v>1049</v>
      </c>
      <c r="D3507" s="211" t="s">
        <v>3148</v>
      </c>
      <c r="E3507" s="212" t="s">
        <v>3412</v>
      </c>
    </row>
    <row r="3508" spans="1:5" x14ac:dyDescent="0.2">
      <c r="A3508" s="210" t="s">
        <v>3288</v>
      </c>
      <c r="B3508" s="210" t="s">
        <v>2900</v>
      </c>
      <c r="C3508" s="210" t="s">
        <v>1049</v>
      </c>
      <c r="D3508" s="211" t="s">
        <v>3148</v>
      </c>
      <c r="E3508" s="212" t="s">
        <v>3410</v>
      </c>
    </row>
    <row r="3509" spans="1:5" x14ac:dyDescent="0.2">
      <c r="A3509" s="210" t="s">
        <v>3288</v>
      </c>
      <c r="B3509" s="210" t="s">
        <v>2900</v>
      </c>
      <c r="C3509" s="210" t="s">
        <v>1049</v>
      </c>
      <c r="D3509" s="211" t="s">
        <v>3148</v>
      </c>
      <c r="E3509" s="212" t="s">
        <v>3416</v>
      </c>
    </row>
    <row r="3510" spans="1:5" x14ac:dyDescent="0.2">
      <c r="A3510" s="210" t="s">
        <v>3288</v>
      </c>
      <c r="B3510" s="210" t="s">
        <v>2900</v>
      </c>
      <c r="C3510" s="210" t="s">
        <v>1049</v>
      </c>
      <c r="D3510" s="211" t="s">
        <v>3148</v>
      </c>
      <c r="E3510" s="212" t="s">
        <v>3411</v>
      </c>
    </row>
    <row r="3511" spans="1:5" x14ac:dyDescent="0.2">
      <c r="A3511" s="210" t="s">
        <v>3288</v>
      </c>
      <c r="B3511" s="210" t="s">
        <v>3071</v>
      </c>
      <c r="C3511" s="210" t="s">
        <v>360</v>
      </c>
      <c r="D3511" s="211" t="s">
        <v>3148</v>
      </c>
      <c r="E3511" s="212" t="s">
        <v>3412</v>
      </c>
    </row>
    <row r="3512" spans="1:5" x14ac:dyDescent="0.2">
      <c r="A3512" s="210" t="s">
        <v>3288</v>
      </c>
      <c r="B3512" s="210" t="s">
        <v>3071</v>
      </c>
      <c r="C3512" s="210" t="s">
        <v>360</v>
      </c>
      <c r="D3512" s="211" t="s">
        <v>3148</v>
      </c>
      <c r="E3512" s="212" t="s">
        <v>3417</v>
      </c>
    </row>
    <row r="3513" spans="1:5" x14ac:dyDescent="0.2">
      <c r="A3513" s="210" t="s">
        <v>3288</v>
      </c>
      <c r="B3513" s="210" t="s">
        <v>3071</v>
      </c>
      <c r="C3513" s="210" t="s">
        <v>360</v>
      </c>
      <c r="D3513" s="211" t="s">
        <v>3148</v>
      </c>
      <c r="E3513" s="212" t="s">
        <v>3416</v>
      </c>
    </row>
    <row r="3514" spans="1:5" x14ac:dyDescent="0.2">
      <c r="A3514" s="210" t="s">
        <v>3288</v>
      </c>
      <c r="B3514" s="210" t="s">
        <v>2922</v>
      </c>
      <c r="C3514" s="210" t="s">
        <v>372</v>
      </c>
      <c r="D3514" s="211" t="s">
        <v>3148</v>
      </c>
      <c r="E3514" s="212" t="s">
        <v>3412</v>
      </c>
    </row>
    <row r="3515" spans="1:5" x14ac:dyDescent="0.2">
      <c r="A3515" s="210" t="s">
        <v>3288</v>
      </c>
      <c r="B3515" s="210" t="s">
        <v>2922</v>
      </c>
      <c r="C3515" s="210" t="s">
        <v>372</v>
      </c>
      <c r="D3515" s="211" t="s">
        <v>3148</v>
      </c>
      <c r="E3515" s="212" t="s">
        <v>3417</v>
      </c>
    </row>
    <row r="3516" spans="1:5" x14ac:dyDescent="0.2">
      <c r="A3516" s="210" t="s">
        <v>3288</v>
      </c>
      <c r="B3516" s="210" t="s">
        <v>2922</v>
      </c>
      <c r="C3516" s="210" t="s">
        <v>372</v>
      </c>
      <c r="D3516" s="211" t="s">
        <v>3148</v>
      </c>
      <c r="E3516" s="212" t="s">
        <v>3416</v>
      </c>
    </row>
    <row r="3517" spans="1:5" x14ac:dyDescent="0.2">
      <c r="A3517" s="210" t="s">
        <v>3288</v>
      </c>
      <c r="B3517" s="210" t="s">
        <v>2956</v>
      </c>
      <c r="C3517" s="210" t="s">
        <v>1531</v>
      </c>
      <c r="D3517" s="211" t="s">
        <v>3148</v>
      </c>
      <c r="E3517" s="212" t="s">
        <v>3414</v>
      </c>
    </row>
    <row r="3518" spans="1:5" x14ac:dyDescent="0.2">
      <c r="A3518" s="210" t="s">
        <v>3288</v>
      </c>
      <c r="B3518" s="210" t="s">
        <v>2956</v>
      </c>
      <c r="C3518" s="210" t="s">
        <v>1531</v>
      </c>
      <c r="D3518" s="211" t="s">
        <v>3148</v>
      </c>
      <c r="E3518" s="212" t="s">
        <v>3416</v>
      </c>
    </row>
    <row r="3519" spans="1:5" x14ac:dyDescent="0.2">
      <c r="A3519" s="210" t="s">
        <v>3288</v>
      </c>
      <c r="B3519" s="210" t="s">
        <v>2956</v>
      </c>
      <c r="C3519" s="210" t="s">
        <v>1531</v>
      </c>
      <c r="D3519" s="211" t="s">
        <v>3148</v>
      </c>
      <c r="E3519" s="212" t="s">
        <v>3411</v>
      </c>
    </row>
    <row r="3520" spans="1:5" x14ac:dyDescent="0.2">
      <c r="A3520" s="210" t="s">
        <v>3288</v>
      </c>
      <c r="B3520" s="210" t="s">
        <v>3097</v>
      </c>
      <c r="C3520" s="210" t="s">
        <v>1532</v>
      </c>
      <c r="D3520" s="211" t="s">
        <v>3148</v>
      </c>
      <c r="E3520" s="212" t="s">
        <v>3414</v>
      </c>
    </row>
    <row r="3521" spans="1:5" x14ac:dyDescent="0.2">
      <c r="A3521" s="210" t="s">
        <v>3288</v>
      </c>
      <c r="B3521" s="210" t="s">
        <v>3097</v>
      </c>
      <c r="C3521" s="210" t="s">
        <v>1532</v>
      </c>
      <c r="D3521" s="211" t="s">
        <v>3148</v>
      </c>
      <c r="E3521" s="212" t="s">
        <v>3412</v>
      </c>
    </row>
    <row r="3522" spans="1:5" x14ac:dyDescent="0.2">
      <c r="A3522" s="210" t="s">
        <v>3288</v>
      </c>
      <c r="B3522" s="210" t="s">
        <v>3097</v>
      </c>
      <c r="C3522" s="210" t="s">
        <v>1532</v>
      </c>
      <c r="D3522" s="211" t="s">
        <v>3148</v>
      </c>
      <c r="E3522" s="212" t="s">
        <v>3416</v>
      </c>
    </row>
    <row r="3523" spans="1:5" x14ac:dyDescent="0.2">
      <c r="A3523" s="210" t="s">
        <v>3288</v>
      </c>
      <c r="B3523" s="210" t="s">
        <v>3097</v>
      </c>
      <c r="C3523" s="210" t="s">
        <v>1532</v>
      </c>
      <c r="D3523" s="211" t="s">
        <v>3148</v>
      </c>
      <c r="E3523" s="212" t="s">
        <v>3411</v>
      </c>
    </row>
    <row r="3524" spans="1:5" x14ac:dyDescent="0.2">
      <c r="A3524" s="210" t="s">
        <v>3288</v>
      </c>
      <c r="B3524" s="210" t="s">
        <v>2982</v>
      </c>
      <c r="C3524" s="210" t="s">
        <v>626</v>
      </c>
      <c r="D3524" s="211" t="s">
        <v>3148</v>
      </c>
      <c r="E3524" s="212" t="s">
        <v>3412</v>
      </c>
    </row>
    <row r="3525" spans="1:5" x14ac:dyDescent="0.2">
      <c r="A3525" s="210" t="s">
        <v>3288</v>
      </c>
      <c r="B3525" s="210" t="s">
        <v>2982</v>
      </c>
      <c r="C3525" s="210" t="s">
        <v>626</v>
      </c>
      <c r="D3525" s="211" t="s">
        <v>3148</v>
      </c>
      <c r="E3525" s="212" t="s">
        <v>3417</v>
      </c>
    </row>
    <row r="3526" spans="1:5" x14ac:dyDescent="0.2">
      <c r="A3526" s="210" t="s">
        <v>3288</v>
      </c>
      <c r="B3526" s="210" t="s">
        <v>2982</v>
      </c>
      <c r="C3526" s="210" t="s">
        <v>626</v>
      </c>
      <c r="D3526" s="211" t="s">
        <v>3148</v>
      </c>
      <c r="E3526" s="212" t="s">
        <v>3415</v>
      </c>
    </row>
    <row r="3527" spans="1:5" x14ac:dyDescent="0.2">
      <c r="A3527" s="210" t="s">
        <v>3288</v>
      </c>
      <c r="B3527" s="210" t="s">
        <v>2982</v>
      </c>
      <c r="C3527" s="210" t="s">
        <v>626</v>
      </c>
      <c r="D3527" s="211" t="s">
        <v>3148</v>
      </c>
      <c r="E3527" s="212" t="s">
        <v>3416</v>
      </c>
    </row>
    <row r="3528" spans="1:5" x14ac:dyDescent="0.2">
      <c r="A3528" s="210" t="s">
        <v>3288</v>
      </c>
      <c r="B3528" s="210" t="s">
        <v>2982</v>
      </c>
      <c r="C3528" s="210" t="s">
        <v>626</v>
      </c>
      <c r="D3528" s="211" t="s">
        <v>3148</v>
      </c>
      <c r="E3528" s="212" t="s">
        <v>3411</v>
      </c>
    </row>
    <row r="3529" spans="1:5" x14ac:dyDescent="0.2">
      <c r="A3529" s="210" t="s">
        <v>3288</v>
      </c>
      <c r="B3529" s="210" t="s">
        <v>2947</v>
      </c>
      <c r="C3529" s="210" t="s">
        <v>627</v>
      </c>
      <c r="D3529" s="211" t="s">
        <v>3148</v>
      </c>
      <c r="E3529" s="212" t="s">
        <v>3412</v>
      </c>
    </row>
    <row r="3530" spans="1:5" x14ac:dyDescent="0.2">
      <c r="A3530" s="210" t="s">
        <v>3288</v>
      </c>
      <c r="B3530" s="210" t="s">
        <v>2947</v>
      </c>
      <c r="C3530" s="210" t="s">
        <v>627</v>
      </c>
      <c r="D3530" s="211" t="s">
        <v>3148</v>
      </c>
      <c r="E3530" s="212" t="s">
        <v>3417</v>
      </c>
    </row>
    <row r="3531" spans="1:5" x14ac:dyDescent="0.2">
      <c r="A3531" s="210" t="s">
        <v>3288</v>
      </c>
      <c r="B3531" s="210" t="s">
        <v>2947</v>
      </c>
      <c r="C3531" s="210" t="s">
        <v>627</v>
      </c>
      <c r="D3531" s="211" t="s">
        <v>3148</v>
      </c>
      <c r="E3531" s="212" t="s">
        <v>3415</v>
      </c>
    </row>
    <row r="3532" spans="1:5" x14ac:dyDescent="0.2">
      <c r="A3532" s="210" t="s">
        <v>3288</v>
      </c>
      <c r="B3532" s="210" t="s">
        <v>2947</v>
      </c>
      <c r="C3532" s="210" t="s">
        <v>627</v>
      </c>
      <c r="D3532" s="211" t="s">
        <v>3148</v>
      </c>
      <c r="E3532" s="212" t="s">
        <v>3416</v>
      </c>
    </row>
    <row r="3533" spans="1:5" x14ac:dyDescent="0.2">
      <c r="A3533" s="210" t="s">
        <v>3288</v>
      </c>
      <c r="B3533" s="210" t="s">
        <v>2947</v>
      </c>
      <c r="C3533" s="210" t="s">
        <v>627</v>
      </c>
      <c r="D3533" s="211" t="s">
        <v>3148</v>
      </c>
      <c r="E3533" s="212" t="s">
        <v>3411</v>
      </c>
    </row>
    <row r="3534" spans="1:5" x14ac:dyDescent="0.2">
      <c r="A3534" s="210" t="s">
        <v>3288</v>
      </c>
      <c r="B3534" s="210" t="s">
        <v>3001</v>
      </c>
      <c r="C3534" s="210" t="s">
        <v>1353</v>
      </c>
      <c r="D3534" s="211" t="s">
        <v>3148</v>
      </c>
      <c r="E3534" s="212" t="s">
        <v>3414</v>
      </c>
    </row>
    <row r="3535" spans="1:5" x14ac:dyDescent="0.2">
      <c r="A3535" s="210" t="s">
        <v>3288</v>
      </c>
      <c r="B3535" s="210" t="s">
        <v>3001</v>
      </c>
      <c r="C3535" s="210" t="s">
        <v>1353</v>
      </c>
      <c r="D3535" s="211" t="s">
        <v>3148</v>
      </c>
      <c r="E3535" s="212" t="s">
        <v>3412</v>
      </c>
    </row>
    <row r="3536" spans="1:5" x14ac:dyDescent="0.2">
      <c r="A3536" s="210" t="s">
        <v>3288</v>
      </c>
      <c r="B3536" s="210" t="s">
        <v>3001</v>
      </c>
      <c r="C3536" s="210" t="s">
        <v>1353</v>
      </c>
      <c r="D3536" s="211" t="s">
        <v>3148</v>
      </c>
      <c r="E3536" s="212" t="s">
        <v>3410</v>
      </c>
    </row>
    <row r="3537" spans="1:5" x14ac:dyDescent="0.2">
      <c r="A3537" s="210" t="s">
        <v>3288</v>
      </c>
      <c r="B3537" s="210" t="s">
        <v>3001</v>
      </c>
      <c r="C3537" s="210" t="s">
        <v>1353</v>
      </c>
      <c r="D3537" s="211" t="s">
        <v>3148</v>
      </c>
      <c r="E3537" s="212" t="s">
        <v>3416</v>
      </c>
    </row>
    <row r="3538" spans="1:5" x14ac:dyDescent="0.2">
      <c r="A3538" s="210" t="s">
        <v>3288</v>
      </c>
      <c r="B3538" s="210" t="s">
        <v>3001</v>
      </c>
      <c r="C3538" s="210" t="s">
        <v>1353</v>
      </c>
      <c r="D3538" s="211" t="s">
        <v>3148</v>
      </c>
      <c r="E3538" s="212" t="s">
        <v>3411</v>
      </c>
    </row>
    <row r="3539" spans="1:5" x14ac:dyDescent="0.2">
      <c r="A3539" s="210" t="s">
        <v>3288</v>
      </c>
      <c r="B3539" s="210" t="s">
        <v>2971</v>
      </c>
      <c r="C3539" s="210" t="s">
        <v>261</v>
      </c>
      <c r="D3539" s="211" t="s">
        <v>3148</v>
      </c>
      <c r="E3539" s="212" t="s">
        <v>3412</v>
      </c>
    </row>
    <row r="3540" spans="1:5" x14ac:dyDescent="0.2">
      <c r="A3540" s="210" t="s">
        <v>3288</v>
      </c>
      <c r="B3540" s="210" t="s">
        <v>2971</v>
      </c>
      <c r="C3540" s="210" t="s">
        <v>261</v>
      </c>
      <c r="D3540" s="211" t="s">
        <v>3148</v>
      </c>
      <c r="E3540" s="212" t="s">
        <v>3417</v>
      </c>
    </row>
    <row r="3541" spans="1:5" x14ac:dyDescent="0.2">
      <c r="A3541" s="210" t="s">
        <v>3288</v>
      </c>
      <c r="B3541" s="210" t="s">
        <v>2971</v>
      </c>
      <c r="C3541" s="210" t="s">
        <v>261</v>
      </c>
      <c r="D3541" s="211" t="s">
        <v>3148</v>
      </c>
      <c r="E3541" s="212" t="s">
        <v>3415</v>
      </c>
    </row>
    <row r="3542" spans="1:5" x14ac:dyDescent="0.2">
      <c r="A3542" s="210" t="s">
        <v>3288</v>
      </c>
      <c r="B3542" s="210" t="s">
        <v>2971</v>
      </c>
      <c r="C3542" s="210" t="s">
        <v>261</v>
      </c>
      <c r="D3542" s="211" t="s">
        <v>3148</v>
      </c>
      <c r="E3542" s="212" t="s">
        <v>3416</v>
      </c>
    </row>
    <row r="3543" spans="1:5" x14ac:dyDescent="0.2">
      <c r="A3543" s="210" t="s">
        <v>3288</v>
      </c>
      <c r="B3543" s="210" t="s">
        <v>2971</v>
      </c>
      <c r="C3543" s="210" t="s">
        <v>261</v>
      </c>
      <c r="D3543" s="211" t="s">
        <v>3148</v>
      </c>
      <c r="E3543" s="212" t="s">
        <v>3411</v>
      </c>
    </row>
    <row r="3544" spans="1:5" x14ac:dyDescent="0.2">
      <c r="A3544" s="210" t="s">
        <v>3288</v>
      </c>
      <c r="B3544" s="210" t="s">
        <v>2944</v>
      </c>
      <c r="C3544" s="210" t="s">
        <v>605</v>
      </c>
      <c r="D3544" s="211" t="s">
        <v>3148</v>
      </c>
      <c r="E3544" s="212" t="s">
        <v>3412</v>
      </c>
    </row>
    <row r="3545" spans="1:5" x14ac:dyDescent="0.2">
      <c r="A3545" s="210" t="s">
        <v>3288</v>
      </c>
      <c r="B3545" s="210" t="s">
        <v>2944</v>
      </c>
      <c r="C3545" s="210" t="s">
        <v>605</v>
      </c>
      <c r="D3545" s="211" t="s">
        <v>3148</v>
      </c>
      <c r="E3545" s="212" t="s">
        <v>3417</v>
      </c>
    </row>
    <row r="3546" spans="1:5" x14ac:dyDescent="0.2">
      <c r="A3546" s="210" t="s">
        <v>3288</v>
      </c>
      <c r="B3546" s="210" t="s">
        <v>2944</v>
      </c>
      <c r="C3546" s="210" t="s">
        <v>605</v>
      </c>
      <c r="D3546" s="211" t="s">
        <v>3148</v>
      </c>
      <c r="E3546" s="212" t="s">
        <v>3410</v>
      </c>
    </row>
    <row r="3547" spans="1:5" x14ac:dyDescent="0.2">
      <c r="A3547" s="210" t="s">
        <v>3288</v>
      </c>
      <c r="B3547" s="210" t="s">
        <v>2944</v>
      </c>
      <c r="C3547" s="210" t="s">
        <v>605</v>
      </c>
      <c r="D3547" s="211" t="s">
        <v>3148</v>
      </c>
      <c r="E3547" s="212" t="s">
        <v>3415</v>
      </c>
    </row>
    <row r="3548" spans="1:5" x14ac:dyDescent="0.2">
      <c r="A3548" s="210" t="s">
        <v>3288</v>
      </c>
      <c r="B3548" s="210" t="s">
        <v>2944</v>
      </c>
      <c r="C3548" s="210" t="s">
        <v>605</v>
      </c>
      <c r="D3548" s="211" t="s">
        <v>3148</v>
      </c>
      <c r="E3548" s="212" t="s">
        <v>3425</v>
      </c>
    </row>
    <row r="3549" spans="1:5" x14ac:dyDescent="0.2">
      <c r="A3549" s="210" t="s">
        <v>3288</v>
      </c>
      <c r="B3549" s="210" t="s">
        <v>2944</v>
      </c>
      <c r="C3549" s="210" t="s">
        <v>605</v>
      </c>
      <c r="D3549" s="211" t="s">
        <v>3148</v>
      </c>
      <c r="E3549" s="212" t="s">
        <v>3416</v>
      </c>
    </row>
    <row r="3550" spans="1:5" x14ac:dyDescent="0.2">
      <c r="A3550" s="210" t="s">
        <v>3288</v>
      </c>
      <c r="B3550" s="210" t="s">
        <v>2944</v>
      </c>
      <c r="C3550" s="210" t="s">
        <v>605</v>
      </c>
      <c r="D3550" s="211" t="s">
        <v>3148</v>
      </c>
      <c r="E3550" s="212" t="s">
        <v>3411</v>
      </c>
    </row>
    <row r="3551" spans="1:5" x14ac:dyDescent="0.2">
      <c r="A3551" s="210" t="s">
        <v>3288</v>
      </c>
      <c r="B3551" s="210" t="s">
        <v>2923</v>
      </c>
      <c r="C3551" s="210" t="s">
        <v>1530</v>
      </c>
      <c r="D3551" s="211" t="s">
        <v>3148</v>
      </c>
      <c r="E3551" s="212" t="s">
        <v>3412</v>
      </c>
    </row>
    <row r="3552" spans="1:5" x14ac:dyDescent="0.2">
      <c r="A3552" s="210" t="s">
        <v>3288</v>
      </c>
      <c r="B3552" s="210" t="s">
        <v>2923</v>
      </c>
      <c r="C3552" s="210" t="s">
        <v>1530</v>
      </c>
      <c r="D3552" s="211" t="s">
        <v>3148</v>
      </c>
      <c r="E3552" s="212" t="s">
        <v>3416</v>
      </c>
    </row>
    <row r="3553" spans="1:5" x14ac:dyDescent="0.2">
      <c r="A3553" s="210" t="s">
        <v>3288</v>
      </c>
      <c r="B3553" s="210" t="s">
        <v>2923</v>
      </c>
      <c r="C3553" s="210" t="s">
        <v>1530</v>
      </c>
      <c r="D3553" s="211" t="s">
        <v>3148</v>
      </c>
      <c r="E3553" s="212" t="s">
        <v>3411</v>
      </c>
    </row>
    <row r="3554" spans="1:5" x14ac:dyDescent="0.2">
      <c r="A3554" s="210" t="s">
        <v>3288</v>
      </c>
      <c r="B3554" s="210" t="s">
        <v>3034</v>
      </c>
      <c r="C3554" s="210" t="s">
        <v>265</v>
      </c>
      <c r="D3554" s="211" t="s">
        <v>3148</v>
      </c>
      <c r="E3554" s="212" t="s">
        <v>3414</v>
      </c>
    </row>
    <row r="3555" spans="1:5" x14ac:dyDescent="0.2">
      <c r="A3555" s="210" t="s">
        <v>3288</v>
      </c>
      <c r="B3555" s="210" t="s">
        <v>3034</v>
      </c>
      <c r="C3555" s="210" t="s">
        <v>265</v>
      </c>
      <c r="D3555" s="211" t="s">
        <v>3148</v>
      </c>
      <c r="E3555" s="212" t="s">
        <v>3412</v>
      </c>
    </row>
    <row r="3556" spans="1:5" x14ac:dyDescent="0.2">
      <c r="A3556" s="210" t="s">
        <v>3288</v>
      </c>
      <c r="B3556" s="210" t="s">
        <v>3034</v>
      </c>
      <c r="C3556" s="210" t="s">
        <v>265</v>
      </c>
      <c r="D3556" s="211" t="s">
        <v>3148</v>
      </c>
      <c r="E3556" s="212" t="s">
        <v>3416</v>
      </c>
    </row>
    <row r="3557" spans="1:5" x14ac:dyDescent="0.2">
      <c r="A3557" s="210" t="s">
        <v>3288</v>
      </c>
      <c r="B3557" s="210" t="s">
        <v>3034</v>
      </c>
      <c r="C3557" s="210" t="s">
        <v>265</v>
      </c>
      <c r="D3557" s="211" t="s">
        <v>3148</v>
      </c>
      <c r="E3557" s="212" t="s">
        <v>3411</v>
      </c>
    </row>
    <row r="3558" spans="1:5" x14ac:dyDescent="0.2">
      <c r="A3558" s="210" t="s">
        <v>3288</v>
      </c>
      <c r="B3558" s="210" t="s">
        <v>2991</v>
      </c>
      <c r="C3558" s="210" t="s">
        <v>263</v>
      </c>
      <c r="D3558" s="211" t="s">
        <v>3148</v>
      </c>
      <c r="E3558" s="212" t="s">
        <v>3412</v>
      </c>
    </row>
    <row r="3559" spans="1:5" x14ac:dyDescent="0.2">
      <c r="A3559" s="210" t="s">
        <v>3288</v>
      </c>
      <c r="B3559" s="210" t="s">
        <v>2991</v>
      </c>
      <c r="C3559" s="210" t="s">
        <v>263</v>
      </c>
      <c r="D3559" s="211" t="s">
        <v>3148</v>
      </c>
      <c r="E3559" s="212" t="s">
        <v>3417</v>
      </c>
    </row>
    <row r="3560" spans="1:5" x14ac:dyDescent="0.2">
      <c r="A3560" s="210" t="s">
        <v>3288</v>
      </c>
      <c r="B3560" s="210" t="s">
        <v>2991</v>
      </c>
      <c r="C3560" s="210" t="s">
        <v>263</v>
      </c>
      <c r="D3560" s="211" t="s">
        <v>3148</v>
      </c>
      <c r="E3560" s="212" t="s">
        <v>3410</v>
      </c>
    </row>
    <row r="3561" spans="1:5" x14ac:dyDescent="0.2">
      <c r="A3561" s="210" t="s">
        <v>3288</v>
      </c>
      <c r="B3561" s="210" t="s">
        <v>2991</v>
      </c>
      <c r="C3561" s="210" t="s">
        <v>263</v>
      </c>
      <c r="D3561" s="211" t="s">
        <v>3148</v>
      </c>
      <c r="E3561" s="212" t="s">
        <v>3416</v>
      </c>
    </row>
    <row r="3562" spans="1:5" x14ac:dyDescent="0.2">
      <c r="A3562" s="210" t="s">
        <v>3288</v>
      </c>
      <c r="B3562" s="210" t="s">
        <v>2991</v>
      </c>
      <c r="C3562" s="210" t="s">
        <v>263</v>
      </c>
      <c r="D3562" s="211" t="s">
        <v>3148</v>
      </c>
      <c r="E3562" s="212" t="s">
        <v>3411</v>
      </c>
    </row>
    <row r="3563" spans="1:5" x14ac:dyDescent="0.2">
      <c r="A3563" s="210" t="s">
        <v>3288</v>
      </c>
      <c r="B3563" s="210" t="s">
        <v>2989</v>
      </c>
      <c r="C3563" s="210" t="s">
        <v>264</v>
      </c>
      <c r="D3563" s="211" t="s">
        <v>3148</v>
      </c>
      <c r="E3563" s="212" t="s">
        <v>3412</v>
      </c>
    </row>
    <row r="3564" spans="1:5" x14ac:dyDescent="0.2">
      <c r="A3564" s="210" t="s">
        <v>3288</v>
      </c>
      <c r="B3564" s="210" t="s">
        <v>2989</v>
      </c>
      <c r="C3564" s="210" t="s">
        <v>264</v>
      </c>
      <c r="D3564" s="211" t="s">
        <v>3148</v>
      </c>
      <c r="E3564" s="212" t="s">
        <v>3417</v>
      </c>
    </row>
    <row r="3565" spans="1:5" x14ac:dyDescent="0.2">
      <c r="A3565" s="210" t="s">
        <v>3288</v>
      </c>
      <c r="B3565" s="210" t="s">
        <v>2989</v>
      </c>
      <c r="C3565" s="210" t="s">
        <v>264</v>
      </c>
      <c r="D3565" s="211" t="s">
        <v>3148</v>
      </c>
      <c r="E3565" s="212" t="s">
        <v>3416</v>
      </c>
    </row>
    <row r="3566" spans="1:5" x14ac:dyDescent="0.2">
      <c r="A3566" s="210" t="s">
        <v>3288</v>
      </c>
      <c r="B3566" s="210" t="s">
        <v>2989</v>
      </c>
      <c r="C3566" s="210" t="s">
        <v>264</v>
      </c>
      <c r="D3566" s="211" t="s">
        <v>3148</v>
      </c>
      <c r="E3566" s="212" t="s">
        <v>3411</v>
      </c>
    </row>
    <row r="3567" spans="1:5" x14ac:dyDescent="0.2">
      <c r="A3567" s="210" t="s">
        <v>3288</v>
      </c>
      <c r="B3567" s="210" t="s">
        <v>2903</v>
      </c>
      <c r="C3567" s="210" t="s">
        <v>267</v>
      </c>
      <c r="D3567" s="211" t="s">
        <v>3148</v>
      </c>
      <c r="E3567" s="212" t="s">
        <v>3412</v>
      </c>
    </row>
    <row r="3568" spans="1:5" x14ac:dyDescent="0.2">
      <c r="A3568" s="210" t="s">
        <v>3288</v>
      </c>
      <c r="B3568" s="210" t="s">
        <v>2903</v>
      </c>
      <c r="C3568" s="210" t="s">
        <v>267</v>
      </c>
      <c r="D3568" s="211" t="s">
        <v>3148</v>
      </c>
      <c r="E3568" s="212" t="s">
        <v>3417</v>
      </c>
    </row>
    <row r="3569" spans="1:5" x14ac:dyDescent="0.2">
      <c r="A3569" s="210" t="s">
        <v>3288</v>
      </c>
      <c r="B3569" s="210" t="s">
        <v>2903</v>
      </c>
      <c r="C3569" s="210" t="s">
        <v>267</v>
      </c>
      <c r="D3569" s="211" t="s">
        <v>3148</v>
      </c>
      <c r="E3569" s="212" t="s">
        <v>3410</v>
      </c>
    </row>
    <row r="3570" spans="1:5" x14ac:dyDescent="0.2">
      <c r="A3570" s="210" t="s">
        <v>3288</v>
      </c>
      <c r="B3570" s="210" t="s">
        <v>2903</v>
      </c>
      <c r="C3570" s="210" t="s">
        <v>267</v>
      </c>
      <c r="D3570" s="211" t="s">
        <v>3148</v>
      </c>
      <c r="E3570" s="212" t="s">
        <v>3415</v>
      </c>
    </row>
    <row r="3571" spans="1:5" x14ac:dyDescent="0.2">
      <c r="A3571" s="210" t="s">
        <v>3288</v>
      </c>
      <c r="B3571" s="210" t="s">
        <v>2903</v>
      </c>
      <c r="C3571" s="210" t="s">
        <v>267</v>
      </c>
      <c r="D3571" s="211" t="s">
        <v>3148</v>
      </c>
      <c r="E3571" s="212" t="s">
        <v>3416</v>
      </c>
    </row>
    <row r="3572" spans="1:5" x14ac:dyDescent="0.2">
      <c r="A3572" s="210" t="s">
        <v>3288</v>
      </c>
      <c r="B3572" s="210" t="s">
        <v>2903</v>
      </c>
      <c r="C3572" s="210" t="s">
        <v>267</v>
      </c>
      <c r="D3572" s="211" t="s">
        <v>3148</v>
      </c>
      <c r="E3572" s="212" t="s">
        <v>3411</v>
      </c>
    </row>
    <row r="3573" spans="1:5" x14ac:dyDescent="0.2">
      <c r="A3573" s="210" t="s">
        <v>3288</v>
      </c>
      <c r="B3573" s="210" t="s">
        <v>2903</v>
      </c>
      <c r="C3573" s="210" t="s">
        <v>267</v>
      </c>
      <c r="D3573" s="211" t="s">
        <v>3148</v>
      </c>
      <c r="E3573" s="212" t="s">
        <v>3418</v>
      </c>
    </row>
    <row r="3574" spans="1:5" x14ac:dyDescent="0.2">
      <c r="A3574" s="210" t="s">
        <v>3288</v>
      </c>
      <c r="B3574" s="210" t="s">
        <v>2907</v>
      </c>
      <c r="C3574" s="210" t="s">
        <v>624</v>
      </c>
      <c r="D3574" s="211" t="s">
        <v>3148</v>
      </c>
      <c r="E3574" s="212" t="s">
        <v>3412</v>
      </c>
    </row>
    <row r="3575" spans="1:5" x14ac:dyDescent="0.2">
      <c r="A3575" s="210" t="s">
        <v>3288</v>
      </c>
      <c r="B3575" s="210" t="s">
        <v>2907</v>
      </c>
      <c r="C3575" s="210" t="s">
        <v>624</v>
      </c>
      <c r="D3575" s="211" t="s">
        <v>3148</v>
      </c>
      <c r="E3575" s="212" t="s">
        <v>3417</v>
      </c>
    </row>
    <row r="3576" spans="1:5" x14ac:dyDescent="0.2">
      <c r="A3576" s="210" t="s">
        <v>3288</v>
      </c>
      <c r="B3576" s="210" t="s">
        <v>2907</v>
      </c>
      <c r="C3576" s="210" t="s">
        <v>624</v>
      </c>
      <c r="D3576" s="211" t="s">
        <v>3148</v>
      </c>
      <c r="E3576" s="212" t="s">
        <v>3410</v>
      </c>
    </row>
    <row r="3577" spans="1:5" x14ac:dyDescent="0.2">
      <c r="A3577" s="210" t="s">
        <v>3288</v>
      </c>
      <c r="B3577" s="210" t="s">
        <v>2907</v>
      </c>
      <c r="C3577" s="210" t="s">
        <v>624</v>
      </c>
      <c r="D3577" s="211" t="s">
        <v>3148</v>
      </c>
      <c r="E3577" s="212" t="s">
        <v>3415</v>
      </c>
    </row>
    <row r="3578" spans="1:5" x14ac:dyDescent="0.2">
      <c r="A3578" s="210" t="s">
        <v>3288</v>
      </c>
      <c r="B3578" s="210" t="s">
        <v>2907</v>
      </c>
      <c r="C3578" s="210" t="s">
        <v>624</v>
      </c>
      <c r="D3578" s="211" t="s">
        <v>3148</v>
      </c>
      <c r="E3578" s="212" t="s">
        <v>3416</v>
      </c>
    </row>
    <row r="3579" spans="1:5" x14ac:dyDescent="0.2">
      <c r="A3579" s="210" t="s">
        <v>3288</v>
      </c>
      <c r="B3579" s="210" t="s">
        <v>2907</v>
      </c>
      <c r="C3579" s="210" t="s">
        <v>624</v>
      </c>
      <c r="D3579" s="211" t="s">
        <v>3148</v>
      </c>
      <c r="E3579" s="212" t="s">
        <v>3411</v>
      </c>
    </row>
    <row r="3580" spans="1:5" x14ac:dyDescent="0.2">
      <c r="A3580" s="210" t="s">
        <v>3288</v>
      </c>
      <c r="B3580" s="210" t="s">
        <v>2907</v>
      </c>
      <c r="C3580" s="210" t="s">
        <v>624</v>
      </c>
      <c r="D3580" s="211" t="s">
        <v>3148</v>
      </c>
      <c r="E3580" s="212" t="s">
        <v>3418</v>
      </c>
    </row>
    <row r="3581" spans="1:5" x14ac:dyDescent="0.2">
      <c r="A3581" s="210" t="s">
        <v>3288</v>
      </c>
      <c r="B3581" s="210" t="s">
        <v>3099</v>
      </c>
      <c r="C3581" s="210" t="s">
        <v>268</v>
      </c>
      <c r="D3581" s="211" t="s">
        <v>3148</v>
      </c>
      <c r="E3581" s="212" t="s">
        <v>3412</v>
      </c>
    </row>
    <row r="3582" spans="1:5" x14ac:dyDescent="0.2">
      <c r="A3582" s="210" t="s">
        <v>3288</v>
      </c>
      <c r="B3582" s="210" t="s">
        <v>3099</v>
      </c>
      <c r="C3582" s="210" t="s">
        <v>268</v>
      </c>
      <c r="D3582" s="211" t="s">
        <v>3148</v>
      </c>
      <c r="E3582" s="212" t="s">
        <v>3416</v>
      </c>
    </row>
    <row r="3583" spans="1:5" x14ac:dyDescent="0.2">
      <c r="A3583" s="210" t="s">
        <v>3288</v>
      </c>
      <c r="B3583" s="210" t="s">
        <v>3099</v>
      </c>
      <c r="C3583" s="210" t="s">
        <v>268</v>
      </c>
      <c r="D3583" s="211" t="s">
        <v>3148</v>
      </c>
      <c r="E3583" s="212" t="s">
        <v>3411</v>
      </c>
    </row>
    <row r="3584" spans="1:5" x14ac:dyDescent="0.2">
      <c r="A3584" s="210" t="s">
        <v>3288</v>
      </c>
      <c r="B3584" s="210" t="s">
        <v>2951</v>
      </c>
      <c r="C3584" s="210" t="s">
        <v>2317</v>
      </c>
      <c r="D3584" s="211" t="s">
        <v>3148</v>
      </c>
      <c r="E3584" s="212" t="s">
        <v>3414</v>
      </c>
    </row>
    <row r="3585" spans="1:5" x14ac:dyDescent="0.2">
      <c r="A3585" s="210" t="s">
        <v>3288</v>
      </c>
      <c r="B3585" s="210" t="s">
        <v>2951</v>
      </c>
      <c r="C3585" s="210" t="s">
        <v>2317</v>
      </c>
      <c r="D3585" s="211" t="s">
        <v>3148</v>
      </c>
      <c r="E3585" s="212" t="s">
        <v>3412</v>
      </c>
    </row>
    <row r="3586" spans="1:5" x14ac:dyDescent="0.2">
      <c r="A3586" s="210" t="s">
        <v>3288</v>
      </c>
      <c r="B3586" s="210" t="s">
        <v>2951</v>
      </c>
      <c r="C3586" s="210" t="s">
        <v>2317</v>
      </c>
      <c r="D3586" s="211" t="s">
        <v>3148</v>
      </c>
      <c r="E3586" s="212" t="s">
        <v>3415</v>
      </c>
    </row>
    <row r="3587" spans="1:5" x14ac:dyDescent="0.2">
      <c r="A3587" s="210" t="s">
        <v>3288</v>
      </c>
      <c r="B3587" s="210" t="s">
        <v>2951</v>
      </c>
      <c r="C3587" s="210" t="s">
        <v>2317</v>
      </c>
      <c r="D3587" s="211" t="s">
        <v>3148</v>
      </c>
      <c r="E3587" s="212" t="s">
        <v>3416</v>
      </c>
    </row>
    <row r="3588" spans="1:5" x14ac:dyDescent="0.2">
      <c r="A3588" s="210" t="s">
        <v>3288</v>
      </c>
      <c r="B3588" s="210" t="s">
        <v>2951</v>
      </c>
      <c r="C3588" s="210" t="s">
        <v>2317</v>
      </c>
      <c r="D3588" s="211" t="s">
        <v>3148</v>
      </c>
      <c r="E3588" s="212" t="s">
        <v>3411</v>
      </c>
    </row>
    <row r="3589" spans="1:5" x14ac:dyDescent="0.2">
      <c r="A3589" s="210" t="s">
        <v>3288</v>
      </c>
      <c r="B3589" s="210" t="s">
        <v>3104</v>
      </c>
      <c r="C3589" s="210" t="s">
        <v>2318</v>
      </c>
      <c r="D3589" s="211" t="s">
        <v>3148</v>
      </c>
      <c r="E3589" s="212" t="s">
        <v>3414</v>
      </c>
    </row>
    <row r="3590" spans="1:5" x14ac:dyDescent="0.2">
      <c r="A3590" s="210" t="s">
        <v>3288</v>
      </c>
      <c r="B3590" s="210" t="s">
        <v>3104</v>
      </c>
      <c r="C3590" s="210" t="s">
        <v>2318</v>
      </c>
      <c r="D3590" s="211" t="s">
        <v>3148</v>
      </c>
      <c r="E3590" s="212" t="s">
        <v>3415</v>
      </c>
    </row>
    <row r="3591" spans="1:5" x14ac:dyDescent="0.2">
      <c r="A3591" s="210" t="s">
        <v>3288</v>
      </c>
      <c r="B3591" s="210" t="s">
        <v>3104</v>
      </c>
      <c r="C3591" s="210" t="s">
        <v>2318</v>
      </c>
      <c r="D3591" s="211" t="s">
        <v>3148</v>
      </c>
      <c r="E3591" s="212" t="s">
        <v>3416</v>
      </c>
    </row>
    <row r="3592" spans="1:5" x14ac:dyDescent="0.2">
      <c r="A3592" s="210" t="s">
        <v>3288</v>
      </c>
      <c r="B3592" s="210" t="s">
        <v>2925</v>
      </c>
      <c r="C3592" s="210" t="s">
        <v>71</v>
      </c>
      <c r="D3592" s="211" t="s">
        <v>3148</v>
      </c>
      <c r="E3592" s="212" t="s">
        <v>3414</v>
      </c>
    </row>
    <row r="3593" spans="1:5" x14ac:dyDescent="0.2">
      <c r="A3593" s="210" t="s">
        <v>3288</v>
      </c>
      <c r="B3593" s="210" t="s">
        <v>2925</v>
      </c>
      <c r="C3593" s="210" t="s">
        <v>71</v>
      </c>
      <c r="D3593" s="211" t="s">
        <v>3148</v>
      </c>
      <c r="E3593" s="212" t="s">
        <v>3412</v>
      </c>
    </row>
    <row r="3594" spans="1:5" x14ac:dyDescent="0.2">
      <c r="A3594" s="210" t="s">
        <v>3288</v>
      </c>
      <c r="B3594" s="210" t="s">
        <v>2925</v>
      </c>
      <c r="C3594" s="210" t="s">
        <v>71</v>
      </c>
      <c r="D3594" s="211" t="s">
        <v>3148</v>
      </c>
      <c r="E3594" s="212" t="s">
        <v>3417</v>
      </c>
    </row>
    <row r="3595" spans="1:5" x14ac:dyDescent="0.2">
      <c r="A3595" s="210" t="s">
        <v>3288</v>
      </c>
      <c r="B3595" s="210" t="s">
        <v>2925</v>
      </c>
      <c r="C3595" s="210" t="s">
        <v>71</v>
      </c>
      <c r="D3595" s="211" t="s">
        <v>3148</v>
      </c>
      <c r="E3595" s="212" t="s">
        <v>3410</v>
      </c>
    </row>
    <row r="3596" spans="1:5" x14ac:dyDescent="0.2">
      <c r="A3596" s="210" t="s">
        <v>3288</v>
      </c>
      <c r="B3596" s="210" t="s">
        <v>2925</v>
      </c>
      <c r="C3596" s="210" t="s">
        <v>71</v>
      </c>
      <c r="D3596" s="211" t="s">
        <v>3148</v>
      </c>
      <c r="E3596" s="212" t="s">
        <v>3415</v>
      </c>
    </row>
    <row r="3597" spans="1:5" x14ac:dyDescent="0.2">
      <c r="A3597" s="210" t="s">
        <v>3288</v>
      </c>
      <c r="B3597" s="210" t="s">
        <v>2925</v>
      </c>
      <c r="C3597" s="210" t="s">
        <v>71</v>
      </c>
      <c r="D3597" s="211" t="s">
        <v>3148</v>
      </c>
      <c r="E3597" s="212" t="s">
        <v>3416</v>
      </c>
    </row>
    <row r="3598" spans="1:5" x14ac:dyDescent="0.2">
      <c r="A3598" s="210" t="s">
        <v>3288</v>
      </c>
      <c r="B3598" s="210" t="s">
        <v>2925</v>
      </c>
      <c r="C3598" s="210" t="s">
        <v>71</v>
      </c>
      <c r="D3598" s="211" t="s">
        <v>3148</v>
      </c>
      <c r="E3598" s="212" t="s">
        <v>3411</v>
      </c>
    </row>
    <row r="3599" spans="1:5" x14ac:dyDescent="0.2">
      <c r="A3599" s="210" t="s">
        <v>3288</v>
      </c>
      <c r="B3599" s="210" t="s">
        <v>2962</v>
      </c>
      <c r="C3599" s="210" t="s">
        <v>72</v>
      </c>
      <c r="D3599" s="211" t="s">
        <v>3148</v>
      </c>
      <c r="E3599" s="212" t="s">
        <v>3414</v>
      </c>
    </row>
    <row r="3600" spans="1:5" x14ac:dyDescent="0.2">
      <c r="A3600" s="210" t="s">
        <v>3288</v>
      </c>
      <c r="B3600" s="210" t="s">
        <v>2962</v>
      </c>
      <c r="C3600" s="210" t="s">
        <v>72</v>
      </c>
      <c r="D3600" s="211" t="s">
        <v>3148</v>
      </c>
      <c r="E3600" s="212" t="s">
        <v>3412</v>
      </c>
    </row>
    <row r="3601" spans="1:5" x14ac:dyDescent="0.2">
      <c r="A3601" s="210" t="s">
        <v>3288</v>
      </c>
      <c r="B3601" s="210" t="s">
        <v>2962</v>
      </c>
      <c r="C3601" s="210" t="s">
        <v>72</v>
      </c>
      <c r="D3601" s="211" t="s">
        <v>3148</v>
      </c>
      <c r="E3601" s="212" t="s">
        <v>3417</v>
      </c>
    </row>
    <row r="3602" spans="1:5" x14ac:dyDescent="0.2">
      <c r="A3602" s="210" t="s">
        <v>3288</v>
      </c>
      <c r="B3602" s="210" t="s">
        <v>2962</v>
      </c>
      <c r="C3602" s="210" t="s">
        <v>72</v>
      </c>
      <c r="D3602" s="211" t="s">
        <v>3148</v>
      </c>
      <c r="E3602" s="212" t="s">
        <v>3415</v>
      </c>
    </row>
    <row r="3603" spans="1:5" x14ac:dyDescent="0.2">
      <c r="A3603" s="210" t="s">
        <v>3288</v>
      </c>
      <c r="B3603" s="210" t="s">
        <v>2962</v>
      </c>
      <c r="C3603" s="210" t="s">
        <v>72</v>
      </c>
      <c r="D3603" s="211" t="s">
        <v>3148</v>
      </c>
      <c r="E3603" s="212" t="s">
        <v>3416</v>
      </c>
    </row>
    <row r="3604" spans="1:5" x14ac:dyDescent="0.2">
      <c r="A3604" s="210" t="s">
        <v>3288</v>
      </c>
      <c r="B3604" s="210" t="s">
        <v>2962</v>
      </c>
      <c r="C3604" s="210" t="s">
        <v>72</v>
      </c>
      <c r="D3604" s="211" t="s">
        <v>3148</v>
      </c>
      <c r="E3604" s="212" t="s">
        <v>3411</v>
      </c>
    </row>
    <row r="3605" spans="1:5" x14ac:dyDescent="0.2">
      <c r="A3605" s="210" t="s">
        <v>3288</v>
      </c>
      <c r="B3605" s="210" t="s">
        <v>3039</v>
      </c>
      <c r="C3605" s="210" t="s">
        <v>73</v>
      </c>
      <c r="D3605" s="211" t="s">
        <v>3148</v>
      </c>
      <c r="E3605" s="212" t="s">
        <v>3414</v>
      </c>
    </row>
    <row r="3606" spans="1:5" x14ac:dyDescent="0.2">
      <c r="A3606" s="210" t="s">
        <v>3288</v>
      </c>
      <c r="B3606" s="210" t="s">
        <v>3039</v>
      </c>
      <c r="C3606" s="210" t="s">
        <v>73</v>
      </c>
      <c r="D3606" s="211" t="s">
        <v>3148</v>
      </c>
      <c r="E3606" s="212" t="s">
        <v>3412</v>
      </c>
    </row>
    <row r="3607" spans="1:5" x14ac:dyDescent="0.2">
      <c r="A3607" s="210" t="s">
        <v>3288</v>
      </c>
      <c r="B3607" s="210" t="s">
        <v>3039</v>
      </c>
      <c r="C3607" s="210" t="s">
        <v>73</v>
      </c>
      <c r="D3607" s="211" t="s">
        <v>3148</v>
      </c>
      <c r="E3607" s="212" t="s">
        <v>3417</v>
      </c>
    </row>
    <row r="3608" spans="1:5" x14ac:dyDescent="0.2">
      <c r="A3608" s="210" t="s">
        <v>3288</v>
      </c>
      <c r="B3608" s="210" t="s">
        <v>3039</v>
      </c>
      <c r="C3608" s="210" t="s">
        <v>73</v>
      </c>
      <c r="D3608" s="211" t="s">
        <v>3148</v>
      </c>
      <c r="E3608" s="212" t="s">
        <v>3415</v>
      </c>
    </row>
    <row r="3609" spans="1:5" x14ac:dyDescent="0.2">
      <c r="A3609" s="210" t="s">
        <v>3288</v>
      </c>
      <c r="B3609" s="210" t="s">
        <v>3039</v>
      </c>
      <c r="C3609" s="210" t="s">
        <v>73</v>
      </c>
      <c r="D3609" s="211" t="s">
        <v>3148</v>
      </c>
      <c r="E3609" s="212" t="s">
        <v>3416</v>
      </c>
    </row>
    <row r="3610" spans="1:5" x14ac:dyDescent="0.2">
      <c r="A3610" s="210" t="s">
        <v>3288</v>
      </c>
      <c r="B3610" s="210" t="s">
        <v>3039</v>
      </c>
      <c r="C3610" s="210" t="s">
        <v>73</v>
      </c>
      <c r="D3610" s="211" t="s">
        <v>3148</v>
      </c>
      <c r="E3610" s="212" t="s">
        <v>3411</v>
      </c>
    </row>
    <row r="3611" spans="1:5" x14ac:dyDescent="0.2">
      <c r="A3611" s="210" t="s">
        <v>3288</v>
      </c>
      <c r="B3611" s="210" t="s">
        <v>3021</v>
      </c>
      <c r="C3611" s="210" t="s">
        <v>74</v>
      </c>
      <c r="D3611" s="211" t="s">
        <v>3148</v>
      </c>
      <c r="E3611" s="212" t="s">
        <v>3414</v>
      </c>
    </row>
    <row r="3612" spans="1:5" x14ac:dyDescent="0.2">
      <c r="A3612" s="210" t="s">
        <v>3288</v>
      </c>
      <c r="B3612" s="210" t="s">
        <v>3021</v>
      </c>
      <c r="C3612" s="210" t="s">
        <v>74</v>
      </c>
      <c r="D3612" s="211" t="s">
        <v>3148</v>
      </c>
      <c r="E3612" s="212" t="s">
        <v>3412</v>
      </c>
    </row>
    <row r="3613" spans="1:5" x14ac:dyDescent="0.2">
      <c r="A3613" s="210" t="s">
        <v>3288</v>
      </c>
      <c r="B3613" s="210" t="s">
        <v>3021</v>
      </c>
      <c r="C3613" s="210" t="s">
        <v>74</v>
      </c>
      <c r="D3613" s="211" t="s">
        <v>3148</v>
      </c>
      <c r="E3613" s="212" t="s">
        <v>3417</v>
      </c>
    </row>
    <row r="3614" spans="1:5" x14ac:dyDescent="0.2">
      <c r="A3614" s="210" t="s">
        <v>3288</v>
      </c>
      <c r="B3614" s="210" t="s">
        <v>3021</v>
      </c>
      <c r="C3614" s="210" t="s">
        <v>74</v>
      </c>
      <c r="D3614" s="211" t="s">
        <v>3148</v>
      </c>
      <c r="E3614" s="212" t="s">
        <v>3415</v>
      </c>
    </row>
    <row r="3615" spans="1:5" x14ac:dyDescent="0.2">
      <c r="A3615" s="210" t="s">
        <v>3288</v>
      </c>
      <c r="B3615" s="210" t="s">
        <v>3021</v>
      </c>
      <c r="C3615" s="210" t="s">
        <v>74</v>
      </c>
      <c r="D3615" s="211" t="s">
        <v>3148</v>
      </c>
      <c r="E3615" s="212" t="s">
        <v>3416</v>
      </c>
    </row>
    <row r="3616" spans="1:5" x14ac:dyDescent="0.2">
      <c r="A3616" s="210" t="s">
        <v>3288</v>
      </c>
      <c r="B3616" s="210" t="s">
        <v>3021</v>
      </c>
      <c r="C3616" s="210" t="s">
        <v>74</v>
      </c>
      <c r="D3616" s="211" t="s">
        <v>3148</v>
      </c>
      <c r="E3616" s="212" t="s">
        <v>3411</v>
      </c>
    </row>
    <row r="3617" spans="1:5" x14ac:dyDescent="0.2">
      <c r="A3617" s="210" t="s">
        <v>3288</v>
      </c>
      <c r="B3617" s="210" t="s">
        <v>3029</v>
      </c>
      <c r="C3617" s="210" t="s">
        <v>75</v>
      </c>
      <c r="D3617" s="211" t="s">
        <v>3148</v>
      </c>
      <c r="E3617" s="212" t="s">
        <v>3414</v>
      </c>
    </row>
    <row r="3618" spans="1:5" x14ac:dyDescent="0.2">
      <c r="A3618" s="210" t="s">
        <v>3288</v>
      </c>
      <c r="B3618" s="210" t="s">
        <v>3029</v>
      </c>
      <c r="C3618" s="210" t="s">
        <v>75</v>
      </c>
      <c r="D3618" s="211" t="s">
        <v>3148</v>
      </c>
      <c r="E3618" s="212" t="s">
        <v>3412</v>
      </c>
    </row>
    <row r="3619" spans="1:5" x14ac:dyDescent="0.2">
      <c r="A3619" s="210" t="s">
        <v>3288</v>
      </c>
      <c r="B3619" s="210" t="s">
        <v>3029</v>
      </c>
      <c r="C3619" s="210" t="s">
        <v>75</v>
      </c>
      <c r="D3619" s="211" t="s">
        <v>3148</v>
      </c>
      <c r="E3619" s="212" t="s">
        <v>3417</v>
      </c>
    </row>
    <row r="3620" spans="1:5" x14ac:dyDescent="0.2">
      <c r="A3620" s="210" t="s">
        <v>3288</v>
      </c>
      <c r="B3620" s="210" t="s">
        <v>3029</v>
      </c>
      <c r="C3620" s="210" t="s">
        <v>75</v>
      </c>
      <c r="D3620" s="211" t="s">
        <v>3148</v>
      </c>
      <c r="E3620" s="212" t="s">
        <v>3415</v>
      </c>
    </row>
    <row r="3621" spans="1:5" x14ac:dyDescent="0.2">
      <c r="A3621" s="210" t="s">
        <v>3288</v>
      </c>
      <c r="B3621" s="210" t="s">
        <v>3029</v>
      </c>
      <c r="C3621" s="210" t="s">
        <v>75</v>
      </c>
      <c r="D3621" s="211" t="s">
        <v>3148</v>
      </c>
      <c r="E3621" s="212" t="s">
        <v>3416</v>
      </c>
    </row>
    <row r="3622" spans="1:5" x14ac:dyDescent="0.2">
      <c r="A3622" s="210" t="s">
        <v>3288</v>
      </c>
      <c r="B3622" s="210" t="s">
        <v>3029</v>
      </c>
      <c r="C3622" s="210" t="s">
        <v>75</v>
      </c>
      <c r="D3622" s="211" t="s">
        <v>3148</v>
      </c>
      <c r="E3622" s="212" t="s">
        <v>3411</v>
      </c>
    </row>
    <row r="3623" spans="1:5" x14ac:dyDescent="0.2">
      <c r="A3623" s="210" t="s">
        <v>3288</v>
      </c>
      <c r="B3623" s="210" t="s">
        <v>3020</v>
      </c>
      <c r="C3623" s="210" t="s">
        <v>76</v>
      </c>
      <c r="D3623" s="211" t="s">
        <v>3148</v>
      </c>
      <c r="E3623" s="212" t="s">
        <v>3414</v>
      </c>
    </row>
    <row r="3624" spans="1:5" x14ac:dyDescent="0.2">
      <c r="A3624" s="210" t="s">
        <v>3288</v>
      </c>
      <c r="B3624" s="210" t="s">
        <v>3020</v>
      </c>
      <c r="C3624" s="210" t="s">
        <v>76</v>
      </c>
      <c r="D3624" s="211" t="s">
        <v>3148</v>
      </c>
      <c r="E3624" s="212" t="s">
        <v>3412</v>
      </c>
    </row>
    <row r="3625" spans="1:5" x14ac:dyDescent="0.2">
      <c r="A3625" s="210" t="s">
        <v>3288</v>
      </c>
      <c r="B3625" s="210" t="s">
        <v>3020</v>
      </c>
      <c r="C3625" s="210" t="s">
        <v>76</v>
      </c>
      <c r="D3625" s="211" t="s">
        <v>3148</v>
      </c>
      <c r="E3625" s="212" t="s">
        <v>3417</v>
      </c>
    </row>
    <row r="3626" spans="1:5" x14ac:dyDescent="0.2">
      <c r="A3626" s="210" t="s">
        <v>3288</v>
      </c>
      <c r="B3626" s="210" t="s">
        <v>3020</v>
      </c>
      <c r="C3626" s="210" t="s">
        <v>76</v>
      </c>
      <c r="D3626" s="211" t="s">
        <v>3148</v>
      </c>
      <c r="E3626" s="212" t="s">
        <v>3415</v>
      </c>
    </row>
    <row r="3627" spans="1:5" x14ac:dyDescent="0.2">
      <c r="A3627" s="210" t="s">
        <v>3288</v>
      </c>
      <c r="B3627" s="210" t="s">
        <v>3020</v>
      </c>
      <c r="C3627" s="210" t="s">
        <v>76</v>
      </c>
      <c r="D3627" s="211" t="s">
        <v>3148</v>
      </c>
      <c r="E3627" s="212" t="s">
        <v>3416</v>
      </c>
    </row>
    <row r="3628" spans="1:5" x14ac:dyDescent="0.2">
      <c r="A3628" s="210" t="s">
        <v>3288</v>
      </c>
      <c r="B3628" s="210" t="s">
        <v>3020</v>
      </c>
      <c r="C3628" s="210" t="s">
        <v>76</v>
      </c>
      <c r="D3628" s="211" t="s">
        <v>3148</v>
      </c>
      <c r="E3628" s="212" t="s">
        <v>3411</v>
      </c>
    </row>
    <row r="3629" spans="1:5" x14ac:dyDescent="0.2">
      <c r="A3629" s="210" t="s">
        <v>3288</v>
      </c>
      <c r="B3629" s="210" t="s">
        <v>3006</v>
      </c>
      <c r="C3629" s="210" t="s">
        <v>77</v>
      </c>
      <c r="D3629" s="211" t="s">
        <v>3148</v>
      </c>
      <c r="E3629" s="212" t="s">
        <v>3414</v>
      </c>
    </row>
    <row r="3630" spans="1:5" x14ac:dyDescent="0.2">
      <c r="A3630" s="210" t="s">
        <v>3288</v>
      </c>
      <c r="B3630" s="210" t="s">
        <v>3006</v>
      </c>
      <c r="C3630" s="210" t="s">
        <v>77</v>
      </c>
      <c r="D3630" s="211" t="s">
        <v>3148</v>
      </c>
      <c r="E3630" s="212" t="s">
        <v>3412</v>
      </c>
    </row>
    <row r="3631" spans="1:5" x14ac:dyDescent="0.2">
      <c r="A3631" s="210" t="s">
        <v>3288</v>
      </c>
      <c r="B3631" s="210" t="s">
        <v>3006</v>
      </c>
      <c r="C3631" s="210" t="s">
        <v>77</v>
      </c>
      <c r="D3631" s="211" t="s">
        <v>3148</v>
      </c>
      <c r="E3631" s="212" t="s">
        <v>3417</v>
      </c>
    </row>
    <row r="3632" spans="1:5" x14ac:dyDescent="0.2">
      <c r="A3632" s="210" t="s">
        <v>3288</v>
      </c>
      <c r="B3632" s="210" t="s">
        <v>3006</v>
      </c>
      <c r="C3632" s="210" t="s">
        <v>77</v>
      </c>
      <c r="D3632" s="211" t="s">
        <v>3148</v>
      </c>
      <c r="E3632" s="212" t="s">
        <v>3415</v>
      </c>
    </row>
    <row r="3633" spans="1:5" x14ac:dyDescent="0.2">
      <c r="A3633" s="210" t="s">
        <v>3288</v>
      </c>
      <c r="B3633" s="210" t="s">
        <v>3006</v>
      </c>
      <c r="C3633" s="210" t="s">
        <v>77</v>
      </c>
      <c r="D3633" s="211" t="s">
        <v>3148</v>
      </c>
      <c r="E3633" s="212" t="s">
        <v>3416</v>
      </c>
    </row>
    <row r="3634" spans="1:5" x14ac:dyDescent="0.2">
      <c r="A3634" s="210" t="s">
        <v>3288</v>
      </c>
      <c r="B3634" s="210" t="s">
        <v>3006</v>
      </c>
      <c r="C3634" s="210" t="s">
        <v>77</v>
      </c>
      <c r="D3634" s="211" t="s">
        <v>3148</v>
      </c>
      <c r="E3634" s="212" t="s">
        <v>3411</v>
      </c>
    </row>
    <row r="3635" spans="1:5" x14ac:dyDescent="0.2">
      <c r="A3635" s="210" t="s">
        <v>3288</v>
      </c>
      <c r="B3635" s="210" t="s">
        <v>3008</v>
      </c>
      <c r="C3635" s="210" t="s">
        <v>78</v>
      </c>
      <c r="D3635" s="211" t="s">
        <v>3148</v>
      </c>
      <c r="E3635" s="212" t="s">
        <v>3414</v>
      </c>
    </row>
    <row r="3636" spans="1:5" x14ac:dyDescent="0.2">
      <c r="A3636" s="210" t="s">
        <v>3288</v>
      </c>
      <c r="B3636" s="210" t="s">
        <v>3008</v>
      </c>
      <c r="C3636" s="210" t="s">
        <v>78</v>
      </c>
      <c r="D3636" s="211" t="s">
        <v>3148</v>
      </c>
      <c r="E3636" s="212" t="s">
        <v>3412</v>
      </c>
    </row>
    <row r="3637" spans="1:5" x14ac:dyDescent="0.2">
      <c r="A3637" s="210" t="s">
        <v>3288</v>
      </c>
      <c r="B3637" s="210" t="s">
        <v>3008</v>
      </c>
      <c r="C3637" s="210" t="s">
        <v>78</v>
      </c>
      <c r="D3637" s="211" t="s">
        <v>3148</v>
      </c>
      <c r="E3637" s="212" t="s">
        <v>3417</v>
      </c>
    </row>
    <row r="3638" spans="1:5" x14ac:dyDescent="0.2">
      <c r="A3638" s="210" t="s">
        <v>3288</v>
      </c>
      <c r="B3638" s="210" t="s">
        <v>3008</v>
      </c>
      <c r="C3638" s="210" t="s">
        <v>78</v>
      </c>
      <c r="D3638" s="211" t="s">
        <v>3148</v>
      </c>
      <c r="E3638" s="212" t="s">
        <v>3415</v>
      </c>
    </row>
    <row r="3639" spans="1:5" x14ac:dyDescent="0.2">
      <c r="A3639" s="210" t="s">
        <v>3288</v>
      </c>
      <c r="B3639" s="210" t="s">
        <v>3008</v>
      </c>
      <c r="C3639" s="210" t="s">
        <v>78</v>
      </c>
      <c r="D3639" s="211" t="s">
        <v>3148</v>
      </c>
      <c r="E3639" s="212" t="s">
        <v>3416</v>
      </c>
    </row>
    <row r="3640" spans="1:5" x14ac:dyDescent="0.2">
      <c r="A3640" s="210" t="s">
        <v>3288</v>
      </c>
      <c r="B3640" s="210" t="s">
        <v>3008</v>
      </c>
      <c r="C3640" s="210" t="s">
        <v>78</v>
      </c>
      <c r="D3640" s="211" t="s">
        <v>3148</v>
      </c>
      <c r="E3640" s="212" t="s">
        <v>3411</v>
      </c>
    </row>
    <row r="3641" spans="1:5" x14ac:dyDescent="0.2">
      <c r="A3641" s="210" t="s">
        <v>3288</v>
      </c>
      <c r="B3641" s="210" t="s">
        <v>2895</v>
      </c>
      <c r="C3641" s="210" t="s">
        <v>384</v>
      </c>
      <c r="D3641" s="211" t="s">
        <v>3148</v>
      </c>
      <c r="E3641" s="212" t="s">
        <v>3414</v>
      </c>
    </row>
    <row r="3642" spans="1:5" x14ac:dyDescent="0.2">
      <c r="A3642" s="210" t="s">
        <v>3288</v>
      </c>
      <c r="B3642" s="210" t="s">
        <v>2895</v>
      </c>
      <c r="C3642" s="210" t="s">
        <v>384</v>
      </c>
      <c r="D3642" s="211" t="s">
        <v>3148</v>
      </c>
      <c r="E3642" s="212" t="s">
        <v>3412</v>
      </c>
    </row>
    <row r="3643" spans="1:5" x14ac:dyDescent="0.2">
      <c r="A3643" s="210" t="s">
        <v>3288</v>
      </c>
      <c r="B3643" s="210" t="s">
        <v>2895</v>
      </c>
      <c r="C3643" s="210" t="s">
        <v>384</v>
      </c>
      <c r="D3643" s="211" t="s">
        <v>3148</v>
      </c>
      <c r="E3643" s="212" t="s">
        <v>3410</v>
      </c>
    </row>
    <row r="3644" spans="1:5" x14ac:dyDescent="0.2">
      <c r="A3644" s="210" t="s">
        <v>3288</v>
      </c>
      <c r="B3644" s="210" t="s">
        <v>2895</v>
      </c>
      <c r="C3644" s="210" t="s">
        <v>384</v>
      </c>
      <c r="D3644" s="211" t="s">
        <v>3148</v>
      </c>
      <c r="E3644" s="212" t="s">
        <v>3415</v>
      </c>
    </row>
    <row r="3645" spans="1:5" x14ac:dyDescent="0.2">
      <c r="A3645" s="210" t="s">
        <v>3288</v>
      </c>
      <c r="B3645" s="210" t="s">
        <v>2895</v>
      </c>
      <c r="C3645" s="210" t="s">
        <v>384</v>
      </c>
      <c r="D3645" s="211" t="s">
        <v>3148</v>
      </c>
      <c r="E3645" s="212" t="s">
        <v>3416</v>
      </c>
    </row>
    <row r="3646" spans="1:5" x14ac:dyDescent="0.2">
      <c r="A3646" s="210" t="s">
        <v>3288</v>
      </c>
      <c r="B3646" s="210" t="s">
        <v>2895</v>
      </c>
      <c r="C3646" s="210" t="s">
        <v>384</v>
      </c>
      <c r="D3646" s="211" t="s">
        <v>3148</v>
      </c>
      <c r="E3646" s="212" t="s">
        <v>3411</v>
      </c>
    </row>
    <row r="3647" spans="1:5" x14ac:dyDescent="0.2">
      <c r="A3647" s="210" t="s">
        <v>3288</v>
      </c>
      <c r="B3647" s="210" t="s">
        <v>3040</v>
      </c>
      <c r="C3647" s="210" t="s">
        <v>79</v>
      </c>
      <c r="D3647" s="211" t="s">
        <v>3148</v>
      </c>
      <c r="E3647" s="212" t="s">
        <v>3414</v>
      </c>
    </row>
    <row r="3648" spans="1:5" x14ac:dyDescent="0.2">
      <c r="A3648" s="210" t="s">
        <v>3288</v>
      </c>
      <c r="B3648" s="210" t="s">
        <v>3040</v>
      </c>
      <c r="C3648" s="210" t="s">
        <v>79</v>
      </c>
      <c r="D3648" s="211" t="s">
        <v>3148</v>
      </c>
      <c r="E3648" s="212" t="s">
        <v>3412</v>
      </c>
    </row>
    <row r="3649" spans="1:5" x14ac:dyDescent="0.2">
      <c r="A3649" s="210" t="s">
        <v>3288</v>
      </c>
      <c r="B3649" s="210" t="s">
        <v>3040</v>
      </c>
      <c r="C3649" s="210" t="s">
        <v>79</v>
      </c>
      <c r="D3649" s="211" t="s">
        <v>3148</v>
      </c>
      <c r="E3649" s="212" t="s">
        <v>3417</v>
      </c>
    </row>
    <row r="3650" spans="1:5" x14ac:dyDescent="0.2">
      <c r="A3650" s="210" t="s">
        <v>3288</v>
      </c>
      <c r="B3650" s="210" t="s">
        <v>3040</v>
      </c>
      <c r="C3650" s="210" t="s">
        <v>79</v>
      </c>
      <c r="D3650" s="211" t="s">
        <v>3148</v>
      </c>
      <c r="E3650" s="212" t="s">
        <v>3415</v>
      </c>
    </row>
    <row r="3651" spans="1:5" x14ac:dyDescent="0.2">
      <c r="A3651" s="210" t="s">
        <v>3288</v>
      </c>
      <c r="B3651" s="210" t="s">
        <v>3040</v>
      </c>
      <c r="C3651" s="210" t="s">
        <v>79</v>
      </c>
      <c r="D3651" s="211" t="s">
        <v>3148</v>
      </c>
      <c r="E3651" s="212" t="s">
        <v>3416</v>
      </c>
    </row>
    <row r="3652" spans="1:5" x14ac:dyDescent="0.2">
      <c r="A3652" s="210" t="s">
        <v>3288</v>
      </c>
      <c r="B3652" s="210" t="s">
        <v>3040</v>
      </c>
      <c r="C3652" s="210" t="s">
        <v>79</v>
      </c>
      <c r="D3652" s="211" t="s">
        <v>3148</v>
      </c>
      <c r="E3652" s="212" t="s">
        <v>3411</v>
      </c>
    </row>
    <row r="3653" spans="1:5" x14ac:dyDescent="0.2">
      <c r="A3653" s="210" t="s">
        <v>3288</v>
      </c>
      <c r="B3653" s="210" t="s">
        <v>2948</v>
      </c>
      <c r="C3653" s="210" t="s">
        <v>80</v>
      </c>
      <c r="D3653" s="211" t="s">
        <v>3148</v>
      </c>
      <c r="E3653" s="212" t="s">
        <v>3412</v>
      </c>
    </row>
    <row r="3654" spans="1:5" x14ac:dyDescent="0.2">
      <c r="A3654" s="210" t="s">
        <v>3288</v>
      </c>
      <c r="B3654" s="210" t="s">
        <v>2948</v>
      </c>
      <c r="C3654" s="210" t="s">
        <v>80</v>
      </c>
      <c r="D3654" s="211" t="s">
        <v>3148</v>
      </c>
      <c r="E3654" s="212" t="s">
        <v>3417</v>
      </c>
    </row>
    <row r="3655" spans="1:5" x14ac:dyDescent="0.2">
      <c r="A3655" s="210" t="s">
        <v>3288</v>
      </c>
      <c r="B3655" s="210" t="s">
        <v>2948</v>
      </c>
      <c r="C3655" s="210" t="s">
        <v>80</v>
      </c>
      <c r="D3655" s="211" t="s">
        <v>3148</v>
      </c>
      <c r="E3655" s="212" t="s">
        <v>3410</v>
      </c>
    </row>
    <row r="3656" spans="1:5" x14ac:dyDescent="0.2">
      <c r="A3656" s="210" t="s">
        <v>3288</v>
      </c>
      <c r="B3656" s="210" t="s">
        <v>2948</v>
      </c>
      <c r="C3656" s="210" t="s">
        <v>80</v>
      </c>
      <c r="D3656" s="211" t="s">
        <v>3148</v>
      </c>
      <c r="E3656" s="212" t="s">
        <v>3416</v>
      </c>
    </row>
    <row r="3657" spans="1:5" x14ac:dyDescent="0.2">
      <c r="A3657" s="210" t="s">
        <v>3288</v>
      </c>
      <c r="B3657" s="210" t="s">
        <v>2948</v>
      </c>
      <c r="C3657" s="210" t="s">
        <v>80</v>
      </c>
      <c r="D3657" s="211" t="s">
        <v>3148</v>
      </c>
      <c r="E3657" s="212" t="s">
        <v>3411</v>
      </c>
    </row>
    <row r="3658" spans="1:5" x14ac:dyDescent="0.2">
      <c r="A3658" s="210" t="s">
        <v>3288</v>
      </c>
      <c r="B3658" s="210" t="s">
        <v>2945</v>
      </c>
      <c r="C3658" s="210" t="s">
        <v>269</v>
      </c>
      <c r="D3658" s="211" t="s">
        <v>3148</v>
      </c>
      <c r="E3658" s="212" t="s">
        <v>3414</v>
      </c>
    </row>
    <row r="3659" spans="1:5" x14ac:dyDescent="0.2">
      <c r="A3659" s="210" t="s">
        <v>3288</v>
      </c>
      <c r="B3659" s="210" t="s">
        <v>2945</v>
      </c>
      <c r="C3659" s="210" t="s">
        <v>269</v>
      </c>
      <c r="D3659" s="211" t="s">
        <v>3148</v>
      </c>
      <c r="E3659" s="212" t="s">
        <v>3412</v>
      </c>
    </row>
    <row r="3660" spans="1:5" x14ac:dyDescent="0.2">
      <c r="A3660" s="210" t="s">
        <v>3288</v>
      </c>
      <c r="B3660" s="210" t="s">
        <v>2945</v>
      </c>
      <c r="C3660" s="210" t="s">
        <v>269</v>
      </c>
      <c r="D3660" s="211" t="s">
        <v>3148</v>
      </c>
      <c r="E3660" s="212" t="s">
        <v>3410</v>
      </c>
    </row>
    <row r="3661" spans="1:5" x14ac:dyDescent="0.2">
      <c r="A3661" s="210" t="s">
        <v>3288</v>
      </c>
      <c r="B3661" s="210" t="s">
        <v>2945</v>
      </c>
      <c r="C3661" s="210" t="s">
        <v>269</v>
      </c>
      <c r="D3661" s="211" t="s">
        <v>3148</v>
      </c>
      <c r="E3661" s="212" t="s">
        <v>3416</v>
      </c>
    </row>
    <row r="3662" spans="1:5" x14ac:dyDescent="0.2">
      <c r="A3662" s="210" t="s">
        <v>3288</v>
      </c>
      <c r="B3662" s="210" t="s">
        <v>2945</v>
      </c>
      <c r="C3662" s="210" t="s">
        <v>269</v>
      </c>
      <c r="D3662" s="211" t="s">
        <v>3148</v>
      </c>
      <c r="E3662" s="212" t="s">
        <v>3411</v>
      </c>
    </row>
    <row r="3663" spans="1:5" x14ac:dyDescent="0.2">
      <c r="A3663" s="210" t="s">
        <v>3288</v>
      </c>
      <c r="B3663" s="210" t="s">
        <v>3002</v>
      </c>
      <c r="C3663" s="210" t="s">
        <v>1644</v>
      </c>
      <c r="D3663" s="211" t="s">
        <v>3148</v>
      </c>
      <c r="E3663" s="212" t="s">
        <v>3412</v>
      </c>
    </row>
    <row r="3664" spans="1:5" x14ac:dyDescent="0.2">
      <c r="A3664" s="210" t="s">
        <v>3288</v>
      </c>
      <c r="B3664" s="210" t="s">
        <v>3002</v>
      </c>
      <c r="C3664" s="210" t="s">
        <v>1644</v>
      </c>
      <c r="D3664" s="211" t="s">
        <v>3148</v>
      </c>
      <c r="E3664" s="212" t="s">
        <v>3410</v>
      </c>
    </row>
    <row r="3665" spans="1:5" x14ac:dyDescent="0.2">
      <c r="A3665" s="210" t="s">
        <v>3288</v>
      </c>
      <c r="B3665" s="210" t="s">
        <v>3002</v>
      </c>
      <c r="C3665" s="210" t="s">
        <v>1644</v>
      </c>
      <c r="D3665" s="211" t="s">
        <v>3148</v>
      </c>
      <c r="E3665" s="212" t="s">
        <v>3422</v>
      </c>
    </row>
    <row r="3666" spans="1:5" x14ac:dyDescent="0.2">
      <c r="A3666" s="210" t="s">
        <v>3288</v>
      </c>
      <c r="B3666" s="210" t="s">
        <v>3002</v>
      </c>
      <c r="C3666" s="210" t="s">
        <v>1644</v>
      </c>
      <c r="D3666" s="211" t="s">
        <v>3148</v>
      </c>
      <c r="E3666" s="212" t="s">
        <v>3416</v>
      </c>
    </row>
    <row r="3667" spans="1:5" x14ac:dyDescent="0.2">
      <c r="A3667" s="210" t="s">
        <v>3288</v>
      </c>
      <c r="B3667" s="210" t="s">
        <v>3004</v>
      </c>
      <c r="C3667" s="210" t="s">
        <v>1750</v>
      </c>
      <c r="D3667" s="211" t="s">
        <v>3148</v>
      </c>
      <c r="E3667" s="212" t="s">
        <v>3412</v>
      </c>
    </row>
    <row r="3668" spans="1:5" x14ac:dyDescent="0.2">
      <c r="A3668" s="210" t="s">
        <v>3288</v>
      </c>
      <c r="B3668" s="210" t="s">
        <v>3004</v>
      </c>
      <c r="C3668" s="210" t="s">
        <v>1750</v>
      </c>
      <c r="D3668" s="211" t="s">
        <v>3148</v>
      </c>
      <c r="E3668" s="212" t="s">
        <v>3422</v>
      </c>
    </row>
    <row r="3669" spans="1:5" x14ac:dyDescent="0.2">
      <c r="A3669" s="210" t="s">
        <v>3288</v>
      </c>
      <c r="B3669" s="210" t="s">
        <v>3004</v>
      </c>
      <c r="C3669" s="210" t="s">
        <v>1750</v>
      </c>
      <c r="D3669" s="211" t="s">
        <v>3148</v>
      </c>
      <c r="E3669" s="212" t="s">
        <v>3416</v>
      </c>
    </row>
    <row r="3670" spans="1:5" x14ac:dyDescent="0.2">
      <c r="A3670" s="210" t="s">
        <v>3288</v>
      </c>
      <c r="B3670" s="210" t="s">
        <v>3122</v>
      </c>
      <c r="C3670" s="210" t="s">
        <v>1774</v>
      </c>
      <c r="D3670" s="211" t="s">
        <v>3148</v>
      </c>
      <c r="E3670" s="212" t="s">
        <v>3422</v>
      </c>
    </row>
    <row r="3671" spans="1:5" x14ac:dyDescent="0.2">
      <c r="A3671" s="210" t="s">
        <v>3288</v>
      </c>
      <c r="B3671" s="210" t="s">
        <v>3122</v>
      </c>
      <c r="C3671" s="210" t="s">
        <v>1774</v>
      </c>
      <c r="D3671" s="211" t="s">
        <v>3148</v>
      </c>
      <c r="E3671" s="212" t="s">
        <v>3416</v>
      </c>
    </row>
    <row r="3672" spans="1:5" x14ac:dyDescent="0.2">
      <c r="A3672" s="210" t="s">
        <v>3288</v>
      </c>
      <c r="B3672" s="210" t="s">
        <v>3123</v>
      </c>
      <c r="C3672" s="210" t="s">
        <v>2504</v>
      </c>
      <c r="D3672" s="211" t="s">
        <v>3148</v>
      </c>
      <c r="E3672" s="212" t="s">
        <v>3422</v>
      </c>
    </row>
    <row r="3673" spans="1:5" x14ac:dyDescent="0.2">
      <c r="A3673" s="210" t="s">
        <v>3288</v>
      </c>
      <c r="B3673" s="210" t="s">
        <v>3123</v>
      </c>
      <c r="C3673" s="210" t="s">
        <v>2504</v>
      </c>
      <c r="D3673" s="211" t="s">
        <v>3148</v>
      </c>
      <c r="E3673" s="212" t="s">
        <v>3416</v>
      </c>
    </row>
    <row r="3674" spans="1:5" x14ac:dyDescent="0.2">
      <c r="A3674" s="210" t="s">
        <v>3288</v>
      </c>
      <c r="B3674" s="210" t="s">
        <v>3187</v>
      </c>
      <c r="C3674" s="210" t="s">
        <v>3188</v>
      </c>
      <c r="D3674" s="211" t="s">
        <v>3148</v>
      </c>
      <c r="E3674" s="212" t="s">
        <v>3412</v>
      </c>
    </row>
    <row r="3675" spans="1:5" x14ac:dyDescent="0.2">
      <c r="A3675" s="210" t="s">
        <v>3288</v>
      </c>
      <c r="B3675" s="210" t="s">
        <v>3187</v>
      </c>
      <c r="C3675" s="210" t="s">
        <v>3188</v>
      </c>
      <c r="D3675" s="211" t="s">
        <v>3148</v>
      </c>
      <c r="E3675" s="212" t="s">
        <v>3422</v>
      </c>
    </row>
    <row r="3676" spans="1:5" x14ac:dyDescent="0.2">
      <c r="A3676" s="210" t="s">
        <v>3434</v>
      </c>
      <c r="B3676" s="210" t="s">
        <v>1677</v>
      </c>
      <c r="C3676" s="210" t="s">
        <v>1675</v>
      </c>
      <c r="D3676" s="211" t="s">
        <v>3153</v>
      </c>
      <c r="E3676" s="212" t="s">
        <v>3412</v>
      </c>
    </row>
    <row r="3677" spans="1:5" x14ac:dyDescent="0.2">
      <c r="A3677" s="210" t="s">
        <v>3434</v>
      </c>
      <c r="B3677" s="210" t="s">
        <v>1678</v>
      </c>
      <c r="C3677" s="210" t="s">
        <v>1676</v>
      </c>
      <c r="D3677" s="211" t="s">
        <v>3153</v>
      </c>
      <c r="E3677" s="212" t="s">
        <v>3412</v>
      </c>
    </row>
    <row r="3678" spans="1:5" x14ac:dyDescent="0.2">
      <c r="A3678" s="210" t="s">
        <v>3434</v>
      </c>
      <c r="B3678" s="210" t="s">
        <v>2634</v>
      </c>
      <c r="C3678" s="210" t="s">
        <v>2635</v>
      </c>
      <c r="D3678" s="211" t="s">
        <v>1146</v>
      </c>
      <c r="E3678" s="212" t="s">
        <v>3412</v>
      </c>
    </row>
    <row r="3679" spans="1:5" x14ac:dyDescent="0.2">
      <c r="A3679" s="210" t="s">
        <v>3434</v>
      </c>
      <c r="B3679" s="210" t="s">
        <v>1885</v>
      </c>
      <c r="C3679" s="210" t="s">
        <v>1886</v>
      </c>
      <c r="D3679" s="211" t="s">
        <v>1146</v>
      </c>
      <c r="E3679" s="212" t="s">
        <v>3412</v>
      </c>
    </row>
    <row r="3680" spans="1:5" x14ac:dyDescent="0.2">
      <c r="A3680" s="210" t="s">
        <v>3434</v>
      </c>
      <c r="B3680" s="210" t="s">
        <v>3232</v>
      </c>
      <c r="C3680" s="210" t="s">
        <v>3233</v>
      </c>
      <c r="D3680" s="211" t="s">
        <v>1146</v>
      </c>
      <c r="E3680" s="212" t="s">
        <v>3412</v>
      </c>
    </row>
    <row r="3681" spans="1:5" x14ac:dyDescent="0.2">
      <c r="A3681" s="210" t="s">
        <v>3434</v>
      </c>
      <c r="B3681" s="210" t="s">
        <v>3230</v>
      </c>
      <c r="C3681" s="210" t="s">
        <v>3231</v>
      </c>
      <c r="D3681" s="211" t="s">
        <v>1146</v>
      </c>
      <c r="E3681" s="212" t="s">
        <v>3412</v>
      </c>
    </row>
    <row r="3682" spans="1:5" x14ac:dyDescent="0.2">
      <c r="A3682" s="210" t="s">
        <v>3434</v>
      </c>
      <c r="B3682" s="210" t="s">
        <v>1763</v>
      </c>
      <c r="C3682" s="210" t="s">
        <v>1764</v>
      </c>
      <c r="D3682" s="211" t="s">
        <v>1146</v>
      </c>
      <c r="E3682" s="212" t="s">
        <v>3412</v>
      </c>
    </row>
    <row r="3683" spans="1:5" x14ac:dyDescent="0.2">
      <c r="A3683" s="210" t="s">
        <v>3434</v>
      </c>
      <c r="B3683" s="210" t="s">
        <v>1064</v>
      </c>
      <c r="C3683" s="210" t="s">
        <v>1090</v>
      </c>
      <c r="D3683" s="211" t="s">
        <v>3153</v>
      </c>
      <c r="E3683" s="212" t="s">
        <v>3412</v>
      </c>
    </row>
    <row r="3684" spans="1:5" x14ac:dyDescent="0.2">
      <c r="A3684" s="210" t="s">
        <v>3434</v>
      </c>
      <c r="B3684" s="210" t="s">
        <v>3154</v>
      </c>
      <c r="C3684" s="210" t="s">
        <v>3155</v>
      </c>
      <c r="D3684" s="211" t="s">
        <v>3156</v>
      </c>
      <c r="E3684" s="212" t="s">
        <v>3412</v>
      </c>
    </row>
    <row r="3685" spans="1:5" x14ac:dyDescent="0.2">
      <c r="A3685" s="210" t="s">
        <v>3434</v>
      </c>
      <c r="B3685" s="210" t="s">
        <v>3154</v>
      </c>
      <c r="C3685" s="210" t="s">
        <v>3155</v>
      </c>
      <c r="D3685" s="211" t="s">
        <v>3156</v>
      </c>
      <c r="E3685" s="212" t="s">
        <v>3422</v>
      </c>
    </row>
    <row r="3686" spans="1:5" x14ac:dyDescent="0.2">
      <c r="A3686" s="210" t="s">
        <v>3434</v>
      </c>
      <c r="B3686" s="210" t="s">
        <v>3159</v>
      </c>
      <c r="C3686" s="210" t="s">
        <v>3160</v>
      </c>
      <c r="D3686" s="211" t="s">
        <v>3156</v>
      </c>
      <c r="E3686" s="212" t="s">
        <v>3422</v>
      </c>
    </row>
    <row r="3687" spans="1:5" x14ac:dyDescent="0.2">
      <c r="A3687" s="210" t="s">
        <v>3434</v>
      </c>
      <c r="B3687" s="210" t="s">
        <v>3157</v>
      </c>
      <c r="C3687" s="210" t="s">
        <v>3158</v>
      </c>
      <c r="D3687" s="211" t="s">
        <v>3156</v>
      </c>
      <c r="E3687" s="212" t="s">
        <v>3412</v>
      </c>
    </row>
    <row r="3688" spans="1:5" x14ac:dyDescent="0.2">
      <c r="A3688" s="210" t="s">
        <v>3434</v>
      </c>
      <c r="B3688" s="210" t="s">
        <v>3157</v>
      </c>
      <c r="C3688" s="210" t="s">
        <v>3158</v>
      </c>
      <c r="D3688" s="211" t="s">
        <v>3156</v>
      </c>
      <c r="E3688" s="212" t="s">
        <v>3422</v>
      </c>
    </row>
    <row r="3689" spans="1:5" x14ac:dyDescent="0.2">
      <c r="A3689" s="210" t="s">
        <v>3434</v>
      </c>
      <c r="B3689" s="210" t="s">
        <v>1166</v>
      </c>
      <c r="C3689" s="210" t="s">
        <v>1167</v>
      </c>
      <c r="D3689" s="211" t="s">
        <v>3151</v>
      </c>
      <c r="E3689" s="212" t="s">
        <v>3412</v>
      </c>
    </row>
    <row r="3690" spans="1:5" x14ac:dyDescent="0.2">
      <c r="A3690" s="210" t="s">
        <v>3434</v>
      </c>
      <c r="B3690" s="210" t="s">
        <v>1166</v>
      </c>
      <c r="C3690" s="210" t="s">
        <v>1167</v>
      </c>
      <c r="D3690" s="211" t="s">
        <v>3151</v>
      </c>
      <c r="E3690" s="212" t="s">
        <v>3410</v>
      </c>
    </row>
    <row r="3691" spans="1:5" x14ac:dyDescent="0.2">
      <c r="A3691" s="210" t="s">
        <v>3434</v>
      </c>
      <c r="B3691" s="210" t="s">
        <v>1269</v>
      </c>
      <c r="C3691" s="210" t="s">
        <v>972</v>
      </c>
      <c r="D3691" s="211" t="s">
        <v>3151</v>
      </c>
      <c r="E3691" s="212" t="s">
        <v>3412</v>
      </c>
    </row>
    <row r="3692" spans="1:5" x14ac:dyDescent="0.2">
      <c r="A3692" s="210" t="s">
        <v>3434</v>
      </c>
      <c r="B3692" s="210" t="s">
        <v>1269</v>
      </c>
      <c r="C3692" s="210" t="s">
        <v>972</v>
      </c>
      <c r="D3692" s="211" t="s">
        <v>3151</v>
      </c>
      <c r="E3692" s="212" t="s">
        <v>3410</v>
      </c>
    </row>
    <row r="3693" spans="1:5" x14ac:dyDescent="0.2">
      <c r="A3693" s="210" t="s">
        <v>3434</v>
      </c>
      <c r="B3693" s="210" t="s">
        <v>2498</v>
      </c>
      <c r="C3693" s="210" t="s">
        <v>1551</v>
      </c>
      <c r="D3693" s="211" t="s">
        <v>3151</v>
      </c>
      <c r="E3693" s="212" t="s">
        <v>3410</v>
      </c>
    </row>
    <row r="3694" spans="1:5" x14ac:dyDescent="0.2">
      <c r="A3694" s="210" t="s">
        <v>3434</v>
      </c>
      <c r="B3694" s="210" t="s">
        <v>1434</v>
      </c>
      <c r="C3694" s="210" t="s">
        <v>1435</v>
      </c>
      <c r="D3694" s="211" t="s">
        <v>3151</v>
      </c>
      <c r="E3694" s="212" t="s">
        <v>3412</v>
      </c>
    </row>
    <row r="3695" spans="1:5" x14ac:dyDescent="0.2">
      <c r="A3695" s="210" t="s">
        <v>3434</v>
      </c>
      <c r="B3695" s="210" t="s">
        <v>1434</v>
      </c>
      <c r="C3695" s="210" t="s">
        <v>1435</v>
      </c>
      <c r="D3695" s="211" t="s">
        <v>3151</v>
      </c>
      <c r="E3695" s="212" t="s">
        <v>3410</v>
      </c>
    </row>
    <row r="3696" spans="1:5" x14ac:dyDescent="0.2">
      <c r="A3696" s="210" t="s">
        <v>3434</v>
      </c>
      <c r="B3696" s="210" t="s">
        <v>2546</v>
      </c>
      <c r="C3696" s="210" t="s">
        <v>2547</v>
      </c>
      <c r="D3696" s="211" t="s">
        <v>2541</v>
      </c>
      <c r="E3696" s="212" t="s">
        <v>3412</v>
      </c>
    </row>
    <row r="3697" spans="1:5" x14ac:dyDescent="0.2">
      <c r="A3697" s="210" t="s">
        <v>3434</v>
      </c>
      <c r="B3697" s="210" t="s">
        <v>2546</v>
      </c>
      <c r="C3697" s="210" t="s">
        <v>2547</v>
      </c>
      <c r="D3697" s="211" t="s">
        <v>2541</v>
      </c>
      <c r="E3697" s="212" t="s">
        <v>3422</v>
      </c>
    </row>
    <row r="3698" spans="1:5" x14ac:dyDescent="0.2">
      <c r="A3698" s="210" t="s">
        <v>3434</v>
      </c>
      <c r="B3698" s="210" t="s">
        <v>2542</v>
      </c>
      <c r="C3698" s="210" t="s">
        <v>2543</v>
      </c>
      <c r="D3698" s="211" t="s">
        <v>2541</v>
      </c>
      <c r="E3698" s="212" t="s">
        <v>3412</v>
      </c>
    </row>
    <row r="3699" spans="1:5" x14ac:dyDescent="0.2">
      <c r="A3699" s="210" t="s">
        <v>3434</v>
      </c>
      <c r="B3699" s="210" t="s">
        <v>2542</v>
      </c>
      <c r="C3699" s="210" t="s">
        <v>2543</v>
      </c>
      <c r="D3699" s="211" t="s">
        <v>2541</v>
      </c>
      <c r="E3699" s="212" t="s">
        <v>3422</v>
      </c>
    </row>
    <row r="3700" spans="1:5" x14ac:dyDescent="0.2">
      <c r="A3700" s="210" t="s">
        <v>3434</v>
      </c>
      <c r="B3700" s="210" t="s">
        <v>2539</v>
      </c>
      <c r="C3700" s="210" t="s">
        <v>2540</v>
      </c>
      <c r="D3700" s="211" t="s">
        <v>2541</v>
      </c>
      <c r="E3700" s="212" t="s">
        <v>3412</v>
      </c>
    </row>
    <row r="3701" spans="1:5" x14ac:dyDescent="0.2">
      <c r="A3701" s="210" t="s">
        <v>3434</v>
      </c>
      <c r="B3701" s="210" t="s">
        <v>2539</v>
      </c>
      <c r="C3701" s="210" t="s">
        <v>2540</v>
      </c>
      <c r="D3701" s="211" t="s">
        <v>2541</v>
      </c>
      <c r="E3701" s="212" t="s">
        <v>3422</v>
      </c>
    </row>
    <row r="3702" spans="1:5" x14ac:dyDescent="0.2">
      <c r="A3702" s="210" t="s">
        <v>3434</v>
      </c>
      <c r="B3702" s="210" t="s">
        <v>2544</v>
      </c>
      <c r="C3702" s="210" t="s">
        <v>2545</v>
      </c>
      <c r="D3702" s="211" t="s">
        <v>2541</v>
      </c>
      <c r="E3702" s="212" t="s">
        <v>3412</v>
      </c>
    </row>
    <row r="3703" spans="1:5" x14ac:dyDescent="0.2">
      <c r="A3703" s="210" t="s">
        <v>3434</v>
      </c>
      <c r="B3703" s="210" t="s">
        <v>2544</v>
      </c>
      <c r="C3703" s="210" t="s">
        <v>2545</v>
      </c>
      <c r="D3703" s="211" t="s">
        <v>2541</v>
      </c>
      <c r="E3703" s="212" t="s">
        <v>3422</v>
      </c>
    </row>
    <row r="3704" spans="1:5" x14ac:dyDescent="0.2">
      <c r="A3704" s="210" t="s">
        <v>3435</v>
      </c>
      <c r="B3704" s="210" t="s">
        <v>2282</v>
      </c>
      <c r="C3704" s="210" t="s">
        <v>2283</v>
      </c>
      <c r="D3704" s="211" t="s">
        <v>3436</v>
      </c>
      <c r="E3704" s="212" t="s">
        <v>3414</v>
      </c>
    </row>
    <row r="3705" spans="1:5" x14ac:dyDescent="0.2">
      <c r="A3705" s="210" t="s">
        <v>3435</v>
      </c>
      <c r="B3705" s="210" t="s">
        <v>2272</v>
      </c>
      <c r="C3705" s="210" t="s">
        <v>2273</v>
      </c>
      <c r="D3705" s="211" t="s">
        <v>3436</v>
      </c>
      <c r="E3705" s="212" t="s">
        <v>3414</v>
      </c>
    </row>
    <row r="3706" spans="1:5" x14ac:dyDescent="0.2">
      <c r="A3706" s="210" t="s">
        <v>3435</v>
      </c>
      <c r="B3706" s="210" t="s">
        <v>2284</v>
      </c>
      <c r="C3706" s="210" t="s">
        <v>2285</v>
      </c>
      <c r="D3706" s="211" t="s">
        <v>3436</v>
      </c>
      <c r="E3706" s="212" t="s">
        <v>3414</v>
      </c>
    </row>
    <row r="3707" spans="1:5" x14ac:dyDescent="0.2">
      <c r="A3707" s="210" t="s">
        <v>3435</v>
      </c>
      <c r="B3707" s="210" t="s">
        <v>2286</v>
      </c>
      <c r="C3707" s="210" t="s">
        <v>2287</v>
      </c>
      <c r="D3707" s="211" t="s">
        <v>3436</v>
      </c>
      <c r="E3707" s="212" t="s">
        <v>3414</v>
      </c>
    </row>
    <row r="3708" spans="1:5" x14ac:dyDescent="0.2">
      <c r="A3708" s="210" t="s">
        <v>3435</v>
      </c>
      <c r="B3708" s="210" t="s">
        <v>2222</v>
      </c>
      <c r="C3708" s="210" t="s">
        <v>2223</v>
      </c>
      <c r="D3708" s="211" t="s">
        <v>3436</v>
      </c>
      <c r="E3708" s="212" t="s">
        <v>3414</v>
      </c>
    </row>
    <row r="3709" spans="1:5" x14ac:dyDescent="0.2">
      <c r="A3709" s="210" t="s">
        <v>3435</v>
      </c>
      <c r="B3709" s="210" t="s">
        <v>2290</v>
      </c>
      <c r="C3709" s="210" t="s">
        <v>2201</v>
      </c>
      <c r="D3709" s="211" t="s">
        <v>3436</v>
      </c>
      <c r="E3709" s="212" t="s">
        <v>3414</v>
      </c>
    </row>
    <row r="3710" spans="1:5" x14ac:dyDescent="0.2">
      <c r="A3710" s="210" t="s">
        <v>3435</v>
      </c>
      <c r="B3710" s="210" t="s">
        <v>2232</v>
      </c>
      <c r="C3710" s="210" t="s">
        <v>2233</v>
      </c>
      <c r="D3710" s="211" t="s">
        <v>3436</v>
      </c>
      <c r="E3710" s="212" t="s">
        <v>3414</v>
      </c>
    </row>
    <row r="3711" spans="1:5" x14ac:dyDescent="0.2">
      <c r="A3711" s="210" t="s">
        <v>3435</v>
      </c>
      <c r="B3711" s="210" t="s">
        <v>2297</v>
      </c>
      <c r="C3711" s="210" t="s">
        <v>2203</v>
      </c>
      <c r="D3711" s="211" t="s">
        <v>3436</v>
      </c>
      <c r="E3711" s="212" t="s">
        <v>3414</v>
      </c>
    </row>
    <row r="3712" spans="1:5" x14ac:dyDescent="0.2">
      <c r="A3712" s="210" t="s">
        <v>3435</v>
      </c>
      <c r="B3712" s="210" t="s">
        <v>2294</v>
      </c>
      <c r="C3712" s="210" t="s">
        <v>2208</v>
      </c>
      <c r="D3712" s="211" t="s">
        <v>3436</v>
      </c>
      <c r="E3712" s="212" t="s">
        <v>3414</v>
      </c>
    </row>
    <row r="3713" spans="1:5" x14ac:dyDescent="0.2">
      <c r="A3713" s="210" t="s">
        <v>3435</v>
      </c>
      <c r="B3713" s="210" t="s">
        <v>2291</v>
      </c>
      <c r="C3713" s="210" t="s">
        <v>2202</v>
      </c>
      <c r="D3713" s="211" t="s">
        <v>3436</v>
      </c>
      <c r="E3713" s="212" t="s">
        <v>3414</v>
      </c>
    </row>
    <row r="3714" spans="1:5" x14ac:dyDescent="0.2">
      <c r="A3714" s="210" t="s">
        <v>3435</v>
      </c>
      <c r="B3714" s="210" t="s">
        <v>2295</v>
      </c>
      <c r="C3714" s="210" t="s">
        <v>2209</v>
      </c>
      <c r="D3714" s="211" t="s">
        <v>3436</v>
      </c>
      <c r="E3714" s="212" t="s">
        <v>3414</v>
      </c>
    </row>
    <row r="3715" spans="1:5" x14ac:dyDescent="0.2">
      <c r="A3715" s="210" t="s">
        <v>3435</v>
      </c>
      <c r="B3715" s="210" t="s">
        <v>2298</v>
      </c>
      <c r="C3715" s="210" t="s">
        <v>2205</v>
      </c>
      <c r="D3715" s="211" t="s">
        <v>3436</v>
      </c>
      <c r="E3715" s="212" t="s">
        <v>3414</v>
      </c>
    </row>
    <row r="3716" spans="1:5" x14ac:dyDescent="0.2">
      <c r="A3716" s="210" t="s">
        <v>3435</v>
      </c>
      <c r="B3716" s="210" t="s">
        <v>2228</v>
      </c>
      <c r="C3716" s="210" t="s">
        <v>2229</v>
      </c>
      <c r="D3716" s="211" t="s">
        <v>3436</v>
      </c>
      <c r="E3716" s="212" t="s">
        <v>3414</v>
      </c>
    </row>
    <row r="3717" spans="1:5" x14ac:dyDescent="0.2">
      <c r="A3717" s="210" t="s">
        <v>3435</v>
      </c>
      <c r="B3717" s="210" t="s">
        <v>2299</v>
      </c>
      <c r="C3717" s="210" t="s">
        <v>2204</v>
      </c>
      <c r="D3717" s="211" t="s">
        <v>3436</v>
      </c>
      <c r="E3717" s="212" t="s">
        <v>3414</v>
      </c>
    </row>
    <row r="3718" spans="1:5" x14ac:dyDescent="0.2">
      <c r="A3718" s="210" t="s">
        <v>3435</v>
      </c>
      <c r="B3718" s="210" t="s">
        <v>2292</v>
      </c>
      <c r="C3718" s="210" t="s">
        <v>2206</v>
      </c>
      <c r="D3718" s="211" t="s">
        <v>3436</v>
      </c>
      <c r="E3718" s="212" t="s">
        <v>3414</v>
      </c>
    </row>
    <row r="3719" spans="1:5" x14ac:dyDescent="0.2">
      <c r="A3719" s="210" t="s">
        <v>3435</v>
      </c>
      <c r="B3719" s="210" t="s">
        <v>2224</v>
      </c>
      <c r="C3719" s="210" t="s">
        <v>2225</v>
      </c>
      <c r="D3719" s="211" t="s">
        <v>3436</v>
      </c>
      <c r="E3719" s="212" t="s">
        <v>3414</v>
      </c>
    </row>
    <row r="3720" spans="1:5" x14ac:dyDescent="0.2">
      <c r="A3720" s="210" t="s">
        <v>3435</v>
      </c>
      <c r="B3720" s="210" t="s">
        <v>2230</v>
      </c>
      <c r="C3720" s="210" t="s">
        <v>2231</v>
      </c>
      <c r="D3720" s="211" t="s">
        <v>3436</v>
      </c>
      <c r="E3720" s="212" t="s">
        <v>3414</v>
      </c>
    </row>
    <row r="3721" spans="1:5" x14ac:dyDescent="0.2">
      <c r="A3721" s="210" t="s">
        <v>3435</v>
      </c>
      <c r="B3721" s="210" t="s">
        <v>2293</v>
      </c>
      <c r="C3721" s="210" t="s">
        <v>2207</v>
      </c>
      <c r="D3721" s="211" t="s">
        <v>3436</v>
      </c>
      <c r="E3721" s="212" t="s">
        <v>3414</v>
      </c>
    </row>
    <row r="3722" spans="1:5" x14ac:dyDescent="0.2">
      <c r="A3722" s="210" t="s">
        <v>3435</v>
      </c>
      <c r="B3722" s="210" t="s">
        <v>2226</v>
      </c>
      <c r="C3722" s="210" t="s">
        <v>2227</v>
      </c>
      <c r="D3722" s="211" t="s">
        <v>3436</v>
      </c>
      <c r="E3722" s="212" t="s">
        <v>3414</v>
      </c>
    </row>
    <row r="3723" spans="1:5" x14ac:dyDescent="0.2">
      <c r="A3723" s="210" t="s">
        <v>3435</v>
      </c>
      <c r="B3723" s="210" t="s">
        <v>2236</v>
      </c>
      <c r="C3723" s="210" t="s">
        <v>2237</v>
      </c>
      <c r="D3723" s="211" t="s">
        <v>3436</v>
      </c>
      <c r="E3723" s="212" t="s">
        <v>3414</v>
      </c>
    </row>
    <row r="3724" spans="1:5" x14ac:dyDescent="0.2">
      <c r="A3724" s="210" t="s">
        <v>3435</v>
      </c>
      <c r="B3724" s="210" t="s">
        <v>2234</v>
      </c>
      <c r="C3724" s="210" t="s">
        <v>2235</v>
      </c>
      <c r="D3724" s="211" t="s">
        <v>3436</v>
      </c>
      <c r="E3724" s="212" t="s">
        <v>3414</v>
      </c>
    </row>
    <row r="3725" spans="1:5" x14ac:dyDescent="0.2">
      <c r="A3725" s="210" t="s">
        <v>3435</v>
      </c>
      <c r="B3725" s="210" t="s">
        <v>2053</v>
      </c>
      <c r="C3725" s="210" t="s">
        <v>2055</v>
      </c>
      <c r="D3725" s="211" t="s">
        <v>3436</v>
      </c>
      <c r="E3725" s="212" t="s">
        <v>3414</v>
      </c>
    </row>
    <row r="3726" spans="1:5" x14ac:dyDescent="0.2">
      <c r="A3726" s="210" t="s">
        <v>3435</v>
      </c>
      <c r="B3726" s="210" t="s">
        <v>2242</v>
      </c>
      <c r="C3726" s="210" t="s">
        <v>2243</v>
      </c>
      <c r="D3726" s="211" t="s">
        <v>3436</v>
      </c>
      <c r="E3726" s="212" t="s">
        <v>3414</v>
      </c>
    </row>
    <row r="3727" spans="1:5" x14ac:dyDescent="0.2">
      <c r="A3727" s="210" t="s">
        <v>3435</v>
      </c>
      <c r="B3727" s="210" t="s">
        <v>2276</v>
      </c>
      <c r="C3727" s="210" t="s">
        <v>2277</v>
      </c>
      <c r="D3727" s="211" t="s">
        <v>3436</v>
      </c>
      <c r="E3727" s="212" t="s">
        <v>3414</v>
      </c>
    </row>
    <row r="3728" spans="1:5" x14ac:dyDescent="0.2">
      <c r="A3728" s="210" t="s">
        <v>3435</v>
      </c>
      <c r="B3728" s="210" t="s">
        <v>2238</v>
      </c>
      <c r="C3728" s="210" t="s">
        <v>2239</v>
      </c>
      <c r="D3728" s="211" t="s">
        <v>3436</v>
      </c>
      <c r="E3728" s="212" t="s">
        <v>3414</v>
      </c>
    </row>
    <row r="3729" spans="1:5" x14ac:dyDescent="0.2">
      <c r="A3729" s="210" t="s">
        <v>3435</v>
      </c>
      <c r="B3729" s="210" t="s">
        <v>2280</v>
      </c>
      <c r="C3729" s="210" t="s">
        <v>2281</v>
      </c>
      <c r="D3729" s="211" t="s">
        <v>3436</v>
      </c>
      <c r="E3729" s="212" t="s">
        <v>3414</v>
      </c>
    </row>
    <row r="3730" spans="1:5" x14ac:dyDescent="0.2">
      <c r="A3730" s="210" t="s">
        <v>3435</v>
      </c>
      <c r="B3730" s="210" t="s">
        <v>2054</v>
      </c>
      <c r="C3730" s="210" t="s">
        <v>2056</v>
      </c>
      <c r="D3730" s="211" t="s">
        <v>3436</v>
      </c>
      <c r="E3730" s="212" t="s">
        <v>3414</v>
      </c>
    </row>
    <row r="3731" spans="1:5" x14ac:dyDescent="0.2">
      <c r="A3731" s="210" t="s">
        <v>3435</v>
      </c>
      <c r="B3731" s="210" t="s">
        <v>2012</v>
      </c>
      <c r="C3731" s="210" t="s">
        <v>2006</v>
      </c>
      <c r="D3731" s="211" t="s">
        <v>3436</v>
      </c>
      <c r="E3731" s="212" t="s">
        <v>3414</v>
      </c>
    </row>
    <row r="3732" spans="1:5" x14ac:dyDescent="0.2">
      <c r="A3732" s="210" t="s">
        <v>3435</v>
      </c>
      <c r="B3732" s="210" t="s">
        <v>1973</v>
      </c>
      <c r="C3732" s="210" t="s">
        <v>1974</v>
      </c>
      <c r="D3732" s="211" t="s">
        <v>3436</v>
      </c>
      <c r="E3732" s="212" t="s">
        <v>3414</v>
      </c>
    </row>
    <row r="3733" spans="1:5" x14ac:dyDescent="0.2">
      <c r="A3733" s="210" t="s">
        <v>3435</v>
      </c>
      <c r="B3733" s="210" t="s">
        <v>2016</v>
      </c>
      <c r="C3733" s="210" t="s">
        <v>2010</v>
      </c>
      <c r="D3733" s="211" t="s">
        <v>3436</v>
      </c>
      <c r="E3733" s="212" t="s">
        <v>3414</v>
      </c>
    </row>
    <row r="3734" spans="1:5" x14ac:dyDescent="0.2">
      <c r="A3734" s="210" t="s">
        <v>3435</v>
      </c>
      <c r="B3734" s="210" t="s">
        <v>1971</v>
      </c>
      <c r="C3734" s="210" t="s">
        <v>1972</v>
      </c>
      <c r="D3734" s="211" t="s">
        <v>3436</v>
      </c>
      <c r="E3734" s="212" t="s">
        <v>3414</v>
      </c>
    </row>
    <row r="3735" spans="1:5" x14ac:dyDescent="0.2">
      <c r="A3735" s="210" t="s">
        <v>3435</v>
      </c>
      <c r="B3735" s="210" t="s">
        <v>2025</v>
      </c>
      <c r="C3735" s="210" t="s">
        <v>2033</v>
      </c>
      <c r="D3735" s="211" t="s">
        <v>3436</v>
      </c>
      <c r="E3735" s="212" t="s">
        <v>3414</v>
      </c>
    </row>
    <row r="3736" spans="1:5" x14ac:dyDescent="0.2">
      <c r="A3736" s="210" t="s">
        <v>3435</v>
      </c>
      <c r="B3736" s="210" t="s">
        <v>2260</v>
      </c>
      <c r="C3736" s="210" t="s">
        <v>2261</v>
      </c>
      <c r="D3736" s="211" t="s">
        <v>3436</v>
      </c>
      <c r="E3736" s="212" t="s">
        <v>3414</v>
      </c>
    </row>
    <row r="3737" spans="1:5" x14ac:dyDescent="0.2">
      <c r="A3737" s="210" t="s">
        <v>3435</v>
      </c>
      <c r="B3737" s="210" t="s">
        <v>2296</v>
      </c>
      <c r="C3737" s="210" t="s">
        <v>1964</v>
      </c>
      <c r="D3737" s="211" t="s">
        <v>3436</v>
      </c>
      <c r="E3737" s="212" t="s">
        <v>3414</v>
      </c>
    </row>
    <row r="3738" spans="1:5" x14ac:dyDescent="0.2">
      <c r="A3738" s="210" t="s">
        <v>3435</v>
      </c>
      <c r="B3738" s="210" t="s">
        <v>2262</v>
      </c>
      <c r="C3738" s="210" t="s">
        <v>2263</v>
      </c>
      <c r="D3738" s="211" t="s">
        <v>3436</v>
      </c>
      <c r="E3738" s="212" t="s">
        <v>3414</v>
      </c>
    </row>
    <row r="3739" spans="1:5" x14ac:dyDescent="0.2">
      <c r="A3739" s="210" t="s">
        <v>3435</v>
      </c>
      <c r="B3739" s="210" t="s">
        <v>2250</v>
      </c>
      <c r="C3739" s="210" t="s">
        <v>2251</v>
      </c>
      <c r="D3739" s="211" t="s">
        <v>3436</v>
      </c>
      <c r="E3739" s="212" t="s">
        <v>3414</v>
      </c>
    </row>
    <row r="3740" spans="1:5" x14ac:dyDescent="0.2">
      <c r="A3740" s="210" t="s">
        <v>3435</v>
      </c>
      <c r="B3740" s="210" t="s">
        <v>2246</v>
      </c>
      <c r="C3740" s="210" t="s">
        <v>2247</v>
      </c>
      <c r="D3740" s="211" t="s">
        <v>3436</v>
      </c>
      <c r="E3740" s="212" t="s">
        <v>3414</v>
      </c>
    </row>
    <row r="3741" spans="1:5" x14ac:dyDescent="0.2">
      <c r="A3741" s="210" t="s">
        <v>3435</v>
      </c>
      <c r="B3741" s="210" t="s">
        <v>2248</v>
      </c>
      <c r="C3741" s="210" t="s">
        <v>2249</v>
      </c>
      <c r="D3741" s="211" t="s">
        <v>3436</v>
      </c>
      <c r="E3741" s="212" t="s">
        <v>3414</v>
      </c>
    </row>
    <row r="3742" spans="1:5" x14ac:dyDescent="0.2">
      <c r="A3742" s="210" t="s">
        <v>3435</v>
      </c>
      <c r="B3742" s="210" t="s">
        <v>2244</v>
      </c>
      <c r="C3742" s="210" t="s">
        <v>2245</v>
      </c>
      <c r="D3742" s="211" t="s">
        <v>3436</v>
      </c>
      <c r="E3742" s="212" t="s">
        <v>3414</v>
      </c>
    </row>
    <row r="3743" spans="1:5" x14ac:dyDescent="0.2">
      <c r="A3743" s="210" t="s">
        <v>3435</v>
      </c>
      <c r="B3743" s="210" t="s">
        <v>2258</v>
      </c>
      <c r="C3743" s="210" t="s">
        <v>2259</v>
      </c>
      <c r="D3743" s="211" t="s">
        <v>3436</v>
      </c>
      <c r="E3743" s="212" t="s">
        <v>3414</v>
      </c>
    </row>
    <row r="3744" spans="1:5" x14ac:dyDescent="0.2">
      <c r="A3744" s="210" t="s">
        <v>3435</v>
      </c>
      <c r="B3744" s="210" t="s">
        <v>2270</v>
      </c>
      <c r="C3744" s="210" t="s">
        <v>2271</v>
      </c>
      <c r="D3744" s="211" t="s">
        <v>3436</v>
      </c>
      <c r="E3744" s="212" t="s">
        <v>3414</v>
      </c>
    </row>
    <row r="3745" spans="1:5" x14ac:dyDescent="0.2">
      <c r="A3745" s="210" t="s">
        <v>3435</v>
      </c>
      <c r="B3745" s="210" t="s">
        <v>2256</v>
      </c>
      <c r="C3745" s="210" t="s">
        <v>2257</v>
      </c>
      <c r="D3745" s="211" t="s">
        <v>3436</v>
      </c>
      <c r="E3745" s="212" t="s">
        <v>3414</v>
      </c>
    </row>
    <row r="3746" spans="1:5" x14ac:dyDescent="0.2">
      <c r="A3746" s="210" t="s">
        <v>3435</v>
      </c>
      <c r="B3746" s="210" t="s">
        <v>2254</v>
      </c>
      <c r="C3746" s="210" t="s">
        <v>2255</v>
      </c>
      <c r="D3746" s="211" t="s">
        <v>3436</v>
      </c>
      <c r="E3746" s="212" t="s">
        <v>3414</v>
      </c>
    </row>
    <row r="3747" spans="1:5" x14ac:dyDescent="0.2">
      <c r="A3747" s="210" t="s">
        <v>3435</v>
      </c>
      <c r="B3747" s="210" t="s">
        <v>2268</v>
      </c>
      <c r="C3747" s="210" t="s">
        <v>2269</v>
      </c>
      <c r="D3747" s="211" t="s">
        <v>3436</v>
      </c>
      <c r="E3747" s="212" t="s">
        <v>3414</v>
      </c>
    </row>
    <row r="3748" spans="1:5" x14ac:dyDescent="0.2">
      <c r="A3748" s="210" t="s">
        <v>3435</v>
      </c>
      <c r="B3748" s="210" t="s">
        <v>2266</v>
      </c>
      <c r="C3748" s="210" t="s">
        <v>2267</v>
      </c>
      <c r="D3748" s="211" t="s">
        <v>3436</v>
      </c>
      <c r="E3748" s="212" t="s">
        <v>3414</v>
      </c>
    </row>
    <row r="3749" spans="1:5" x14ac:dyDescent="0.2">
      <c r="A3749" s="210" t="s">
        <v>3435</v>
      </c>
      <c r="B3749" s="210" t="s">
        <v>2252</v>
      </c>
      <c r="C3749" s="210" t="s">
        <v>2253</v>
      </c>
      <c r="D3749" s="211" t="s">
        <v>3436</v>
      </c>
      <c r="E3749" s="212" t="s">
        <v>3414</v>
      </c>
    </row>
    <row r="3750" spans="1:5" x14ac:dyDescent="0.2">
      <c r="A3750" s="210" t="s">
        <v>3435</v>
      </c>
      <c r="B3750" s="210" t="s">
        <v>2264</v>
      </c>
      <c r="C3750" s="210" t="s">
        <v>2265</v>
      </c>
      <c r="D3750" s="211" t="s">
        <v>3436</v>
      </c>
      <c r="E3750" s="212" t="s">
        <v>3414</v>
      </c>
    </row>
    <row r="3751" spans="1:5" x14ac:dyDescent="0.2">
      <c r="A3751" s="210" t="s">
        <v>3435</v>
      </c>
      <c r="B3751" s="210" t="s">
        <v>1965</v>
      </c>
      <c r="C3751" s="210" t="s">
        <v>1966</v>
      </c>
      <c r="D3751" s="211" t="s">
        <v>3436</v>
      </c>
      <c r="E3751" s="212" t="s">
        <v>3414</v>
      </c>
    </row>
    <row r="3752" spans="1:5" x14ac:dyDescent="0.2">
      <c r="A3752" s="210" t="s">
        <v>3435</v>
      </c>
      <c r="B3752" s="210" t="s">
        <v>2024</v>
      </c>
      <c r="C3752" s="210" t="s">
        <v>2032</v>
      </c>
      <c r="D3752" s="211" t="s">
        <v>3436</v>
      </c>
      <c r="E3752" s="212" t="s">
        <v>3414</v>
      </c>
    </row>
    <row r="3753" spans="1:5" x14ac:dyDescent="0.2">
      <c r="A3753" s="210" t="s">
        <v>3435</v>
      </c>
      <c r="B3753" s="210" t="s">
        <v>2015</v>
      </c>
      <c r="C3753" s="210" t="s">
        <v>2009</v>
      </c>
      <c r="D3753" s="211" t="s">
        <v>3436</v>
      </c>
      <c r="E3753" s="212" t="s">
        <v>3414</v>
      </c>
    </row>
    <row r="3754" spans="1:5" x14ac:dyDescent="0.2">
      <c r="A3754" s="210" t="s">
        <v>3435</v>
      </c>
      <c r="B3754" s="210" t="s">
        <v>2023</v>
      </c>
      <c r="C3754" s="210" t="s">
        <v>2031</v>
      </c>
      <c r="D3754" s="211" t="s">
        <v>3436</v>
      </c>
      <c r="E3754" s="212" t="s">
        <v>3414</v>
      </c>
    </row>
    <row r="3755" spans="1:5" x14ac:dyDescent="0.2">
      <c r="A3755" s="210" t="s">
        <v>3435</v>
      </c>
      <c r="B3755" s="210" t="s">
        <v>1967</v>
      </c>
      <c r="C3755" s="210" t="s">
        <v>1968</v>
      </c>
      <c r="D3755" s="211" t="s">
        <v>3436</v>
      </c>
      <c r="E3755" s="212" t="s">
        <v>3414</v>
      </c>
    </row>
    <row r="3756" spans="1:5" x14ac:dyDescent="0.2">
      <c r="A3756" s="210" t="s">
        <v>3435</v>
      </c>
      <c r="B3756" s="210" t="s">
        <v>2017</v>
      </c>
      <c r="C3756" s="210" t="s">
        <v>2011</v>
      </c>
      <c r="D3756" s="211" t="s">
        <v>3436</v>
      </c>
      <c r="E3756" s="212" t="s">
        <v>3414</v>
      </c>
    </row>
    <row r="3757" spans="1:5" x14ac:dyDescent="0.2">
      <c r="A3757" s="210" t="s">
        <v>3435</v>
      </c>
      <c r="B3757" s="210" t="s">
        <v>1969</v>
      </c>
      <c r="C3757" s="210" t="s">
        <v>1970</v>
      </c>
      <c r="D3757" s="211" t="s">
        <v>3436</v>
      </c>
      <c r="E3757" s="212" t="s">
        <v>3414</v>
      </c>
    </row>
    <row r="3758" spans="1:5" x14ac:dyDescent="0.2">
      <c r="A3758" s="210" t="s">
        <v>3435</v>
      </c>
      <c r="B3758" s="210" t="s">
        <v>2013</v>
      </c>
      <c r="C3758" s="210" t="s">
        <v>2007</v>
      </c>
      <c r="D3758" s="211" t="s">
        <v>3436</v>
      </c>
      <c r="E3758" s="212" t="s">
        <v>3414</v>
      </c>
    </row>
    <row r="3759" spans="1:5" x14ac:dyDescent="0.2">
      <c r="A3759" s="210" t="s">
        <v>3435</v>
      </c>
      <c r="B3759" s="210" t="s">
        <v>2014</v>
      </c>
      <c r="C3759" s="210" t="s">
        <v>2008</v>
      </c>
      <c r="D3759" s="211" t="s">
        <v>3436</v>
      </c>
      <c r="E3759" s="212" t="s">
        <v>3414</v>
      </c>
    </row>
    <row r="3760" spans="1:5" x14ac:dyDescent="0.2">
      <c r="A3760" s="210" t="s">
        <v>3435</v>
      </c>
      <c r="B3760" s="210" t="s">
        <v>2240</v>
      </c>
      <c r="C3760" s="210" t="s">
        <v>2241</v>
      </c>
      <c r="D3760" s="211" t="s">
        <v>3436</v>
      </c>
      <c r="E3760" s="212" t="s">
        <v>3414</v>
      </c>
    </row>
    <row r="3761" spans="1:5" x14ac:dyDescent="0.2">
      <c r="A3761" s="210" t="s">
        <v>3435</v>
      </c>
      <c r="B3761" s="210" t="s">
        <v>2278</v>
      </c>
      <c r="C3761" s="210" t="s">
        <v>2279</v>
      </c>
      <c r="D3761" s="211" t="s">
        <v>3436</v>
      </c>
      <c r="E3761" s="212" t="s">
        <v>3414</v>
      </c>
    </row>
    <row r="3762" spans="1:5" x14ac:dyDescent="0.2">
      <c r="A3762" s="210" t="s">
        <v>3435</v>
      </c>
      <c r="B3762" s="210" t="s">
        <v>2274</v>
      </c>
      <c r="C3762" s="210" t="s">
        <v>2275</v>
      </c>
      <c r="D3762" s="211" t="s">
        <v>3436</v>
      </c>
      <c r="E3762" s="212" t="s">
        <v>3414</v>
      </c>
    </row>
    <row r="3763" spans="1:5" x14ac:dyDescent="0.2">
      <c r="A3763" s="210" t="s">
        <v>3435</v>
      </c>
      <c r="B3763" s="210" t="s">
        <v>1865</v>
      </c>
      <c r="C3763" s="210" t="s">
        <v>1866</v>
      </c>
      <c r="D3763" s="211" t="s">
        <v>3437</v>
      </c>
      <c r="E3763" s="212" t="s">
        <v>3410</v>
      </c>
    </row>
    <row r="3764" spans="1:5" x14ac:dyDescent="0.2">
      <c r="A3764" s="210" t="s">
        <v>3435</v>
      </c>
      <c r="B3764" s="210" t="s">
        <v>1865</v>
      </c>
      <c r="C3764" s="210" t="s">
        <v>1866</v>
      </c>
      <c r="D3764" s="211" t="s">
        <v>3437</v>
      </c>
      <c r="E3764" s="212" t="s">
        <v>3416</v>
      </c>
    </row>
    <row r="3765" spans="1:5" x14ac:dyDescent="0.2">
      <c r="A3765" s="210" t="s">
        <v>3435</v>
      </c>
      <c r="B3765" s="210" t="s">
        <v>1865</v>
      </c>
      <c r="C3765" s="210" t="s">
        <v>1866</v>
      </c>
      <c r="D3765" s="211" t="s">
        <v>3437</v>
      </c>
      <c r="E3765" s="212" t="s">
        <v>3418</v>
      </c>
    </row>
    <row r="3766" spans="1:5" x14ac:dyDescent="0.2">
      <c r="A3766" s="210" t="s">
        <v>3435</v>
      </c>
      <c r="B3766" s="210" t="s">
        <v>1867</v>
      </c>
      <c r="C3766" s="210" t="s">
        <v>1868</v>
      </c>
      <c r="D3766" s="211" t="s">
        <v>3437</v>
      </c>
      <c r="E3766" s="212" t="s">
        <v>3410</v>
      </c>
    </row>
    <row r="3767" spans="1:5" x14ac:dyDescent="0.2">
      <c r="A3767" s="210" t="s">
        <v>3435</v>
      </c>
      <c r="B3767" s="210" t="s">
        <v>1867</v>
      </c>
      <c r="C3767" s="210" t="s">
        <v>1868</v>
      </c>
      <c r="D3767" s="211" t="s">
        <v>3437</v>
      </c>
      <c r="E3767" s="212" t="s">
        <v>3416</v>
      </c>
    </row>
    <row r="3768" spans="1:5" x14ac:dyDescent="0.2">
      <c r="A3768" s="210" t="s">
        <v>3435</v>
      </c>
      <c r="B3768" s="210" t="s">
        <v>1867</v>
      </c>
      <c r="C3768" s="210" t="s">
        <v>1868</v>
      </c>
      <c r="D3768" s="211" t="s">
        <v>3437</v>
      </c>
      <c r="E3768" s="212" t="s">
        <v>3418</v>
      </c>
    </row>
    <row r="3769" spans="1:5" x14ac:dyDescent="0.2">
      <c r="A3769" s="210" t="s">
        <v>3435</v>
      </c>
      <c r="B3769" s="210" t="s">
        <v>1560</v>
      </c>
      <c r="C3769" s="210" t="s">
        <v>1561</v>
      </c>
      <c r="D3769" s="211" t="s">
        <v>3437</v>
      </c>
      <c r="E3769" s="212" t="s">
        <v>3410</v>
      </c>
    </row>
    <row r="3770" spans="1:5" x14ac:dyDescent="0.2">
      <c r="A3770" s="210" t="s">
        <v>3435</v>
      </c>
      <c r="B3770" s="210" t="s">
        <v>1560</v>
      </c>
      <c r="C3770" s="210" t="s">
        <v>1561</v>
      </c>
      <c r="D3770" s="211" t="s">
        <v>3437</v>
      </c>
      <c r="E3770" s="212" t="s">
        <v>3416</v>
      </c>
    </row>
    <row r="3771" spans="1:5" x14ac:dyDescent="0.2">
      <c r="A3771" s="210" t="s">
        <v>3435</v>
      </c>
      <c r="B3771" s="210" t="s">
        <v>1560</v>
      </c>
      <c r="C3771" s="210" t="s">
        <v>1561</v>
      </c>
      <c r="D3771" s="211" t="s">
        <v>3437</v>
      </c>
      <c r="E3771" s="212" t="s">
        <v>3418</v>
      </c>
    </row>
    <row r="3772" spans="1:5" x14ac:dyDescent="0.2">
      <c r="A3772" s="210" t="s">
        <v>3435</v>
      </c>
      <c r="B3772" s="210" t="s">
        <v>1457</v>
      </c>
      <c r="C3772" s="210" t="s">
        <v>1458</v>
      </c>
      <c r="D3772" s="211" t="s">
        <v>3437</v>
      </c>
      <c r="E3772" s="212" t="s">
        <v>3412</v>
      </c>
    </row>
    <row r="3773" spans="1:5" x14ac:dyDescent="0.2">
      <c r="A3773" s="210" t="s">
        <v>3435</v>
      </c>
      <c r="B3773" s="210" t="s">
        <v>1457</v>
      </c>
      <c r="C3773" s="210" t="s">
        <v>1458</v>
      </c>
      <c r="D3773" s="211" t="s">
        <v>3437</v>
      </c>
      <c r="E3773" s="212" t="s">
        <v>3410</v>
      </c>
    </row>
    <row r="3774" spans="1:5" x14ac:dyDescent="0.2">
      <c r="A3774" s="210" t="s">
        <v>3435</v>
      </c>
      <c r="B3774" s="210" t="s">
        <v>1457</v>
      </c>
      <c r="C3774" s="210" t="s">
        <v>1458</v>
      </c>
      <c r="D3774" s="211" t="s">
        <v>3437</v>
      </c>
      <c r="E3774" s="212" t="s">
        <v>3416</v>
      </c>
    </row>
    <row r="3775" spans="1:5" x14ac:dyDescent="0.2">
      <c r="A3775" s="210" t="s">
        <v>3435</v>
      </c>
      <c r="B3775" s="210" t="s">
        <v>1455</v>
      </c>
      <c r="C3775" s="210" t="s">
        <v>1456</v>
      </c>
      <c r="D3775" s="211" t="s">
        <v>3437</v>
      </c>
      <c r="E3775" s="212" t="s">
        <v>3410</v>
      </c>
    </row>
    <row r="3776" spans="1:5" x14ac:dyDescent="0.2">
      <c r="A3776" s="210" t="s">
        <v>3435</v>
      </c>
      <c r="B3776" s="210" t="s">
        <v>1455</v>
      </c>
      <c r="C3776" s="210" t="s">
        <v>1456</v>
      </c>
      <c r="D3776" s="211" t="s">
        <v>3437</v>
      </c>
      <c r="E3776" s="212" t="s">
        <v>3416</v>
      </c>
    </row>
    <row r="3777" spans="1:5" x14ac:dyDescent="0.2">
      <c r="A3777" s="210" t="s">
        <v>3435</v>
      </c>
      <c r="B3777" s="210" t="s">
        <v>1562</v>
      </c>
      <c r="C3777" s="210" t="s">
        <v>1563</v>
      </c>
      <c r="D3777" s="211" t="s">
        <v>3437</v>
      </c>
      <c r="E3777" s="212" t="s">
        <v>3410</v>
      </c>
    </row>
    <row r="3778" spans="1:5" x14ac:dyDescent="0.2">
      <c r="A3778" s="210" t="s">
        <v>3435</v>
      </c>
      <c r="B3778" s="210" t="s">
        <v>1562</v>
      </c>
      <c r="C3778" s="210" t="s">
        <v>1563</v>
      </c>
      <c r="D3778" s="211" t="s">
        <v>3437</v>
      </c>
      <c r="E3778" s="212" t="s">
        <v>3416</v>
      </c>
    </row>
    <row r="3779" spans="1:5" x14ac:dyDescent="0.2">
      <c r="A3779" s="210" t="s">
        <v>3435</v>
      </c>
      <c r="B3779" s="210" t="s">
        <v>1562</v>
      </c>
      <c r="C3779" s="210" t="s">
        <v>1563</v>
      </c>
      <c r="D3779" s="211" t="s">
        <v>3437</v>
      </c>
      <c r="E3779" s="212" t="s">
        <v>3418</v>
      </c>
    </row>
    <row r="3780" spans="1:5" x14ac:dyDescent="0.2">
      <c r="A3780" s="210" t="s">
        <v>3435</v>
      </c>
      <c r="B3780" s="210" t="s">
        <v>1463</v>
      </c>
      <c r="C3780" s="210" t="s">
        <v>1464</v>
      </c>
      <c r="D3780" s="211" t="s">
        <v>3437</v>
      </c>
      <c r="E3780" s="212" t="s">
        <v>3410</v>
      </c>
    </row>
    <row r="3781" spans="1:5" x14ac:dyDescent="0.2">
      <c r="A3781" s="210" t="s">
        <v>3435</v>
      </c>
      <c r="B3781" s="210" t="s">
        <v>1463</v>
      </c>
      <c r="C3781" s="210" t="s">
        <v>1464</v>
      </c>
      <c r="D3781" s="211" t="s">
        <v>3437</v>
      </c>
      <c r="E3781" s="212" t="s">
        <v>3416</v>
      </c>
    </row>
    <row r="3782" spans="1:5" x14ac:dyDescent="0.2">
      <c r="A3782" s="210" t="s">
        <v>3435</v>
      </c>
      <c r="B3782" s="210" t="s">
        <v>1465</v>
      </c>
      <c r="C3782" s="210" t="s">
        <v>1466</v>
      </c>
      <c r="D3782" s="211" t="s">
        <v>3437</v>
      </c>
      <c r="E3782" s="212" t="s">
        <v>3410</v>
      </c>
    </row>
    <row r="3783" spans="1:5" x14ac:dyDescent="0.2">
      <c r="A3783" s="210" t="s">
        <v>3435</v>
      </c>
      <c r="B3783" s="210" t="s">
        <v>1465</v>
      </c>
      <c r="C3783" s="210" t="s">
        <v>1466</v>
      </c>
      <c r="D3783" s="211" t="s">
        <v>3437</v>
      </c>
      <c r="E3783" s="212" t="s">
        <v>3416</v>
      </c>
    </row>
    <row r="3784" spans="1:5" x14ac:dyDescent="0.2">
      <c r="A3784" s="210" t="s">
        <v>3435</v>
      </c>
      <c r="B3784" s="210" t="s">
        <v>1564</v>
      </c>
      <c r="C3784" s="210" t="s">
        <v>1565</v>
      </c>
      <c r="D3784" s="211" t="s">
        <v>3437</v>
      </c>
      <c r="E3784" s="212" t="s">
        <v>3410</v>
      </c>
    </row>
    <row r="3785" spans="1:5" x14ac:dyDescent="0.2">
      <c r="A3785" s="210" t="s">
        <v>3435</v>
      </c>
      <c r="B3785" s="210" t="s">
        <v>1564</v>
      </c>
      <c r="C3785" s="210" t="s">
        <v>1565</v>
      </c>
      <c r="D3785" s="211" t="s">
        <v>3437</v>
      </c>
      <c r="E3785" s="212" t="s">
        <v>3416</v>
      </c>
    </row>
    <row r="3786" spans="1:5" x14ac:dyDescent="0.2">
      <c r="A3786" s="210" t="s">
        <v>3435</v>
      </c>
      <c r="B3786" s="210" t="s">
        <v>1564</v>
      </c>
      <c r="C3786" s="210" t="s">
        <v>1565</v>
      </c>
      <c r="D3786" s="211" t="s">
        <v>3437</v>
      </c>
      <c r="E3786" s="212" t="s">
        <v>3418</v>
      </c>
    </row>
    <row r="3787" spans="1:5" x14ac:dyDescent="0.2">
      <c r="A3787" s="210" t="s">
        <v>3435</v>
      </c>
      <c r="B3787" s="210" t="s">
        <v>1453</v>
      </c>
      <c r="C3787" s="210" t="s">
        <v>1454</v>
      </c>
      <c r="D3787" s="211" t="s">
        <v>3437</v>
      </c>
      <c r="E3787" s="212" t="s">
        <v>3410</v>
      </c>
    </row>
    <row r="3788" spans="1:5" x14ac:dyDescent="0.2">
      <c r="A3788" s="210" t="s">
        <v>3435</v>
      </c>
      <c r="B3788" s="210" t="s">
        <v>1453</v>
      </c>
      <c r="C3788" s="210" t="s">
        <v>1454</v>
      </c>
      <c r="D3788" s="211" t="s">
        <v>3437</v>
      </c>
      <c r="E3788" s="212" t="s">
        <v>3416</v>
      </c>
    </row>
    <row r="3789" spans="1:5" x14ac:dyDescent="0.2">
      <c r="A3789" s="210" t="s">
        <v>3435</v>
      </c>
      <c r="B3789" s="210" t="s">
        <v>1451</v>
      </c>
      <c r="C3789" s="210" t="s">
        <v>1452</v>
      </c>
      <c r="D3789" s="211" t="s">
        <v>3437</v>
      </c>
      <c r="E3789" s="212" t="s">
        <v>3410</v>
      </c>
    </row>
    <row r="3790" spans="1:5" x14ac:dyDescent="0.2">
      <c r="A3790" s="210" t="s">
        <v>3435</v>
      </c>
      <c r="B3790" s="210" t="s">
        <v>1451</v>
      </c>
      <c r="C3790" s="210" t="s">
        <v>1452</v>
      </c>
      <c r="D3790" s="211" t="s">
        <v>3437</v>
      </c>
      <c r="E3790" s="212" t="s">
        <v>3416</v>
      </c>
    </row>
    <row r="3791" spans="1:5" x14ac:dyDescent="0.2">
      <c r="A3791" s="210" t="s">
        <v>3435</v>
      </c>
      <c r="B3791" s="210" t="s">
        <v>1859</v>
      </c>
      <c r="C3791" s="210" t="s">
        <v>1860</v>
      </c>
      <c r="D3791" s="211" t="s">
        <v>3437</v>
      </c>
      <c r="E3791" s="212" t="s">
        <v>3410</v>
      </c>
    </row>
    <row r="3792" spans="1:5" x14ac:dyDescent="0.2">
      <c r="A3792" s="210" t="s">
        <v>3435</v>
      </c>
      <c r="B3792" s="210" t="s">
        <v>1859</v>
      </c>
      <c r="C3792" s="210" t="s">
        <v>1860</v>
      </c>
      <c r="D3792" s="211" t="s">
        <v>3437</v>
      </c>
      <c r="E3792" s="212" t="s">
        <v>3416</v>
      </c>
    </row>
    <row r="3793" spans="1:5" x14ac:dyDescent="0.2">
      <c r="A3793" s="210" t="s">
        <v>3435</v>
      </c>
      <c r="B3793" s="210" t="s">
        <v>1859</v>
      </c>
      <c r="C3793" s="210" t="s">
        <v>1860</v>
      </c>
      <c r="D3793" s="211" t="s">
        <v>3437</v>
      </c>
      <c r="E3793" s="212" t="s">
        <v>3418</v>
      </c>
    </row>
    <row r="3794" spans="1:5" x14ac:dyDescent="0.2">
      <c r="A3794" s="210" t="s">
        <v>3435</v>
      </c>
      <c r="B3794" s="210" t="s">
        <v>1861</v>
      </c>
      <c r="C3794" s="210" t="s">
        <v>1862</v>
      </c>
      <c r="D3794" s="211" t="s">
        <v>3437</v>
      </c>
      <c r="E3794" s="212" t="s">
        <v>3410</v>
      </c>
    </row>
    <row r="3795" spans="1:5" x14ac:dyDescent="0.2">
      <c r="A3795" s="210" t="s">
        <v>3435</v>
      </c>
      <c r="B3795" s="210" t="s">
        <v>1861</v>
      </c>
      <c r="C3795" s="210" t="s">
        <v>1862</v>
      </c>
      <c r="D3795" s="211" t="s">
        <v>3437</v>
      </c>
      <c r="E3795" s="212" t="s">
        <v>3416</v>
      </c>
    </row>
    <row r="3796" spans="1:5" x14ac:dyDescent="0.2">
      <c r="A3796" s="210" t="s">
        <v>3435</v>
      </c>
      <c r="B3796" s="210" t="s">
        <v>1861</v>
      </c>
      <c r="C3796" s="210" t="s">
        <v>1862</v>
      </c>
      <c r="D3796" s="211" t="s">
        <v>3437</v>
      </c>
      <c r="E3796" s="212" t="s">
        <v>3418</v>
      </c>
    </row>
    <row r="3797" spans="1:5" x14ac:dyDescent="0.2">
      <c r="A3797" s="210" t="s">
        <v>3435</v>
      </c>
      <c r="B3797" s="210" t="s">
        <v>1863</v>
      </c>
      <c r="C3797" s="210" t="s">
        <v>1864</v>
      </c>
      <c r="D3797" s="211" t="s">
        <v>3437</v>
      </c>
      <c r="E3797" s="212" t="s">
        <v>3410</v>
      </c>
    </row>
    <row r="3798" spans="1:5" x14ac:dyDescent="0.2">
      <c r="A3798" s="210" t="s">
        <v>3435</v>
      </c>
      <c r="B3798" s="210" t="s">
        <v>1863</v>
      </c>
      <c r="C3798" s="210" t="s">
        <v>1864</v>
      </c>
      <c r="D3798" s="211" t="s">
        <v>3437</v>
      </c>
      <c r="E3798" s="212" t="s">
        <v>3416</v>
      </c>
    </row>
    <row r="3799" spans="1:5" x14ac:dyDescent="0.2">
      <c r="A3799" s="210" t="s">
        <v>3435</v>
      </c>
      <c r="B3799" s="210" t="s">
        <v>1863</v>
      </c>
      <c r="C3799" s="210" t="s">
        <v>1864</v>
      </c>
      <c r="D3799" s="211" t="s">
        <v>3437</v>
      </c>
      <c r="E3799" s="212" t="s">
        <v>3418</v>
      </c>
    </row>
    <row r="3800" spans="1:5" x14ac:dyDescent="0.2">
      <c r="A3800" s="210" t="s">
        <v>3435</v>
      </c>
      <c r="B3800" s="210" t="s">
        <v>1459</v>
      </c>
      <c r="C3800" s="210" t="s">
        <v>1460</v>
      </c>
      <c r="D3800" s="211" t="s">
        <v>3437</v>
      </c>
      <c r="E3800" s="212" t="s">
        <v>3410</v>
      </c>
    </row>
    <row r="3801" spans="1:5" x14ac:dyDescent="0.2">
      <c r="A3801" s="210" t="s">
        <v>3435</v>
      </c>
      <c r="B3801" s="210" t="s">
        <v>1459</v>
      </c>
      <c r="C3801" s="210" t="s">
        <v>1460</v>
      </c>
      <c r="D3801" s="211" t="s">
        <v>3437</v>
      </c>
      <c r="E3801" s="212" t="s">
        <v>3416</v>
      </c>
    </row>
    <row r="3802" spans="1:5" x14ac:dyDescent="0.2">
      <c r="A3802" s="210" t="s">
        <v>3435</v>
      </c>
      <c r="B3802" s="210" t="s">
        <v>1461</v>
      </c>
      <c r="C3802" s="210" t="s">
        <v>1462</v>
      </c>
      <c r="D3802" s="211" t="s">
        <v>3437</v>
      </c>
      <c r="E3802" s="212" t="s">
        <v>3410</v>
      </c>
    </row>
    <row r="3803" spans="1:5" x14ac:dyDescent="0.2">
      <c r="A3803" s="210" t="s">
        <v>3435</v>
      </c>
      <c r="B3803" s="210" t="s">
        <v>1461</v>
      </c>
      <c r="C3803" s="210" t="s">
        <v>1462</v>
      </c>
      <c r="D3803" s="211" t="s">
        <v>3437</v>
      </c>
      <c r="E3803" s="212" t="s">
        <v>3416</v>
      </c>
    </row>
    <row r="3804" spans="1:5" x14ac:dyDescent="0.2">
      <c r="A3804" s="210" t="s">
        <v>3435</v>
      </c>
      <c r="B3804" s="210" t="s">
        <v>1558</v>
      </c>
      <c r="C3804" s="210" t="s">
        <v>1559</v>
      </c>
      <c r="D3804" s="211" t="s">
        <v>3437</v>
      </c>
      <c r="E3804" s="212" t="s">
        <v>3410</v>
      </c>
    </row>
    <row r="3805" spans="1:5" x14ac:dyDescent="0.2">
      <c r="A3805" s="210" t="s">
        <v>3435</v>
      </c>
      <c r="B3805" s="210" t="s">
        <v>1558</v>
      </c>
      <c r="C3805" s="210" t="s">
        <v>1559</v>
      </c>
      <c r="D3805" s="211" t="s">
        <v>3437</v>
      </c>
      <c r="E3805" s="212" t="s">
        <v>3416</v>
      </c>
    </row>
    <row r="3806" spans="1:5" x14ac:dyDescent="0.2">
      <c r="A3806" s="210" t="s">
        <v>3435</v>
      </c>
      <c r="B3806" s="210" t="s">
        <v>1558</v>
      </c>
      <c r="C3806" s="210" t="s">
        <v>1559</v>
      </c>
      <c r="D3806" s="211" t="s">
        <v>3437</v>
      </c>
      <c r="E3806" s="212" t="s">
        <v>3418</v>
      </c>
    </row>
    <row r="3807" spans="1:5" x14ac:dyDescent="0.2">
      <c r="A3807" s="210" t="s">
        <v>3435</v>
      </c>
      <c r="B3807" s="210" t="s">
        <v>725</v>
      </c>
      <c r="C3807" s="210" t="s">
        <v>730</v>
      </c>
      <c r="D3807" s="211" t="s">
        <v>3153</v>
      </c>
      <c r="E3807" s="212" t="s">
        <v>3412</v>
      </c>
    </row>
    <row r="3808" spans="1:5" x14ac:dyDescent="0.2">
      <c r="A3808" s="210" t="s">
        <v>3435</v>
      </c>
      <c r="B3808" s="210" t="s">
        <v>726</v>
      </c>
      <c r="C3808" s="210" t="s">
        <v>732</v>
      </c>
      <c r="D3808" s="211" t="s">
        <v>3153</v>
      </c>
      <c r="E3808" s="212" t="s">
        <v>3412</v>
      </c>
    </row>
    <row r="3809" spans="1:5" x14ac:dyDescent="0.2">
      <c r="A3809" s="210" t="s">
        <v>3435</v>
      </c>
      <c r="B3809" s="210" t="s">
        <v>889</v>
      </c>
      <c r="C3809" s="210" t="s">
        <v>890</v>
      </c>
      <c r="D3809" s="211" t="s">
        <v>3153</v>
      </c>
      <c r="E3809" s="212" t="s">
        <v>3412</v>
      </c>
    </row>
    <row r="3810" spans="1:5" x14ac:dyDescent="0.2">
      <c r="A3810" s="210" t="s">
        <v>3435</v>
      </c>
      <c r="B3810" s="210" t="s">
        <v>897</v>
      </c>
      <c r="C3810" s="210" t="s">
        <v>898</v>
      </c>
      <c r="D3810" s="211" t="s">
        <v>3153</v>
      </c>
      <c r="E3810" s="212" t="s">
        <v>3412</v>
      </c>
    </row>
    <row r="3811" spans="1:5" x14ac:dyDescent="0.2">
      <c r="A3811" s="210" t="s">
        <v>3435</v>
      </c>
      <c r="B3811" s="210" t="s">
        <v>847</v>
      </c>
      <c r="C3811" s="210" t="s">
        <v>848</v>
      </c>
      <c r="D3811" s="211" t="s">
        <v>3153</v>
      </c>
      <c r="E3811" s="212" t="s">
        <v>3412</v>
      </c>
    </row>
    <row r="3812" spans="1:5" x14ac:dyDescent="0.2">
      <c r="A3812" s="210" t="s">
        <v>3435</v>
      </c>
      <c r="B3812" s="210" t="s">
        <v>855</v>
      </c>
      <c r="C3812" s="210" t="s">
        <v>856</v>
      </c>
      <c r="D3812" s="211" t="s">
        <v>3153</v>
      </c>
      <c r="E3812" s="212" t="s">
        <v>3412</v>
      </c>
    </row>
    <row r="3813" spans="1:5" x14ac:dyDescent="0.2">
      <c r="A3813" s="210" t="s">
        <v>3435</v>
      </c>
      <c r="B3813" s="210" t="s">
        <v>994</v>
      </c>
      <c r="C3813" s="210" t="s">
        <v>983</v>
      </c>
      <c r="D3813" s="211" t="s">
        <v>3153</v>
      </c>
      <c r="E3813" s="212" t="s">
        <v>3412</v>
      </c>
    </row>
    <row r="3814" spans="1:5" x14ac:dyDescent="0.2">
      <c r="A3814" s="210" t="s">
        <v>3435</v>
      </c>
      <c r="B3814" s="210" t="s">
        <v>996</v>
      </c>
      <c r="C3814" s="210" t="s">
        <v>974</v>
      </c>
      <c r="D3814" s="211" t="s">
        <v>3153</v>
      </c>
      <c r="E3814" s="212" t="s">
        <v>3412</v>
      </c>
    </row>
    <row r="3815" spans="1:5" x14ac:dyDescent="0.2">
      <c r="A3815" s="210" t="s">
        <v>3435</v>
      </c>
      <c r="B3815" s="210" t="s">
        <v>656</v>
      </c>
      <c r="C3815" s="210" t="s">
        <v>657</v>
      </c>
      <c r="D3815" s="211" t="s">
        <v>3153</v>
      </c>
      <c r="E3815" s="212" t="s">
        <v>3412</v>
      </c>
    </row>
    <row r="3816" spans="1:5" x14ac:dyDescent="0.2">
      <c r="A3816" s="210" t="s">
        <v>3435</v>
      </c>
      <c r="B3816" s="210" t="s">
        <v>660</v>
      </c>
      <c r="C3816" s="210" t="s">
        <v>661</v>
      </c>
      <c r="D3816" s="211" t="s">
        <v>3153</v>
      </c>
      <c r="E3816" s="212" t="s">
        <v>3412</v>
      </c>
    </row>
    <row r="3817" spans="1:5" x14ac:dyDescent="0.2">
      <c r="A3817" s="210" t="s">
        <v>3435</v>
      </c>
      <c r="B3817" s="210" t="s">
        <v>728</v>
      </c>
      <c r="C3817" s="210" t="s">
        <v>734</v>
      </c>
      <c r="D3817" s="211" t="s">
        <v>3153</v>
      </c>
      <c r="E3817" s="212" t="s">
        <v>3412</v>
      </c>
    </row>
    <row r="3818" spans="1:5" x14ac:dyDescent="0.2">
      <c r="A3818" s="210" t="s">
        <v>3435</v>
      </c>
      <c r="B3818" s="210" t="s">
        <v>729</v>
      </c>
      <c r="C3818" s="210" t="s">
        <v>736</v>
      </c>
      <c r="D3818" s="211" t="s">
        <v>3153</v>
      </c>
      <c r="E3818" s="212" t="s">
        <v>3412</v>
      </c>
    </row>
    <row r="3819" spans="1:5" x14ac:dyDescent="0.2">
      <c r="A3819" s="210" t="s">
        <v>3435</v>
      </c>
      <c r="B3819" s="210" t="s">
        <v>990</v>
      </c>
      <c r="C3819" s="210" t="s">
        <v>979</v>
      </c>
      <c r="D3819" s="211" t="s">
        <v>3153</v>
      </c>
      <c r="E3819" s="212" t="s">
        <v>3412</v>
      </c>
    </row>
    <row r="3820" spans="1:5" x14ac:dyDescent="0.2">
      <c r="A3820" s="210" t="s">
        <v>3435</v>
      </c>
      <c r="B3820" s="210" t="s">
        <v>992</v>
      </c>
      <c r="C3820" s="210" t="s">
        <v>981</v>
      </c>
      <c r="D3820" s="211" t="s">
        <v>3153</v>
      </c>
      <c r="E3820" s="212" t="s">
        <v>3412</v>
      </c>
    </row>
    <row r="3821" spans="1:5" x14ac:dyDescent="0.2">
      <c r="A3821" s="210" t="s">
        <v>3435</v>
      </c>
      <c r="B3821" s="210" t="s">
        <v>986</v>
      </c>
      <c r="C3821" s="210" t="s">
        <v>975</v>
      </c>
      <c r="D3821" s="211" t="s">
        <v>3153</v>
      </c>
      <c r="E3821" s="212" t="s">
        <v>3412</v>
      </c>
    </row>
    <row r="3822" spans="1:5" x14ac:dyDescent="0.2">
      <c r="A3822" s="210" t="s">
        <v>3435</v>
      </c>
      <c r="B3822" s="210" t="s">
        <v>988</v>
      </c>
      <c r="C3822" s="210" t="s">
        <v>977</v>
      </c>
      <c r="D3822" s="211" t="s">
        <v>3153</v>
      </c>
      <c r="E3822" s="212" t="s">
        <v>3412</v>
      </c>
    </row>
    <row r="3823" spans="1:5" x14ac:dyDescent="0.2">
      <c r="A3823" s="210" t="s">
        <v>3435</v>
      </c>
      <c r="B3823" s="210" t="s">
        <v>664</v>
      </c>
      <c r="C3823" s="210" t="s">
        <v>665</v>
      </c>
      <c r="D3823" s="211" t="s">
        <v>3153</v>
      </c>
      <c r="E3823" s="212" t="s">
        <v>3412</v>
      </c>
    </row>
    <row r="3824" spans="1:5" x14ac:dyDescent="0.2">
      <c r="A3824" s="210" t="s">
        <v>3435</v>
      </c>
      <c r="B3824" s="210" t="s">
        <v>668</v>
      </c>
      <c r="C3824" s="210" t="s">
        <v>669</v>
      </c>
      <c r="D3824" s="211" t="s">
        <v>3153</v>
      </c>
      <c r="E3824" s="212" t="s">
        <v>3412</v>
      </c>
    </row>
    <row r="3825" spans="1:5" x14ac:dyDescent="0.2">
      <c r="A3825" s="210" t="s">
        <v>3435</v>
      </c>
      <c r="B3825" s="210" t="s">
        <v>873</v>
      </c>
      <c r="C3825" s="210" t="s">
        <v>874</v>
      </c>
      <c r="D3825" s="211" t="s">
        <v>3153</v>
      </c>
      <c r="E3825" s="212" t="s">
        <v>3412</v>
      </c>
    </row>
    <row r="3826" spans="1:5" x14ac:dyDescent="0.2">
      <c r="A3826" s="210" t="s">
        <v>3435</v>
      </c>
      <c r="B3826" s="210" t="s">
        <v>881</v>
      </c>
      <c r="C3826" s="210" t="s">
        <v>882</v>
      </c>
      <c r="D3826" s="211" t="s">
        <v>3153</v>
      </c>
      <c r="E3826" s="212" t="s">
        <v>3412</v>
      </c>
    </row>
    <row r="3827" spans="1:5" x14ac:dyDescent="0.2">
      <c r="A3827" s="210" t="s">
        <v>3435</v>
      </c>
      <c r="B3827" s="210" t="s">
        <v>1940</v>
      </c>
      <c r="C3827" s="210" t="s">
        <v>731</v>
      </c>
      <c r="D3827" s="211" t="s">
        <v>3153</v>
      </c>
      <c r="E3827" s="212" t="s">
        <v>3412</v>
      </c>
    </row>
    <row r="3828" spans="1:5" x14ac:dyDescent="0.2">
      <c r="A3828" s="210" t="s">
        <v>3435</v>
      </c>
      <c r="B3828" s="210" t="s">
        <v>727</v>
      </c>
      <c r="C3828" s="210" t="s">
        <v>733</v>
      </c>
      <c r="D3828" s="211" t="s">
        <v>3153</v>
      </c>
      <c r="E3828" s="212" t="s">
        <v>3412</v>
      </c>
    </row>
    <row r="3829" spans="1:5" x14ac:dyDescent="0.2">
      <c r="A3829" s="210" t="s">
        <v>3435</v>
      </c>
      <c r="B3829" s="210" t="s">
        <v>891</v>
      </c>
      <c r="C3829" s="210" t="s">
        <v>892</v>
      </c>
      <c r="D3829" s="211" t="s">
        <v>3153</v>
      </c>
      <c r="E3829" s="212" t="s">
        <v>3412</v>
      </c>
    </row>
    <row r="3830" spans="1:5" x14ac:dyDescent="0.2">
      <c r="A3830" s="210" t="s">
        <v>3435</v>
      </c>
      <c r="B3830" s="210" t="s">
        <v>899</v>
      </c>
      <c r="C3830" s="210" t="s">
        <v>900</v>
      </c>
      <c r="D3830" s="211" t="s">
        <v>3153</v>
      </c>
      <c r="E3830" s="212" t="s">
        <v>3412</v>
      </c>
    </row>
    <row r="3831" spans="1:5" x14ac:dyDescent="0.2">
      <c r="A3831" s="210" t="s">
        <v>3435</v>
      </c>
      <c r="B3831" s="210" t="s">
        <v>849</v>
      </c>
      <c r="C3831" s="210" t="s">
        <v>850</v>
      </c>
      <c r="D3831" s="211" t="s">
        <v>3153</v>
      </c>
      <c r="E3831" s="212" t="s">
        <v>3412</v>
      </c>
    </row>
    <row r="3832" spans="1:5" x14ac:dyDescent="0.2">
      <c r="A3832" s="210" t="s">
        <v>3435</v>
      </c>
      <c r="B3832" s="210" t="s">
        <v>857</v>
      </c>
      <c r="C3832" s="210" t="s">
        <v>858</v>
      </c>
      <c r="D3832" s="211" t="s">
        <v>3153</v>
      </c>
      <c r="E3832" s="212" t="s">
        <v>3412</v>
      </c>
    </row>
    <row r="3833" spans="1:5" x14ac:dyDescent="0.2">
      <c r="A3833" s="210" t="s">
        <v>3435</v>
      </c>
      <c r="B3833" s="210" t="s">
        <v>995</v>
      </c>
      <c r="C3833" s="210" t="s">
        <v>984</v>
      </c>
      <c r="D3833" s="211" t="s">
        <v>3153</v>
      </c>
      <c r="E3833" s="212" t="s">
        <v>3412</v>
      </c>
    </row>
    <row r="3834" spans="1:5" x14ac:dyDescent="0.2">
      <c r="A3834" s="210" t="s">
        <v>3435</v>
      </c>
      <c r="B3834" s="210" t="s">
        <v>997</v>
      </c>
      <c r="C3834" s="210" t="s">
        <v>985</v>
      </c>
      <c r="D3834" s="211" t="s">
        <v>3153</v>
      </c>
      <c r="E3834" s="212" t="s">
        <v>3412</v>
      </c>
    </row>
    <row r="3835" spans="1:5" x14ac:dyDescent="0.2">
      <c r="A3835" s="210" t="s">
        <v>3435</v>
      </c>
      <c r="B3835" s="210" t="s">
        <v>658</v>
      </c>
      <c r="C3835" s="210" t="s">
        <v>659</v>
      </c>
      <c r="D3835" s="211" t="s">
        <v>3153</v>
      </c>
      <c r="E3835" s="212" t="s">
        <v>3412</v>
      </c>
    </row>
    <row r="3836" spans="1:5" x14ac:dyDescent="0.2">
      <c r="A3836" s="210" t="s">
        <v>3435</v>
      </c>
      <c r="B3836" s="210" t="s">
        <v>662</v>
      </c>
      <c r="C3836" s="210" t="s">
        <v>663</v>
      </c>
      <c r="D3836" s="211" t="s">
        <v>3153</v>
      </c>
      <c r="E3836" s="212" t="s">
        <v>3412</v>
      </c>
    </row>
    <row r="3837" spans="1:5" x14ac:dyDescent="0.2">
      <c r="A3837" s="210" t="s">
        <v>3435</v>
      </c>
      <c r="B3837" s="210" t="s">
        <v>1942</v>
      </c>
      <c r="C3837" s="210" t="s">
        <v>735</v>
      </c>
      <c r="D3837" s="211" t="s">
        <v>3153</v>
      </c>
      <c r="E3837" s="212" t="s">
        <v>3412</v>
      </c>
    </row>
    <row r="3838" spans="1:5" x14ac:dyDescent="0.2">
      <c r="A3838" s="210" t="s">
        <v>3435</v>
      </c>
      <c r="B3838" s="210" t="s">
        <v>1944</v>
      </c>
      <c r="C3838" s="210" t="s">
        <v>737</v>
      </c>
      <c r="D3838" s="211" t="s">
        <v>3153</v>
      </c>
      <c r="E3838" s="212" t="s">
        <v>3412</v>
      </c>
    </row>
    <row r="3839" spans="1:5" x14ac:dyDescent="0.2">
      <c r="A3839" s="210" t="s">
        <v>3435</v>
      </c>
      <c r="B3839" s="210" t="s">
        <v>991</v>
      </c>
      <c r="C3839" s="210" t="s">
        <v>980</v>
      </c>
      <c r="D3839" s="211" t="s">
        <v>3153</v>
      </c>
      <c r="E3839" s="212" t="s">
        <v>3412</v>
      </c>
    </row>
    <row r="3840" spans="1:5" x14ac:dyDescent="0.2">
      <c r="A3840" s="210" t="s">
        <v>3435</v>
      </c>
      <c r="B3840" s="210" t="s">
        <v>993</v>
      </c>
      <c r="C3840" s="210" t="s">
        <v>982</v>
      </c>
      <c r="D3840" s="211" t="s">
        <v>3153</v>
      </c>
      <c r="E3840" s="212" t="s">
        <v>3412</v>
      </c>
    </row>
    <row r="3841" spans="1:5" x14ac:dyDescent="0.2">
      <c r="A3841" s="210" t="s">
        <v>3435</v>
      </c>
      <c r="B3841" s="210" t="s">
        <v>987</v>
      </c>
      <c r="C3841" s="210" t="s">
        <v>976</v>
      </c>
      <c r="D3841" s="211" t="s">
        <v>3153</v>
      </c>
      <c r="E3841" s="212" t="s">
        <v>3412</v>
      </c>
    </row>
    <row r="3842" spans="1:5" x14ac:dyDescent="0.2">
      <c r="A3842" s="210" t="s">
        <v>3435</v>
      </c>
      <c r="B3842" s="210" t="s">
        <v>989</v>
      </c>
      <c r="C3842" s="210" t="s">
        <v>978</v>
      </c>
      <c r="D3842" s="211" t="s">
        <v>3153</v>
      </c>
      <c r="E3842" s="212" t="s">
        <v>3412</v>
      </c>
    </row>
    <row r="3843" spans="1:5" x14ac:dyDescent="0.2">
      <c r="A3843" s="210" t="s">
        <v>3435</v>
      </c>
      <c r="B3843" s="210" t="s">
        <v>666</v>
      </c>
      <c r="C3843" s="210" t="s">
        <v>667</v>
      </c>
      <c r="D3843" s="211" t="s">
        <v>3153</v>
      </c>
      <c r="E3843" s="212" t="s">
        <v>3412</v>
      </c>
    </row>
    <row r="3844" spans="1:5" x14ac:dyDescent="0.2">
      <c r="A3844" s="210" t="s">
        <v>3435</v>
      </c>
      <c r="B3844" s="210" t="s">
        <v>670</v>
      </c>
      <c r="C3844" s="210" t="s">
        <v>671</v>
      </c>
      <c r="D3844" s="211" t="s">
        <v>3153</v>
      </c>
      <c r="E3844" s="212" t="s">
        <v>3412</v>
      </c>
    </row>
    <row r="3845" spans="1:5" x14ac:dyDescent="0.2">
      <c r="A3845" s="210" t="s">
        <v>3435</v>
      </c>
      <c r="B3845" s="210" t="s">
        <v>875</v>
      </c>
      <c r="C3845" s="210" t="s">
        <v>876</v>
      </c>
      <c r="D3845" s="211" t="s">
        <v>3153</v>
      </c>
      <c r="E3845" s="212" t="s">
        <v>3412</v>
      </c>
    </row>
    <row r="3846" spans="1:5" x14ac:dyDescent="0.2">
      <c r="A3846" s="210" t="s">
        <v>3435</v>
      </c>
      <c r="B3846" s="210" t="s">
        <v>883</v>
      </c>
      <c r="C3846" s="210" t="s">
        <v>884</v>
      </c>
      <c r="D3846" s="211" t="s">
        <v>3153</v>
      </c>
      <c r="E3846" s="212" t="s">
        <v>3412</v>
      </c>
    </row>
    <row r="3847" spans="1:5" x14ac:dyDescent="0.2">
      <c r="A3847" s="210" t="s">
        <v>3435</v>
      </c>
      <c r="B3847" s="210" t="s">
        <v>834</v>
      </c>
      <c r="C3847" s="210" t="s">
        <v>835</v>
      </c>
      <c r="D3847" s="211" t="s">
        <v>3153</v>
      </c>
      <c r="E3847" s="212" t="s">
        <v>3412</v>
      </c>
    </row>
    <row r="3848" spans="1:5" x14ac:dyDescent="0.2">
      <c r="A3848" s="210" t="s">
        <v>3435</v>
      </c>
      <c r="B3848" s="210" t="s">
        <v>837</v>
      </c>
      <c r="C3848" s="210" t="s">
        <v>838</v>
      </c>
      <c r="D3848" s="211" t="s">
        <v>3153</v>
      </c>
      <c r="E3848" s="212" t="s">
        <v>3412</v>
      </c>
    </row>
    <row r="3849" spans="1:5" x14ac:dyDescent="0.2">
      <c r="A3849" s="210" t="s">
        <v>3435</v>
      </c>
      <c r="B3849" s="210" t="s">
        <v>893</v>
      </c>
      <c r="C3849" s="210" t="s">
        <v>894</v>
      </c>
      <c r="D3849" s="211" t="s">
        <v>3153</v>
      </c>
      <c r="E3849" s="212" t="s">
        <v>3412</v>
      </c>
    </row>
    <row r="3850" spans="1:5" x14ac:dyDescent="0.2">
      <c r="A3850" s="210" t="s">
        <v>3435</v>
      </c>
      <c r="B3850" s="210" t="s">
        <v>901</v>
      </c>
      <c r="C3850" s="210" t="s">
        <v>902</v>
      </c>
      <c r="D3850" s="211" t="s">
        <v>3153</v>
      </c>
      <c r="E3850" s="212" t="s">
        <v>3412</v>
      </c>
    </row>
    <row r="3851" spans="1:5" x14ac:dyDescent="0.2">
      <c r="A3851" s="210" t="s">
        <v>3435</v>
      </c>
      <c r="B3851" s="210" t="s">
        <v>851</v>
      </c>
      <c r="C3851" s="210" t="s">
        <v>852</v>
      </c>
      <c r="D3851" s="211" t="s">
        <v>3153</v>
      </c>
      <c r="E3851" s="212" t="s">
        <v>3412</v>
      </c>
    </row>
    <row r="3852" spans="1:5" x14ac:dyDescent="0.2">
      <c r="A3852" s="210" t="s">
        <v>3435</v>
      </c>
      <c r="B3852" s="210" t="s">
        <v>859</v>
      </c>
      <c r="C3852" s="210" t="s">
        <v>860</v>
      </c>
      <c r="D3852" s="211" t="s">
        <v>3153</v>
      </c>
      <c r="E3852" s="212" t="s">
        <v>3412</v>
      </c>
    </row>
    <row r="3853" spans="1:5" x14ac:dyDescent="0.2">
      <c r="A3853" s="210" t="s">
        <v>3435</v>
      </c>
      <c r="B3853" s="210" t="s">
        <v>755</v>
      </c>
      <c r="C3853" s="210" t="s">
        <v>754</v>
      </c>
      <c r="D3853" s="211" t="s">
        <v>3153</v>
      </c>
      <c r="E3853" s="212" t="s">
        <v>3412</v>
      </c>
    </row>
    <row r="3854" spans="1:5" x14ac:dyDescent="0.2">
      <c r="A3854" s="210" t="s">
        <v>3435</v>
      </c>
      <c r="B3854" s="210" t="s">
        <v>757</v>
      </c>
      <c r="C3854" s="210" t="s">
        <v>756</v>
      </c>
      <c r="D3854" s="211" t="s">
        <v>3153</v>
      </c>
      <c r="E3854" s="212" t="s">
        <v>3412</v>
      </c>
    </row>
    <row r="3855" spans="1:5" x14ac:dyDescent="0.2">
      <c r="A3855" s="210" t="s">
        <v>3435</v>
      </c>
      <c r="B3855" s="210" t="s">
        <v>841</v>
      </c>
      <c r="C3855" s="210" t="s">
        <v>842</v>
      </c>
      <c r="D3855" s="211" t="s">
        <v>3153</v>
      </c>
      <c r="E3855" s="212" t="s">
        <v>3412</v>
      </c>
    </row>
    <row r="3856" spans="1:5" x14ac:dyDescent="0.2">
      <c r="A3856" s="210" t="s">
        <v>3435</v>
      </c>
      <c r="B3856" s="210" t="s">
        <v>844</v>
      </c>
      <c r="C3856" s="210" t="s">
        <v>845</v>
      </c>
      <c r="D3856" s="211" t="s">
        <v>3153</v>
      </c>
      <c r="E3856" s="212" t="s">
        <v>3412</v>
      </c>
    </row>
    <row r="3857" spans="1:5" x14ac:dyDescent="0.2">
      <c r="A3857" s="210" t="s">
        <v>3435</v>
      </c>
      <c r="B3857" s="210" t="s">
        <v>759</v>
      </c>
      <c r="C3857" s="210" t="s">
        <v>758</v>
      </c>
      <c r="D3857" s="211" t="s">
        <v>3153</v>
      </c>
      <c r="E3857" s="212" t="s">
        <v>3412</v>
      </c>
    </row>
    <row r="3858" spans="1:5" x14ac:dyDescent="0.2">
      <c r="A3858" s="210" t="s">
        <v>3435</v>
      </c>
      <c r="B3858" s="210" t="s">
        <v>761</v>
      </c>
      <c r="C3858" s="210" t="s">
        <v>760</v>
      </c>
      <c r="D3858" s="211" t="s">
        <v>3153</v>
      </c>
      <c r="E3858" s="212" t="s">
        <v>3412</v>
      </c>
    </row>
    <row r="3859" spans="1:5" x14ac:dyDescent="0.2">
      <c r="A3859" s="210" t="s">
        <v>3435</v>
      </c>
      <c r="B3859" s="210" t="s">
        <v>877</v>
      </c>
      <c r="C3859" s="210" t="s">
        <v>878</v>
      </c>
      <c r="D3859" s="211" t="s">
        <v>3153</v>
      </c>
      <c r="E3859" s="212" t="s">
        <v>3412</v>
      </c>
    </row>
    <row r="3860" spans="1:5" x14ac:dyDescent="0.2">
      <c r="A3860" s="210" t="s">
        <v>3435</v>
      </c>
      <c r="B3860" s="210" t="s">
        <v>885</v>
      </c>
      <c r="C3860" s="210" t="s">
        <v>886</v>
      </c>
      <c r="D3860" s="211" t="s">
        <v>3153</v>
      </c>
      <c r="E3860" s="212" t="s">
        <v>3412</v>
      </c>
    </row>
    <row r="3861" spans="1:5" x14ac:dyDescent="0.2">
      <c r="A3861" s="210" t="s">
        <v>3435</v>
      </c>
      <c r="B3861" s="210" t="s">
        <v>1938</v>
      </c>
      <c r="C3861" s="210" t="s">
        <v>836</v>
      </c>
      <c r="D3861" s="211" t="s">
        <v>3153</v>
      </c>
      <c r="E3861" s="212" t="s">
        <v>3412</v>
      </c>
    </row>
    <row r="3862" spans="1:5" x14ac:dyDescent="0.2">
      <c r="A3862" s="210" t="s">
        <v>3435</v>
      </c>
      <c r="B3862" s="210" t="s">
        <v>1938</v>
      </c>
      <c r="C3862" s="210" t="s">
        <v>836</v>
      </c>
      <c r="D3862" s="211" t="s">
        <v>3153</v>
      </c>
      <c r="E3862" s="212" t="s">
        <v>3410</v>
      </c>
    </row>
    <row r="3863" spans="1:5" x14ac:dyDescent="0.2">
      <c r="A3863" s="210" t="s">
        <v>3435</v>
      </c>
      <c r="B3863" s="210" t="s">
        <v>839</v>
      </c>
      <c r="C3863" s="210" t="s">
        <v>840</v>
      </c>
      <c r="D3863" s="211" t="s">
        <v>3153</v>
      </c>
      <c r="E3863" s="212" t="s">
        <v>3412</v>
      </c>
    </row>
    <row r="3864" spans="1:5" x14ac:dyDescent="0.2">
      <c r="A3864" s="210" t="s">
        <v>3435</v>
      </c>
      <c r="B3864" s="210" t="s">
        <v>895</v>
      </c>
      <c r="C3864" s="210" t="s">
        <v>896</v>
      </c>
      <c r="D3864" s="211" t="s">
        <v>3153</v>
      </c>
      <c r="E3864" s="212" t="s">
        <v>3412</v>
      </c>
    </row>
    <row r="3865" spans="1:5" x14ac:dyDescent="0.2">
      <c r="A3865" s="210" t="s">
        <v>3435</v>
      </c>
      <c r="B3865" s="210" t="s">
        <v>903</v>
      </c>
      <c r="C3865" s="210" t="s">
        <v>904</v>
      </c>
      <c r="D3865" s="211" t="s">
        <v>3153</v>
      </c>
      <c r="E3865" s="212" t="s">
        <v>3412</v>
      </c>
    </row>
    <row r="3866" spans="1:5" x14ac:dyDescent="0.2">
      <c r="A3866" s="210" t="s">
        <v>3435</v>
      </c>
      <c r="B3866" s="210" t="s">
        <v>853</v>
      </c>
      <c r="C3866" s="210" t="s">
        <v>854</v>
      </c>
      <c r="D3866" s="211" t="s">
        <v>3153</v>
      </c>
      <c r="E3866" s="212" t="s">
        <v>3412</v>
      </c>
    </row>
    <row r="3867" spans="1:5" x14ac:dyDescent="0.2">
      <c r="A3867" s="210" t="s">
        <v>3435</v>
      </c>
      <c r="B3867" s="210" t="s">
        <v>861</v>
      </c>
      <c r="C3867" s="210" t="s">
        <v>862</v>
      </c>
      <c r="D3867" s="211" t="s">
        <v>3153</v>
      </c>
      <c r="E3867" s="212" t="s">
        <v>3412</v>
      </c>
    </row>
    <row r="3868" spans="1:5" x14ac:dyDescent="0.2">
      <c r="A3868" s="210" t="s">
        <v>3435</v>
      </c>
      <c r="B3868" s="210" t="s">
        <v>763</v>
      </c>
      <c r="C3868" s="210" t="s">
        <v>762</v>
      </c>
      <c r="D3868" s="211" t="s">
        <v>3153</v>
      </c>
      <c r="E3868" s="212" t="s">
        <v>3412</v>
      </c>
    </row>
    <row r="3869" spans="1:5" x14ac:dyDescent="0.2">
      <c r="A3869" s="210" t="s">
        <v>3435</v>
      </c>
      <c r="B3869" s="210" t="s">
        <v>765</v>
      </c>
      <c r="C3869" s="210" t="s">
        <v>764</v>
      </c>
      <c r="D3869" s="211" t="s">
        <v>3153</v>
      </c>
      <c r="E3869" s="212" t="s">
        <v>3412</v>
      </c>
    </row>
    <row r="3870" spans="1:5" x14ac:dyDescent="0.2">
      <c r="A3870" s="210" t="s">
        <v>3435</v>
      </c>
      <c r="B3870" s="210" t="s">
        <v>1941</v>
      </c>
      <c r="C3870" s="210" t="s">
        <v>843</v>
      </c>
      <c r="D3870" s="211" t="s">
        <v>3153</v>
      </c>
      <c r="E3870" s="212" t="s">
        <v>3412</v>
      </c>
    </row>
    <row r="3871" spans="1:5" x14ac:dyDescent="0.2">
      <c r="A3871" s="210" t="s">
        <v>3435</v>
      </c>
      <c r="B3871" s="210" t="s">
        <v>1943</v>
      </c>
      <c r="C3871" s="210" t="s">
        <v>846</v>
      </c>
      <c r="D3871" s="211" t="s">
        <v>3153</v>
      </c>
      <c r="E3871" s="212" t="s">
        <v>3412</v>
      </c>
    </row>
    <row r="3872" spans="1:5" x14ac:dyDescent="0.2">
      <c r="A3872" s="210" t="s">
        <v>3435</v>
      </c>
      <c r="B3872" s="210" t="s">
        <v>767</v>
      </c>
      <c r="C3872" s="210" t="s">
        <v>766</v>
      </c>
      <c r="D3872" s="211" t="s">
        <v>3153</v>
      </c>
      <c r="E3872" s="212" t="s">
        <v>3412</v>
      </c>
    </row>
    <row r="3873" spans="1:5" x14ac:dyDescent="0.2">
      <c r="A3873" s="210" t="s">
        <v>3435</v>
      </c>
      <c r="B3873" s="210" t="s">
        <v>769</v>
      </c>
      <c r="C3873" s="210" t="s">
        <v>768</v>
      </c>
      <c r="D3873" s="211" t="s">
        <v>3153</v>
      </c>
      <c r="E3873" s="212" t="s">
        <v>3412</v>
      </c>
    </row>
    <row r="3874" spans="1:5" x14ac:dyDescent="0.2">
      <c r="A3874" s="210" t="s">
        <v>3435</v>
      </c>
      <c r="B3874" s="210" t="s">
        <v>879</v>
      </c>
      <c r="C3874" s="210" t="s">
        <v>880</v>
      </c>
      <c r="D3874" s="211" t="s">
        <v>3153</v>
      </c>
      <c r="E3874" s="212" t="s">
        <v>3412</v>
      </c>
    </row>
    <row r="3875" spans="1:5" x14ac:dyDescent="0.2">
      <c r="A3875" s="210" t="s">
        <v>3435</v>
      </c>
      <c r="B3875" s="210" t="s">
        <v>887</v>
      </c>
      <c r="C3875" s="210" t="s">
        <v>888</v>
      </c>
      <c r="D3875" s="211" t="s">
        <v>3153</v>
      </c>
      <c r="E3875" s="212" t="s">
        <v>3412</v>
      </c>
    </row>
    <row r="3876" spans="1:5" x14ac:dyDescent="0.2">
      <c r="A3876" s="210" t="s">
        <v>3435</v>
      </c>
      <c r="B3876" s="210" t="s">
        <v>1650</v>
      </c>
      <c r="C3876" s="210" t="s">
        <v>538</v>
      </c>
      <c r="D3876" s="211" t="s">
        <v>595</v>
      </c>
      <c r="E3876" s="212" t="s">
        <v>3410</v>
      </c>
    </row>
    <row r="3877" spans="1:5" x14ac:dyDescent="0.2">
      <c r="A3877" s="210" t="s">
        <v>3435</v>
      </c>
      <c r="B3877" s="210" t="s">
        <v>1650</v>
      </c>
      <c r="C3877" s="210" t="s">
        <v>538</v>
      </c>
      <c r="D3877" s="211" t="s">
        <v>595</v>
      </c>
      <c r="E3877" s="212" t="s">
        <v>3411</v>
      </c>
    </row>
    <row r="3878" spans="1:5" x14ac:dyDescent="0.2">
      <c r="A3878" s="210" t="s">
        <v>3435</v>
      </c>
      <c r="B3878" s="210" t="s">
        <v>1650</v>
      </c>
      <c r="C3878" s="210" t="s">
        <v>538</v>
      </c>
      <c r="D3878" s="211" t="s">
        <v>595</v>
      </c>
      <c r="E3878" s="212" t="s">
        <v>3418</v>
      </c>
    </row>
    <row r="3879" spans="1:5" x14ac:dyDescent="0.2">
      <c r="A3879" s="210" t="s">
        <v>3435</v>
      </c>
      <c r="B3879" s="210" t="s">
        <v>1651</v>
      </c>
      <c r="C3879" s="210" t="s">
        <v>495</v>
      </c>
      <c r="D3879" s="211" t="s">
        <v>595</v>
      </c>
      <c r="E3879" s="212" t="s">
        <v>3410</v>
      </c>
    </row>
    <row r="3880" spans="1:5" x14ac:dyDescent="0.2">
      <c r="A3880" s="210" t="s">
        <v>3435</v>
      </c>
      <c r="B3880" s="210" t="s">
        <v>1651</v>
      </c>
      <c r="C3880" s="210" t="s">
        <v>495</v>
      </c>
      <c r="D3880" s="211" t="s">
        <v>595</v>
      </c>
      <c r="E3880" s="212" t="s">
        <v>3411</v>
      </c>
    </row>
    <row r="3881" spans="1:5" x14ac:dyDescent="0.2">
      <c r="A3881" s="210" t="s">
        <v>3435</v>
      </c>
      <c r="B3881" s="210" t="s">
        <v>1651</v>
      </c>
      <c r="C3881" s="210" t="s">
        <v>495</v>
      </c>
      <c r="D3881" s="211" t="s">
        <v>595</v>
      </c>
      <c r="E3881" s="212" t="s">
        <v>3418</v>
      </c>
    </row>
    <row r="3882" spans="1:5" x14ac:dyDescent="0.2">
      <c r="A3882" s="210" t="s">
        <v>3435</v>
      </c>
      <c r="B3882" s="210" t="s">
        <v>1652</v>
      </c>
      <c r="C3882" s="210" t="s">
        <v>544</v>
      </c>
      <c r="D3882" s="211" t="s">
        <v>595</v>
      </c>
      <c r="E3882" s="212" t="s">
        <v>3410</v>
      </c>
    </row>
    <row r="3883" spans="1:5" x14ac:dyDescent="0.2">
      <c r="A3883" s="210" t="s">
        <v>3435</v>
      </c>
      <c r="B3883" s="210" t="s">
        <v>1652</v>
      </c>
      <c r="C3883" s="210" t="s">
        <v>544</v>
      </c>
      <c r="D3883" s="211" t="s">
        <v>595</v>
      </c>
      <c r="E3883" s="212" t="s">
        <v>3411</v>
      </c>
    </row>
    <row r="3884" spans="1:5" x14ac:dyDescent="0.2">
      <c r="A3884" s="210" t="s">
        <v>3435</v>
      </c>
      <c r="B3884" s="210" t="s">
        <v>1653</v>
      </c>
      <c r="C3884" s="210" t="s">
        <v>550</v>
      </c>
      <c r="D3884" s="211" t="s">
        <v>595</v>
      </c>
      <c r="E3884" s="212" t="s">
        <v>3410</v>
      </c>
    </row>
    <row r="3885" spans="1:5" x14ac:dyDescent="0.2">
      <c r="A3885" s="210" t="s">
        <v>3435</v>
      </c>
      <c r="B3885" s="210" t="s">
        <v>1653</v>
      </c>
      <c r="C3885" s="210" t="s">
        <v>550</v>
      </c>
      <c r="D3885" s="211" t="s">
        <v>595</v>
      </c>
      <c r="E3885" s="212" t="s">
        <v>3411</v>
      </c>
    </row>
    <row r="3886" spans="1:5" x14ac:dyDescent="0.2">
      <c r="A3886" s="210" t="s">
        <v>3435</v>
      </c>
      <c r="B3886" s="210" t="s">
        <v>1654</v>
      </c>
      <c r="C3886" s="210" t="s">
        <v>507</v>
      </c>
      <c r="D3886" s="211" t="s">
        <v>595</v>
      </c>
      <c r="E3886" s="212" t="s">
        <v>3410</v>
      </c>
    </row>
    <row r="3887" spans="1:5" x14ac:dyDescent="0.2">
      <c r="A3887" s="210" t="s">
        <v>3435</v>
      </c>
      <c r="B3887" s="210" t="s">
        <v>1654</v>
      </c>
      <c r="C3887" s="210" t="s">
        <v>507</v>
      </c>
      <c r="D3887" s="211" t="s">
        <v>595</v>
      </c>
      <c r="E3887" s="212" t="s">
        <v>3411</v>
      </c>
    </row>
    <row r="3888" spans="1:5" x14ac:dyDescent="0.2">
      <c r="A3888" s="210" t="s">
        <v>3435</v>
      </c>
      <c r="B3888" s="210" t="s">
        <v>1655</v>
      </c>
      <c r="C3888" s="210" t="s">
        <v>526</v>
      </c>
      <c r="D3888" s="211" t="s">
        <v>595</v>
      </c>
      <c r="E3888" s="212" t="s">
        <v>3410</v>
      </c>
    </row>
    <row r="3889" spans="1:5" x14ac:dyDescent="0.2">
      <c r="A3889" s="210" t="s">
        <v>3435</v>
      </c>
      <c r="B3889" s="210" t="s">
        <v>1655</v>
      </c>
      <c r="C3889" s="210" t="s">
        <v>526</v>
      </c>
      <c r="D3889" s="211" t="s">
        <v>595</v>
      </c>
      <c r="E3889" s="212" t="s">
        <v>3411</v>
      </c>
    </row>
    <row r="3890" spans="1:5" x14ac:dyDescent="0.2">
      <c r="A3890" s="210" t="s">
        <v>3435</v>
      </c>
      <c r="B3890" s="210" t="s">
        <v>1656</v>
      </c>
      <c r="C3890" s="210" t="s">
        <v>501</v>
      </c>
      <c r="D3890" s="211" t="s">
        <v>595</v>
      </c>
      <c r="E3890" s="212" t="s">
        <v>3410</v>
      </c>
    </row>
    <row r="3891" spans="1:5" x14ac:dyDescent="0.2">
      <c r="A3891" s="210" t="s">
        <v>3435</v>
      </c>
      <c r="B3891" s="210" t="s">
        <v>1656</v>
      </c>
      <c r="C3891" s="210" t="s">
        <v>501</v>
      </c>
      <c r="D3891" s="211" t="s">
        <v>595</v>
      </c>
      <c r="E3891" s="212" t="s">
        <v>3411</v>
      </c>
    </row>
    <row r="3892" spans="1:5" x14ac:dyDescent="0.2">
      <c r="A3892" s="210" t="s">
        <v>3435</v>
      </c>
      <c r="B3892" s="210" t="s">
        <v>1657</v>
      </c>
      <c r="C3892" s="210" t="s">
        <v>551</v>
      </c>
      <c r="D3892" s="211" t="s">
        <v>595</v>
      </c>
      <c r="E3892" s="212" t="s">
        <v>3410</v>
      </c>
    </row>
    <row r="3893" spans="1:5" x14ac:dyDescent="0.2">
      <c r="A3893" s="210" t="s">
        <v>3435</v>
      </c>
      <c r="B3893" s="210" t="s">
        <v>1657</v>
      </c>
      <c r="C3893" s="210" t="s">
        <v>551</v>
      </c>
      <c r="D3893" s="211" t="s">
        <v>595</v>
      </c>
      <c r="E3893" s="212" t="s">
        <v>3411</v>
      </c>
    </row>
    <row r="3894" spans="1:5" x14ac:dyDescent="0.2">
      <c r="A3894" s="210" t="s">
        <v>3435</v>
      </c>
      <c r="B3894" s="210" t="s">
        <v>1658</v>
      </c>
      <c r="C3894" s="210" t="s">
        <v>515</v>
      </c>
      <c r="D3894" s="211" t="s">
        <v>595</v>
      </c>
      <c r="E3894" s="212" t="s">
        <v>3410</v>
      </c>
    </row>
    <row r="3895" spans="1:5" x14ac:dyDescent="0.2">
      <c r="A3895" s="210" t="s">
        <v>3435</v>
      </c>
      <c r="B3895" s="210" t="s">
        <v>1658</v>
      </c>
      <c r="C3895" s="210" t="s">
        <v>515</v>
      </c>
      <c r="D3895" s="211" t="s">
        <v>595</v>
      </c>
      <c r="E3895" s="212" t="s">
        <v>3411</v>
      </c>
    </row>
    <row r="3896" spans="1:5" x14ac:dyDescent="0.2">
      <c r="A3896" s="210" t="s">
        <v>3435</v>
      </c>
      <c r="B3896" s="210" t="s">
        <v>1658</v>
      </c>
      <c r="C3896" s="210" t="s">
        <v>515</v>
      </c>
      <c r="D3896" s="211" t="s">
        <v>595</v>
      </c>
      <c r="E3896" s="212" t="s">
        <v>3418</v>
      </c>
    </row>
    <row r="3897" spans="1:5" x14ac:dyDescent="0.2">
      <c r="A3897" s="210" t="s">
        <v>3435</v>
      </c>
      <c r="B3897" s="210" t="s">
        <v>1659</v>
      </c>
      <c r="C3897" s="210" t="s">
        <v>498</v>
      </c>
      <c r="D3897" s="211" t="s">
        <v>595</v>
      </c>
      <c r="E3897" s="212" t="s">
        <v>3410</v>
      </c>
    </row>
    <row r="3898" spans="1:5" x14ac:dyDescent="0.2">
      <c r="A3898" s="210" t="s">
        <v>3435</v>
      </c>
      <c r="B3898" s="210" t="s">
        <v>1659</v>
      </c>
      <c r="C3898" s="210" t="s">
        <v>498</v>
      </c>
      <c r="D3898" s="211" t="s">
        <v>595</v>
      </c>
      <c r="E3898" s="212" t="s">
        <v>3411</v>
      </c>
    </row>
    <row r="3899" spans="1:5" x14ac:dyDescent="0.2">
      <c r="A3899" s="210" t="s">
        <v>3435</v>
      </c>
      <c r="B3899" s="210" t="s">
        <v>1659</v>
      </c>
      <c r="C3899" s="210" t="s">
        <v>498</v>
      </c>
      <c r="D3899" s="211" t="s">
        <v>595</v>
      </c>
      <c r="E3899" s="212" t="s">
        <v>3418</v>
      </c>
    </row>
    <row r="3900" spans="1:5" x14ac:dyDescent="0.2">
      <c r="A3900" s="210" t="s">
        <v>3435</v>
      </c>
      <c r="B3900" s="210" t="s">
        <v>1694</v>
      </c>
      <c r="C3900" s="210" t="s">
        <v>516</v>
      </c>
      <c r="D3900" s="211" t="s">
        <v>595</v>
      </c>
      <c r="E3900" s="212" t="s">
        <v>3410</v>
      </c>
    </row>
    <row r="3901" spans="1:5" x14ac:dyDescent="0.2">
      <c r="A3901" s="210" t="s">
        <v>3435</v>
      </c>
      <c r="B3901" s="210" t="s">
        <v>1694</v>
      </c>
      <c r="C3901" s="210" t="s">
        <v>516</v>
      </c>
      <c r="D3901" s="211" t="s">
        <v>595</v>
      </c>
      <c r="E3901" s="212" t="s">
        <v>3411</v>
      </c>
    </row>
    <row r="3902" spans="1:5" x14ac:dyDescent="0.2">
      <c r="A3902" s="210" t="s">
        <v>3435</v>
      </c>
      <c r="B3902" s="210" t="s">
        <v>1695</v>
      </c>
      <c r="C3902" s="210" t="s">
        <v>525</v>
      </c>
      <c r="D3902" s="211" t="s">
        <v>595</v>
      </c>
      <c r="E3902" s="212" t="s">
        <v>3410</v>
      </c>
    </row>
    <row r="3903" spans="1:5" x14ac:dyDescent="0.2">
      <c r="A3903" s="210" t="s">
        <v>3435</v>
      </c>
      <c r="B3903" s="210" t="s">
        <v>1695</v>
      </c>
      <c r="C3903" s="210" t="s">
        <v>525</v>
      </c>
      <c r="D3903" s="211" t="s">
        <v>595</v>
      </c>
      <c r="E3903" s="212" t="s">
        <v>3411</v>
      </c>
    </row>
    <row r="3904" spans="1:5" x14ac:dyDescent="0.2">
      <c r="A3904" s="210" t="s">
        <v>3435</v>
      </c>
      <c r="B3904" s="210" t="s">
        <v>1660</v>
      </c>
      <c r="C3904" s="210" t="s">
        <v>543</v>
      </c>
      <c r="D3904" s="211" t="s">
        <v>595</v>
      </c>
      <c r="E3904" s="212" t="s">
        <v>3412</v>
      </c>
    </row>
    <row r="3905" spans="1:5" x14ac:dyDescent="0.2">
      <c r="A3905" s="210" t="s">
        <v>3435</v>
      </c>
      <c r="B3905" s="210" t="s">
        <v>1660</v>
      </c>
      <c r="C3905" s="210" t="s">
        <v>543</v>
      </c>
      <c r="D3905" s="211" t="s">
        <v>595</v>
      </c>
      <c r="E3905" s="212" t="s">
        <v>3410</v>
      </c>
    </row>
    <row r="3906" spans="1:5" x14ac:dyDescent="0.2">
      <c r="A3906" s="210" t="s">
        <v>3435</v>
      </c>
      <c r="B3906" s="210" t="s">
        <v>1660</v>
      </c>
      <c r="C3906" s="210" t="s">
        <v>543</v>
      </c>
      <c r="D3906" s="211" t="s">
        <v>595</v>
      </c>
      <c r="E3906" s="212" t="s">
        <v>3411</v>
      </c>
    </row>
    <row r="3907" spans="1:5" x14ac:dyDescent="0.2">
      <c r="A3907" s="210" t="s">
        <v>3435</v>
      </c>
      <c r="B3907" s="210" t="s">
        <v>1660</v>
      </c>
      <c r="C3907" s="210" t="s">
        <v>543</v>
      </c>
      <c r="D3907" s="211" t="s">
        <v>595</v>
      </c>
      <c r="E3907" s="212" t="s">
        <v>3418</v>
      </c>
    </row>
    <row r="3908" spans="1:5" x14ac:dyDescent="0.2">
      <c r="A3908" s="210" t="s">
        <v>3435</v>
      </c>
      <c r="B3908" s="210" t="s">
        <v>1661</v>
      </c>
      <c r="C3908" s="210" t="s">
        <v>518</v>
      </c>
      <c r="D3908" s="211" t="s">
        <v>595</v>
      </c>
      <c r="E3908" s="212" t="s">
        <v>3412</v>
      </c>
    </row>
    <row r="3909" spans="1:5" x14ac:dyDescent="0.2">
      <c r="A3909" s="210" t="s">
        <v>3435</v>
      </c>
      <c r="B3909" s="210" t="s">
        <v>1661</v>
      </c>
      <c r="C3909" s="210" t="s">
        <v>518</v>
      </c>
      <c r="D3909" s="211" t="s">
        <v>595</v>
      </c>
      <c r="E3909" s="212" t="s">
        <v>3410</v>
      </c>
    </row>
    <row r="3910" spans="1:5" x14ac:dyDescent="0.2">
      <c r="A3910" s="210" t="s">
        <v>3435</v>
      </c>
      <c r="B3910" s="210" t="s">
        <v>1661</v>
      </c>
      <c r="C3910" s="210" t="s">
        <v>518</v>
      </c>
      <c r="D3910" s="211" t="s">
        <v>595</v>
      </c>
      <c r="E3910" s="212" t="s">
        <v>3411</v>
      </c>
    </row>
    <row r="3911" spans="1:5" x14ac:dyDescent="0.2">
      <c r="A3911" s="210" t="s">
        <v>3435</v>
      </c>
      <c r="B3911" s="210" t="s">
        <v>1661</v>
      </c>
      <c r="C3911" s="210" t="s">
        <v>518</v>
      </c>
      <c r="D3911" s="211" t="s">
        <v>595</v>
      </c>
      <c r="E3911" s="212" t="s">
        <v>3418</v>
      </c>
    </row>
    <row r="3912" spans="1:5" x14ac:dyDescent="0.2">
      <c r="A3912" s="210" t="s">
        <v>3435</v>
      </c>
      <c r="B3912" s="210" t="s">
        <v>1662</v>
      </c>
      <c r="C3912" s="210" t="s">
        <v>505</v>
      </c>
      <c r="D3912" s="211" t="s">
        <v>595</v>
      </c>
      <c r="E3912" s="212" t="s">
        <v>3410</v>
      </c>
    </row>
    <row r="3913" spans="1:5" x14ac:dyDescent="0.2">
      <c r="A3913" s="210" t="s">
        <v>3435</v>
      </c>
      <c r="B3913" s="210" t="s">
        <v>1662</v>
      </c>
      <c r="C3913" s="210" t="s">
        <v>505</v>
      </c>
      <c r="D3913" s="211" t="s">
        <v>595</v>
      </c>
      <c r="E3913" s="212" t="s">
        <v>3411</v>
      </c>
    </row>
    <row r="3914" spans="1:5" x14ac:dyDescent="0.2">
      <c r="A3914" s="210" t="s">
        <v>3435</v>
      </c>
      <c r="B3914" s="210" t="s">
        <v>1662</v>
      </c>
      <c r="C3914" s="210" t="s">
        <v>505</v>
      </c>
      <c r="D3914" s="211" t="s">
        <v>595</v>
      </c>
      <c r="E3914" s="212" t="s">
        <v>3418</v>
      </c>
    </row>
    <row r="3915" spans="1:5" x14ac:dyDescent="0.2">
      <c r="A3915" s="210" t="s">
        <v>3435</v>
      </c>
      <c r="B3915" s="210" t="s">
        <v>1663</v>
      </c>
      <c r="C3915" s="210" t="s">
        <v>522</v>
      </c>
      <c r="D3915" s="211" t="s">
        <v>595</v>
      </c>
      <c r="E3915" s="212" t="s">
        <v>3410</v>
      </c>
    </row>
    <row r="3916" spans="1:5" x14ac:dyDescent="0.2">
      <c r="A3916" s="210" t="s">
        <v>3435</v>
      </c>
      <c r="B3916" s="210" t="s">
        <v>1663</v>
      </c>
      <c r="C3916" s="210" t="s">
        <v>522</v>
      </c>
      <c r="D3916" s="211" t="s">
        <v>595</v>
      </c>
      <c r="E3916" s="212" t="s">
        <v>3411</v>
      </c>
    </row>
    <row r="3917" spans="1:5" x14ac:dyDescent="0.2">
      <c r="A3917" s="210" t="s">
        <v>3435</v>
      </c>
      <c r="B3917" s="210" t="s">
        <v>1663</v>
      </c>
      <c r="C3917" s="210" t="s">
        <v>522</v>
      </c>
      <c r="D3917" s="211" t="s">
        <v>595</v>
      </c>
      <c r="E3917" s="212" t="s">
        <v>3418</v>
      </c>
    </row>
    <row r="3918" spans="1:5" x14ac:dyDescent="0.2">
      <c r="A3918" s="210" t="s">
        <v>3435</v>
      </c>
      <c r="B3918" s="210" t="s">
        <v>1696</v>
      </c>
      <c r="C3918" s="210" t="s">
        <v>539</v>
      </c>
      <c r="D3918" s="211" t="s">
        <v>595</v>
      </c>
      <c r="E3918" s="212" t="s">
        <v>3410</v>
      </c>
    </row>
    <row r="3919" spans="1:5" x14ac:dyDescent="0.2">
      <c r="A3919" s="210" t="s">
        <v>3435</v>
      </c>
      <c r="B3919" s="210" t="s">
        <v>1696</v>
      </c>
      <c r="C3919" s="210" t="s">
        <v>539</v>
      </c>
      <c r="D3919" s="211" t="s">
        <v>595</v>
      </c>
      <c r="E3919" s="212" t="s">
        <v>3411</v>
      </c>
    </row>
    <row r="3920" spans="1:5" x14ac:dyDescent="0.2">
      <c r="A3920" s="210" t="s">
        <v>3435</v>
      </c>
      <c r="B3920" s="210" t="s">
        <v>1664</v>
      </c>
      <c r="C3920" s="210" t="s">
        <v>492</v>
      </c>
      <c r="D3920" s="211" t="s">
        <v>595</v>
      </c>
      <c r="E3920" s="212" t="s">
        <v>3412</v>
      </c>
    </row>
    <row r="3921" spans="1:5" x14ac:dyDescent="0.2">
      <c r="A3921" s="210" t="s">
        <v>3435</v>
      </c>
      <c r="B3921" s="210" t="s">
        <v>1664</v>
      </c>
      <c r="C3921" s="210" t="s">
        <v>492</v>
      </c>
      <c r="D3921" s="211" t="s">
        <v>595</v>
      </c>
      <c r="E3921" s="212" t="s">
        <v>3410</v>
      </c>
    </row>
    <row r="3922" spans="1:5" x14ac:dyDescent="0.2">
      <c r="A3922" s="210" t="s">
        <v>3435</v>
      </c>
      <c r="B3922" s="210" t="s">
        <v>1664</v>
      </c>
      <c r="C3922" s="210" t="s">
        <v>492</v>
      </c>
      <c r="D3922" s="211" t="s">
        <v>595</v>
      </c>
      <c r="E3922" s="212" t="s">
        <v>3411</v>
      </c>
    </row>
    <row r="3923" spans="1:5" x14ac:dyDescent="0.2">
      <c r="A3923" s="210" t="s">
        <v>3435</v>
      </c>
      <c r="B3923" s="210" t="s">
        <v>1664</v>
      </c>
      <c r="C3923" s="210" t="s">
        <v>492</v>
      </c>
      <c r="D3923" s="211" t="s">
        <v>595</v>
      </c>
      <c r="E3923" s="212" t="s">
        <v>3418</v>
      </c>
    </row>
    <row r="3924" spans="1:5" x14ac:dyDescent="0.2">
      <c r="A3924" s="210" t="s">
        <v>3435</v>
      </c>
      <c r="B3924" s="210" t="s">
        <v>1665</v>
      </c>
      <c r="C3924" s="210" t="s">
        <v>541</v>
      </c>
      <c r="D3924" s="211" t="s">
        <v>595</v>
      </c>
      <c r="E3924" s="212" t="s">
        <v>3410</v>
      </c>
    </row>
    <row r="3925" spans="1:5" x14ac:dyDescent="0.2">
      <c r="A3925" s="210" t="s">
        <v>3435</v>
      </c>
      <c r="B3925" s="210" t="s">
        <v>1665</v>
      </c>
      <c r="C3925" s="210" t="s">
        <v>541</v>
      </c>
      <c r="D3925" s="211" t="s">
        <v>595</v>
      </c>
      <c r="E3925" s="212" t="s">
        <v>3411</v>
      </c>
    </row>
    <row r="3926" spans="1:5" x14ac:dyDescent="0.2">
      <c r="A3926" s="210" t="s">
        <v>3435</v>
      </c>
      <c r="B3926" s="210" t="s">
        <v>1666</v>
      </c>
      <c r="C3926" s="210" t="s">
        <v>537</v>
      </c>
      <c r="D3926" s="211" t="s">
        <v>595</v>
      </c>
      <c r="E3926" s="212" t="s">
        <v>3410</v>
      </c>
    </row>
    <row r="3927" spans="1:5" x14ac:dyDescent="0.2">
      <c r="A3927" s="210" t="s">
        <v>3435</v>
      </c>
      <c r="B3927" s="210" t="s">
        <v>1666</v>
      </c>
      <c r="C3927" s="210" t="s">
        <v>537</v>
      </c>
      <c r="D3927" s="211" t="s">
        <v>595</v>
      </c>
      <c r="E3927" s="212" t="s">
        <v>3411</v>
      </c>
    </row>
    <row r="3928" spans="1:5" x14ac:dyDescent="0.2">
      <c r="A3928" s="210" t="s">
        <v>3435</v>
      </c>
      <c r="B3928" s="210" t="s">
        <v>1667</v>
      </c>
      <c r="C3928" s="210" t="s">
        <v>1803</v>
      </c>
      <c r="D3928" s="211" t="s">
        <v>595</v>
      </c>
      <c r="E3928" s="212" t="s">
        <v>3410</v>
      </c>
    </row>
    <row r="3929" spans="1:5" x14ac:dyDescent="0.2">
      <c r="A3929" s="210" t="s">
        <v>3435</v>
      </c>
      <c r="B3929" s="210" t="s">
        <v>1667</v>
      </c>
      <c r="C3929" s="210" t="s">
        <v>1803</v>
      </c>
      <c r="D3929" s="211" t="s">
        <v>595</v>
      </c>
      <c r="E3929" s="212" t="s">
        <v>3411</v>
      </c>
    </row>
    <row r="3930" spans="1:5" x14ac:dyDescent="0.2">
      <c r="A3930" s="210" t="s">
        <v>3435</v>
      </c>
      <c r="B3930" s="210" t="s">
        <v>1667</v>
      </c>
      <c r="C3930" s="210" t="s">
        <v>1803</v>
      </c>
      <c r="D3930" s="211" t="s">
        <v>595</v>
      </c>
      <c r="E3930" s="212" t="s">
        <v>3418</v>
      </c>
    </row>
    <row r="3931" spans="1:5" x14ac:dyDescent="0.2">
      <c r="A3931" s="210" t="s">
        <v>3435</v>
      </c>
      <c r="B3931" s="210" t="s">
        <v>1668</v>
      </c>
      <c r="C3931" s="210" t="s">
        <v>1804</v>
      </c>
      <c r="D3931" s="211" t="s">
        <v>595</v>
      </c>
      <c r="E3931" s="212" t="s">
        <v>3410</v>
      </c>
    </row>
    <row r="3932" spans="1:5" x14ac:dyDescent="0.2">
      <c r="A3932" s="210" t="s">
        <v>3435</v>
      </c>
      <c r="B3932" s="210" t="s">
        <v>1668</v>
      </c>
      <c r="C3932" s="210" t="s">
        <v>1804</v>
      </c>
      <c r="D3932" s="211" t="s">
        <v>595</v>
      </c>
      <c r="E3932" s="212" t="s">
        <v>3411</v>
      </c>
    </row>
    <row r="3933" spans="1:5" x14ac:dyDescent="0.2">
      <c r="A3933" s="210" t="s">
        <v>3435</v>
      </c>
      <c r="B3933" s="210" t="s">
        <v>1668</v>
      </c>
      <c r="C3933" s="210" t="s">
        <v>1804</v>
      </c>
      <c r="D3933" s="211" t="s">
        <v>595</v>
      </c>
      <c r="E3933" s="212" t="s">
        <v>3418</v>
      </c>
    </row>
    <row r="3934" spans="1:5" x14ac:dyDescent="0.2">
      <c r="A3934" s="210" t="s">
        <v>3435</v>
      </c>
      <c r="B3934" s="210" t="s">
        <v>1697</v>
      </c>
      <c r="C3934" s="210" t="s">
        <v>503</v>
      </c>
      <c r="D3934" s="211" t="s">
        <v>595</v>
      </c>
      <c r="E3934" s="212" t="s">
        <v>3410</v>
      </c>
    </row>
    <row r="3935" spans="1:5" x14ac:dyDescent="0.2">
      <c r="A3935" s="210" t="s">
        <v>3435</v>
      </c>
      <c r="B3935" s="210" t="s">
        <v>1697</v>
      </c>
      <c r="C3935" s="210" t="s">
        <v>503</v>
      </c>
      <c r="D3935" s="211" t="s">
        <v>595</v>
      </c>
      <c r="E3935" s="212" t="s">
        <v>3411</v>
      </c>
    </row>
    <row r="3936" spans="1:5" x14ac:dyDescent="0.2">
      <c r="A3936" s="210" t="s">
        <v>3435</v>
      </c>
      <c r="B3936" s="210" t="s">
        <v>1669</v>
      </c>
      <c r="C3936" s="210" t="s">
        <v>491</v>
      </c>
      <c r="D3936" s="211" t="s">
        <v>595</v>
      </c>
      <c r="E3936" s="212" t="s">
        <v>3412</v>
      </c>
    </row>
    <row r="3937" spans="1:5" x14ac:dyDescent="0.2">
      <c r="A3937" s="210" t="s">
        <v>3435</v>
      </c>
      <c r="B3937" s="210" t="s">
        <v>1669</v>
      </c>
      <c r="C3937" s="210" t="s">
        <v>491</v>
      </c>
      <c r="D3937" s="211" t="s">
        <v>595</v>
      </c>
      <c r="E3937" s="212" t="s">
        <v>3410</v>
      </c>
    </row>
    <row r="3938" spans="1:5" x14ac:dyDescent="0.2">
      <c r="A3938" s="210" t="s">
        <v>3435</v>
      </c>
      <c r="B3938" s="210" t="s">
        <v>1669</v>
      </c>
      <c r="C3938" s="210" t="s">
        <v>491</v>
      </c>
      <c r="D3938" s="211" t="s">
        <v>595</v>
      </c>
      <c r="E3938" s="212" t="s">
        <v>3411</v>
      </c>
    </row>
    <row r="3939" spans="1:5" x14ac:dyDescent="0.2">
      <c r="A3939" s="210" t="s">
        <v>3435</v>
      </c>
      <c r="B3939" s="210" t="s">
        <v>1669</v>
      </c>
      <c r="C3939" s="210" t="s">
        <v>491</v>
      </c>
      <c r="D3939" s="211" t="s">
        <v>595</v>
      </c>
      <c r="E3939" s="212" t="s">
        <v>3418</v>
      </c>
    </row>
    <row r="3940" spans="1:5" x14ac:dyDescent="0.2">
      <c r="A3940" s="210" t="s">
        <v>3435</v>
      </c>
      <c r="B3940" s="210" t="s">
        <v>1670</v>
      </c>
      <c r="C3940" s="210" t="s">
        <v>529</v>
      </c>
      <c r="D3940" s="211" t="s">
        <v>595</v>
      </c>
      <c r="E3940" s="212" t="s">
        <v>3411</v>
      </c>
    </row>
    <row r="3941" spans="1:5" x14ac:dyDescent="0.2">
      <c r="A3941" s="210" t="s">
        <v>3435</v>
      </c>
      <c r="B3941" s="210" t="s">
        <v>1670</v>
      </c>
      <c r="C3941" s="210" t="s">
        <v>529</v>
      </c>
      <c r="D3941" s="211" t="s">
        <v>595</v>
      </c>
      <c r="E3941" s="212" t="s">
        <v>3418</v>
      </c>
    </row>
    <row r="3942" spans="1:5" x14ac:dyDescent="0.2">
      <c r="A3942" s="210" t="s">
        <v>3435</v>
      </c>
      <c r="B3942" s="210" t="s">
        <v>1671</v>
      </c>
      <c r="C3942" s="210" t="s">
        <v>1776</v>
      </c>
      <c r="D3942" s="211" t="s">
        <v>595</v>
      </c>
      <c r="E3942" s="212" t="s">
        <v>3410</v>
      </c>
    </row>
    <row r="3943" spans="1:5" x14ac:dyDescent="0.2">
      <c r="A3943" s="210" t="s">
        <v>3435</v>
      </c>
      <c r="B3943" s="210" t="s">
        <v>1671</v>
      </c>
      <c r="C3943" s="210" t="s">
        <v>1776</v>
      </c>
      <c r="D3943" s="211" t="s">
        <v>595</v>
      </c>
      <c r="E3943" s="212" t="s">
        <v>3411</v>
      </c>
    </row>
    <row r="3944" spans="1:5" x14ac:dyDescent="0.2">
      <c r="A3944" s="210" t="s">
        <v>3435</v>
      </c>
      <c r="B3944" s="210" t="s">
        <v>1671</v>
      </c>
      <c r="C3944" s="210" t="s">
        <v>1776</v>
      </c>
      <c r="D3944" s="211" t="s">
        <v>595</v>
      </c>
      <c r="E3944" s="212" t="s">
        <v>3418</v>
      </c>
    </row>
    <row r="3945" spans="1:5" x14ac:dyDescent="0.2">
      <c r="A3945" s="210" t="s">
        <v>3435</v>
      </c>
      <c r="B3945" s="210" t="s">
        <v>1672</v>
      </c>
      <c r="C3945" s="210" t="s">
        <v>1805</v>
      </c>
      <c r="D3945" s="211" t="s">
        <v>595</v>
      </c>
      <c r="E3945" s="212" t="s">
        <v>3412</v>
      </c>
    </row>
    <row r="3946" spans="1:5" x14ac:dyDescent="0.2">
      <c r="A3946" s="210" t="s">
        <v>3435</v>
      </c>
      <c r="B3946" s="210" t="s">
        <v>1672</v>
      </c>
      <c r="C3946" s="210" t="s">
        <v>1805</v>
      </c>
      <c r="D3946" s="211" t="s">
        <v>595</v>
      </c>
      <c r="E3946" s="212" t="s">
        <v>3410</v>
      </c>
    </row>
    <row r="3947" spans="1:5" x14ac:dyDescent="0.2">
      <c r="A3947" s="210" t="s">
        <v>3435</v>
      </c>
      <c r="B3947" s="210" t="s">
        <v>1672</v>
      </c>
      <c r="C3947" s="210" t="s">
        <v>1805</v>
      </c>
      <c r="D3947" s="211" t="s">
        <v>595</v>
      </c>
      <c r="E3947" s="212" t="s">
        <v>3411</v>
      </c>
    </row>
    <row r="3948" spans="1:5" x14ac:dyDescent="0.2">
      <c r="A3948" s="210" t="s">
        <v>3435</v>
      </c>
      <c r="B3948" s="210" t="s">
        <v>1672</v>
      </c>
      <c r="C3948" s="210" t="s">
        <v>1805</v>
      </c>
      <c r="D3948" s="211" t="s">
        <v>595</v>
      </c>
      <c r="E3948" s="212" t="s">
        <v>3418</v>
      </c>
    </row>
    <row r="3949" spans="1:5" x14ac:dyDescent="0.2">
      <c r="A3949" s="210" t="s">
        <v>3435</v>
      </c>
      <c r="B3949" s="210" t="s">
        <v>1392</v>
      </c>
      <c r="C3949" s="210" t="s">
        <v>489</v>
      </c>
      <c r="D3949" s="211" t="s">
        <v>595</v>
      </c>
      <c r="E3949" s="212" t="s">
        <v>3410</v>
      </c>
    </row>
    <row r="3950" spans="1:5" x14ac:dyDescent="0.2">
      <c r="A3950" s="210" t="s">
        <v>3435</v>
      </c>
      <c r="B3950" s="210" t="s">
        <v>1392</v>
      </c>
      <c r="C3950" s="210" t="s">
        <v>489</v>
      </c>
      <c r="D3950" s="211" t="s">
        <v>595</v>
      </c>
      <c r="E3950" s="212" t="s">
        <v>3411</v>
      </c>
    </row>
    <row r="3951" spans="1:5" x14ac:dyDescent="0.2">
      <c r="A3951" s="210" t="s">
        <v>3435</v>
      </c>
      <c r="B3951" s="210" t="s">
        <v>1393</v>
      </c>
      <c r="C3951" s="210" t="s">
        <v>513</v>
      </c>
      <c r="D3951" s="211" t="s">
        <v>595</v>
      </c>
      <c r="E3951" s="212" t="s">
        <v>3410</v>
      </c>
    </row>
    <row r="3952" spans="1:5" x14ac:dyDescent="0.2">
      <c r="A3952" s="210" t="s">
        <v>3435</v>
      </c>
      <c r="B3952" s="210" t="s">
        <v>1393</v>
      </c>
      <c r="C3952" s="210" t="s">
        <v>513</v>
      </c>
      <c r="D3952" s="211" t="s">
        <v>595</v>
      </c>
      <c r="E3952" s="212" t="s">
        <v>3411</v>
      </c>
    </row>
    <row r="3953" spans="1:5" x14ac:dyDescent="0.2">
      <c r="A3953" s="210" t="s">
        <v>3435</v>
      </c>
      <c r="B3953" s="210" t="s">
        <v>566</v>
      </c>
      <c r="C3953" s="210" t="s">
        <v>509</v>
      </c>
      <c r="D3953" s="211" t="s">
        <v>595</v>
      </c>
      <c r="E3953" s="212" t="s">
        <v>3412</v>
      </c>
    </row>
    <row r="3954" spans="1:5" x14ac:dyDescent="0.2">
      <c r="A3954" s="210" t="s">
        <v>3435</v>
      </c>
      <c r="B3954" s="210" t="s">
        <v>566</v>
      </c>
      <c r="C3954" s="210" t="s">
        <v>509</v>
      </c>
      <c r="D3954" s="211" t="s">
        <v>595</v>
      </c>
      <c r="E3954" s="212" t="s">
        <v>3410</v>
      </c>
    </row>
    <row r="3955" spans="1:5" x14ac:dyDescent="0.2">
      <c r="A3955" s="210" t="s">
        <v>3435</v>
      </c>
      <c r="B3955" s="210" t="s">
        <v>566</v>
      </c>
      <c r="C3955" s="210" t="s">
        <v>509</v>
      </c>
      <c r="D3955" s="211" t="s">
        <v>595</v>
      </c>
      <c r="E3955" s="212" t="s">
        <v>3411</v>
      </c>
    </row>
    <row r="3956" spans="1:5" x14ac:dyDescent="0.2">
      <c r="A3956" s="210" t="s">
        <v>3435</v>
      </c>
      <c r="B3956" s="210" t="s">
        <v>566</v>
      </c>
      <c r="C3956" s="210" t="s">
        <v>509</v>
      </c>
      <c r="D3956" s="211" t="s">
        <v>595</v>
      </c>
      <c r="E3956" s="212" t="s">
        <v>3418</v>
      </c>
    </row>
    <row r="3957" spans="1:5" x14ac:dyDescent="0.2">
      <c r="A3957" s="210" t="s">
        <v>3435</v>
      </c>
      <c r="B3957" s="210" t="s">
        <v>700</v>
      </c>
      <c r="C3957" s="210" t="s">
        <v>486</v>
      </c>
      <c r="D3957" s="211" t="s">
        <v>595</v>
      </c>
      <c r="E3957" s="212" t="s">
        <v>3412</v>
      </c>
    </row>
    <row r="3958" spans="1:5" x14ac:dyDescent="0.2">
      <c r="A3958" s="210" t="s">
        <v>3435</v>
      </c>
      <c r="B3958" s="210" t="s">
        <v>700</v>
      </c>
      <c r="C3958" s="210" t="s">
        <v>486</v>
      </c>
      <c r="D3958" s="211" t="s">
        <v>595</v>
      </c>
      <c r="E3958" s="212" t="s">
        <v>3410</v>
      </c>
    </row>
    <row r="3959" spans="1:5" x14ac:dyDescent="0.2">
      <c r="A3959" s="210" t="s">
        <v>3435</v>
      </c>
      <c r="B3959" s="210" t="s">
        <v>700</v>
      </c>
      <c r="C3959" s="210" t="s">
        <v>486</v>
      </c>
      <c r="D3959" s="211" t="s">
        <v>595</v>
      </c>
      <c r="E3959" s="212" t="s">
        <v>3411</v>
      </c>
    </row>
    <row r="3960" spans="1:5" x14ac:dyDescent="0.2">
      <c r="A3960" s="210" t="s">
        <v>3435</v>
      </c>
      <c r="B3960" s="210" t="s">
        <v>700</v>
      </c>
      <c r="C3960" s="210" t="s">
        <v>486</v>
      </c>
      <c r="D3960" s="211" t="s">
        <v>595</v>
      </c>
      <c r="E3960" s="212" t="s">
        <v>3418</v>
      </c>
    </row>
    <row r="3961" spans="1:5" x14ac:dyDescent="0.2">
      <c r="A3961" s="210" t="s">
        <v>3435</v>
      </c>
      <c r="B3961" s="210" t="s">
        <v>1939</v>
      </c>
      <c r="C3961" s="210" t="s">
        <v>953</v>
      </c>
      <c r="D3961" s="211" t="s">
        <v>595</v>
      </c>
      <c r="E3961" s="212" t="s">
        <v>3412</v>
      </c>
    </row>
    <row r="3962" spans="1:5" x14ac:dyDescent="0.2">
      <c r="A3962" s="210" t="s">
        <v>3435</v>
      </c>
      <c r="B3962" s="210" t="s">
        <v>1939</v>
      </c>
      <c r="C3962" s="210" t="s">
        <v>953</v>
      </c>
      <c r="D3962" s="211" t="s">
        <v>595</v>
      </c>
      <c r="E3962" s="212" t="s">
        <v>3410</v>
      </c>
    </row>
    <row r="3963" spans="1:5" x14ac:dyDescent="0.2">
      <c r="A3963" s="210" t="s">
        <v>3435</v>
      </c>
      <c r="B3963" s="210" t="s">
        <v>1939</v>
      </c>
      <c r="C3963" s="210" t="s">
        <v>953</v>
      </c>
      <c r="D3963" s="211" t="s">
        <v>595</v>
      </c>
      <c r="E3963" s="212" t="s">
        <v>3411</v>
      </c>
    </row>
    <row r="3964" spans="1:5" x14ac:dyDescent="0.2">
      <c r="A3964" s="210" t="s">
        <v>3435</v>
      </c>
      <c r="B3964" s="210" t="s">
        <v>1939</v>
      </c>
      <c r="C3964" s="210" t="s">
        <v>953</v>
      </c>
      <c r="D3964" s="211" t="s">
        <v>595</v>
      </c>
      <c r="E3964" s="212" t="s">
        <v>3418</v>
      </c>
    </row>
    <row r="3965" spans="1:5" x14ac:dyDescent="0.2">
      <c r="A3965" s="210" t="s">
        <v>3435</v>
      </c>
      <c r="B3965" s="210" t="s">
        <v>589</v>
      </c>
      <c r="C3965" s="210" t="s">
        <v>530</v>
      </c>
      <c r="D3965" s="211" t="s">
        <v>595</v>
      </c>
      <c r="E3965" s="212" t="s">
        <v>3412</v>
      </c>
    </row>
    <row r="3966" spans="1:5" x14ac:dyDescent="0.2">
      <c r="A3966" s="210" t="s">
        <v>3435</v>
      </c>
      <c r="B3966" s="210" t="s">
        <v>589</v>
      </c>
      <c r="C3966" s="210" t="s">
        <v>530</v>
      </c>
      <c r="D3966" s="211" t="s">
        <v>595</v>
      </c>
      <c r="E3966" s="212" t="s">
        <v>3410</v>
      </c>
    </row>
    <row r="3967" spans="1:5" x14ac:dyDescent="0.2">
      <c r="A3967" s="210" t="s">
        <v>3435</v>
      </c>
      <c r="B3967" s="210" t="s">
        <v>589</v>
      </c>
      <c r="C3967" s="210" t="s">
        <v>530</v>
      </c>
      <c r="D3967" s="211" t="s">
        <v>595</v>
      </c>
      <c r="E3967" s="212" t="s">
        <v>3411</v>
      </c>
    </row>
    <row r="3968" spans="1:5" x14ac:dyDescent="0.2">
      <c r="A3968" s="210" t="s">
        <v>3435</v>
      </c>
      <c r="B3968" s="210" t="s">
        <v>589</v>
      </c>
      <c r="C3968" s="210" t="s">
        <v>530</v>
      </c>
      <c r="D3968" s="211" t="s">
        <v>595</v>
      </c>
      <c r="E3968" s="212" t="s">
        <v>3418</v>
      </c>
    </row>
    <row r="3969" spans="1:5" x14ac:dyDescent="0.2">
      <c r="A3969" s="210" t="s">
        <v>3435</v>
      </c>
      <c r="B3969" s="210" t="s">
        <v>560</v>
      </c>
      <c r="C3969" s="210" t="s">
        <v>494</v>
      </c>
      <c r="D3969" s="211" t="s">
        <v>595</v>
      </c>
      <c r="E3969" s="212" t="s">
        <v>3412</v>
      </c>
    </row>
    <row r="3970" spans="1:5" x14ac:dyDescent="0.2">
      <c r="A3970" s="210" t="s">
        <v>3435</v>
      </c>
      <c r="B3970" s="210" t="s">
        <v>560</v>
      </c>
      <c r="C3970" s="210" t="s">
        <v>494</v>
      </c>
      <c r="D3970" s="211" t="s">
        <v>595</v>
      </c>
      <c r="E3970" s="212" t="s">
        <v>3410</v>
      </c>
    </row>
    <row r="3971" spans="1:5" x14ac:dyDescent="0.2">
      <c r="A3971" s="210" t="s">
        <v>3435</v>
      </c>
      <c r="B3971" s="210" t="s">
        <v>560</v>
      </c>
      <c r="C3971" s="210" t="s">
        <v>494</v>
      </c>
      <c r="D3971" s="211" t="s">
        <v>595</v>
      </c>
      <c r="E3971" s="212" t="s">
        <v>3411</v>
      </c>
    </row>
    <row r="3972" spans="1:5" x14ac:dyDescent="0.2">
      <c r="A3972" s="210" t="s">
        <v>3435</v>
      </c>
      <c r="B3972" s="210" t="s">
        <v>560</v>
      </c>
      <c r="C3972" s="210" t="s">
        <v>494</v>
      </c>
      <c r="D3972" s="211" t="s">
        <v>595</v>
      </c>
      <c r="E3972" s="212" t="s">
        <v>3418</v>
      </c>
    </row>
    <row r="3973" spans="1:5" x14ac:dyDescent="0.2">
      <c r="A3973" s="210" t="s">
        <v>3435</v>
      </c>
      <c r="B3973" s="210" t="s">
        <v>568</v>
      </c>
      <c r="C3973" s="210" t="s">
        <v>514</v>
      </c>
      <c r="D3973" s="211" t="s">
        <v>595</v>
      </c>
      <c r="E3973" s="212" t="s">
        <v>3410</v>
      </c>
    </row>
    <row r="3974" spans="1:5" x14ac:dyDescent="0.2">
      <c r="A3974" s="210" t="s">
        <v>3435</v>
      </c>
      <c r="B3974" s="210" t="s">
        <v>568</v>
      </c>
      <c r="C3974" s="210" t="s">
        <v>514</v>
      </c>
      <c r="D3974" s="211" t="s">
        <v>595</v>
      </c>
      <c r="E3974" s="212" t="s">
        <v>3411</v>
      </c>
    </row>
    <row r="3975" spans="1:5" x14ac:dyDescent="0.2">
      <c r="A3975" s="210" t="s">
        <v>3435</v>
      </c>
      <c r="B3975" s="210" t="s">
        <v>586</v>
      </c>
      <c r="C3975" s="210" t="s">
        <v>521</v>
      </c>
      <c r="D3975" s="211" t="s">
        <v>595</v>
      </c>
      <c r="E3975" s="212" t="s">
        <v>3410</v>
      </c>
    </row>
    <row r="3976" spans="1:5" x14ac:dyDescent="0.2">
      <c r="A3976" s="210" t="s">
        <v>3435</v>
      </c>
      <c r="B3976" s="210" t="s">
        <v>586</v>
      </c>
      <c r="C3976" s="210" t="s">
        <v>521</v>
      </c>
      <c r="D3976" s="211" t="s">
        <v>595</v>
      </c>
      <c r="E3976" s="212" t="s">
        <v>3411</v>
      </c>
    </row>
    <row r="3977" spans="1:5" x14ac:dyDescent="0.2">
      <c r="A3977" s="210" t="s">
        <v>3435</v>
      </c>
      <c r="B3977" s="210" t="s">
        <v>586</v>
      </c>
      <c r="C3977" s="210" t="s">
        <v>521</v>
      </c>
      <c r="D3977" s="211" t="s">
        <v>595</v>
      </c>
      <c r="E3977" s="212" t="s">
        <v>3418</v>
      </c>
    </row>
    <row r="3978" spans="1:5" x14ac:dyDescent="0.2">
      <c r="A3978" s="210" t="s">
        <v>3435</v>
      </c>
      <c r="B3978" s="210" t="s">
        <v>1394</v>
      </c>
      <c r="C3978" s="210" t="s">
        <v>493</v>
      </c>
      <c r="D3978" s="211" t="s">
        <v>595</v>
      </c>
      <c r="E3978" s="212" t="s">
        <v>3412</v>
      </c>
    </row>
    <row r="3979" spans="1:5" x14ac:dyDescent="0.2">
      <c r="A3979" s="210" t="s">
        <v>3435</v>
      </c>
      <c r="B3979" s="210" t="s">
        <v>1394</v>
      </c>
      <c r="C3979" s="210" t="s">
        <v>493</v>
      </c>
      <c r="D3979" s="211" t="s">
        <v>595</v>
      </c>
      <c r="E3979" s="212" t="s">
        <v>3410</v>
      </c>
    </row>
    <row r="3980" spans="1:5" x14ac:dyDescent="0.2">
      <c r="A3980" s="210" t="s">
        <v>3435</v>
      </c>
      <c r="B3980" s="210" t="s">
        <v>1394</v>
      </c>
      <c r="C3980" s="210" t="s">
        <v>493</v>
      </c>
      <c r="D3980" s="211" t="s">
        <v>595</v>
      </c>
      <c r="E3980" s="212" t="s">
        <v>3411</v>
      </c>
    </row>
    <row r="3981" spans="1:5" x14ac:dyDescent="0.2">
      <c r="A3981" s="210" t="s">
        <v>3435</v>
      </c>
      <c r="B3981" s="210" t="s">
        <v>1395</v>
      </c>
      <c r="C3981" s="210" t="s">
        <v>936</v>
      </c>
      <c r="D3981" s="211" t="s">
        <v>595</v>
      </c>
      <c r="E3981" s="212" t="s">
        <v>3410</v>
      </c>
    </row>
    <row r="3982" spans="1:5" x14ac:dyDescent="0.2">
      <c r="A3982" s="210" t="s">
        <v>3435</v>
      </c>
      <c r="B3982" s="210" t="s">
        <v>1395</v>
      </c>
      <c r="C3982" s="210" t="s">
        <v>936</v>
      </c>
      <c r="D3982" s="211" t="s">
        <v>595</v>
      </c>
      <c r="E3982" s="212" t="s">
        <v>3411</v>
      </c>
    </row>
    <row r="3983" spans="1:5" x14ac:dyDescent="0.2">
      <c r="A3983" s="210" t="s">
        <v>3435</v>
      </c>
      <c r="B3983" s="210" t="s">
        <v>1395</v>
      </c>
      <c r="C3983" s="210" t="s">
        <v>936</v>
      </c>
      <c r="D3983" s="211" t="s">
        <v>595</v>
      </c>
      <c r="E3983" s="212" t="s">
        <v>3418</v>
      </c>
    </row>
    <row r="3984" spans="1:5" x14ac:dyDescent="0.2">
      <c r="A3984" s="210" t="s">
        <v>3435</v>
      </c>
      <c r="B3984" s="210" t="s">
        <v>1396</v>
      </c>
      <c r="C3984" s="210" t="s">
        <v>937</v>
      </c>
      <c r="D3984" s="211" t="s">
        <v>595</v>
      </c>
      <c r="E3984" s="212" t="s">
        <v>3410</v>
      </c>
    </row>
    <row r="3985" spans="1:5" x14ac:dyDescent="0.2">
      <c r="A3985" s="210" t="s">
        <v>3435</v>
      </c>
      <c r="B3985" s="210" t="s">
        <v>1396</v>
      </c>
      <c r="C3985" s="210" t="s">
        <v>937</v>
      </c>
      <c r="D3985" s="211" t="s">
        <v>595</v>
      </c>
      <c r="E3985" s="212" t="s">
        <v>3411</v>
      </c>
    </row>
    <row r="3986" spans="1:5" x14ac:dyDescent="0.2">
      <c r="A3986" s="210" t="s">
        <v>3435</v>
      </c>
      <c r="B3986" s="210" t="s">
        <v>1396</v>
      </c>
      <c r="C3986" s="210" t="s">
        <v>937</v>
      </c>
      <c r="D3986" s="211" t="s">
        <v>595</v>
      </c>
      <c r="E3986" s="212" t="s">
        <v>3418</v>
      </c>
    </row>
    <row r="3987" spans="1:5" x14ac:dyDescent="0.2">
      <c r="A3987" s="210" t="s">
        <v>3435</v>
      </c>
      <c r="B3987" s="210" t="s">
        <v>951</v>
      </c>
      <c r="C3987" s="210" t="s">
        <v>952</v>
      </c>
      <c r="D3987" s="211" t="s">
        <v>595</v>
      </c>
      <c r="E3987" s="212" t="s">
        <v>3410</v>
      </c>
    </row>
    <row r="3988" spans="1:5" x14ac:dyDescent="0.2">
      <c r="A3988" s="210" t="s">
        <v>3435</v>
      </c>
      <c r="B3988" s="210" t="s">
        <v>951</v>
      </c>
      <c r="C3988" s="210" t="s">
        <v>952</v>
      </c>
      <c r="D3988" s="211" t="s">
        <v>595</v>
      </c>
      <c r="E3988" s="212" t="s">
        <v>3411</v>
      </c>
    </row>
    <row r="3989" spans="1:5" x14ac:dyDescent="0.2">
      <c r="A3989" s="210" t="s">
        <v>3435</v>
      </c>
      <c r="B3989" s="210" t="s">
        <v>951</v>
      </c>
      <c r="C3989" s="210" t="s">
        <v>952</v>
      </c>
      <c r="D3989" s="211" t="s">
        <v>595</v>
      </c>
      <c r="E3989" s="212" t="s">
        <v>3418</v>
      </c>
    </row>
    <row r="3990" spans="1:5" x14ac:dyDescent="0.2">
      <c r="A3990" s="210" t="s">
        <v>3435</v>
      </c>
      <c r="B3990" s="210" t="s">
        <v>938</v>
      </c>
      <c r="C3990" s="210" t="s">
        <v>939</v>
      </c>
      <c r="D3990" s="211" t="s">
        <v>595</v>
      </c>
      <c r="E3990" s="212" t="s">
        <v>3410</v>
      </c>
    </row>
    <row r="3991" spans="1:5" x14ac:dyDescent="0.2">
      <c r="A3991" s="210" t="s">
        <v>3435</v>
      </c>
      <c r="B3991" s="210" t="s">
        <v>938</v>
      </c>
      <c r="C3991" s="210" t="s">
        <v>939</v>
      </c>
      <c r="D3991" s="211" t="s">
        <v>595</v>
      </c>
      <c r="E3991" s="212" t="s">
        <v>3411</v>
      </c>
    </row>
    <row r="3992" spans="1:5" x14ac:dyDescent="0.2">
      <c r="A3992" s="210" t="s">
        <v>3435</v>
      </c>
      <c r="B3992" s="210" t="s">
        <v>938</v>
      </c>
      <c r="C3992" s="210" t="s">
        <v>939</v>
      </c>
      <c r="D3992" s="211" t="s">
        <v>595</v>
      </c>
      <c r="E3992" s="212" t="s">
        <v>3418</v>
      </c>
    </row>
    <row r="3993" spans="1:5" x14ac:dyDescent="0.2">
      <c r="A3993" s="210" t="s">
        <v>3435</v>
      </c>
      <c r="B3993" s="210" t="s">
        <v>1397</v>
      </c>
      <c r="C3993" s="210" t="s">
        <v>1136</v>
      </c>
      <c r="D3993" s="211" t="s">
        <v>595</v>
      </c>
      <c r="E3993" s="212" t="s">
        <v>3410</v>
      </c>
    </row>
    <row r="3994" spans="1:5" x14ac:dyDescent="0.2">
      <c r="A3994" s="210" t="s">
        <v>3435</v>
      </c>
      <c r="B3994" s="210" t="s">
        <v>1397</v>
      </c>
      <c r="C3994" s="210" t="s">
        <v>1136</v>
      </c>
      <c r="D3994" s="211" t="s">
        <v>595</v>
      </c>
      <c r="E3994" s="212" t="s">
        <v>3411</v>
      </c>
    </row>
    <row r="3995" spans="1:5" x14ac:dyDescent="0.2">
      <c r="A3995" s="210" t="s">
        <v>3435</v>
      </c>
      <c r="B3995" s="210" t="s">
        <v>942</v>
      </c>
      <c r="C3995" s="210" t="s">
        <v>943</v>
      </c>
      <c r="D3995" s="211" t="s">
        <v>595</v>
      </c>
      <c r="E3995" s="212" t="s">
        <v>3412</v>
      </c>
    </row>
    <row r="3996" spans="1:5" x14ac:dyDescent="0.2">
      <c r="A3996" s="210" t="s">
        <v>3435</v>
      </c>
      <c r="B3996" s="210" t="s">
        <v>942</v>
      </c>
      <c r="C3996" s="210" t="s">
        <v>943</v>
      </c>
      <c r="D3996" s="211" t="s">
        <v>595</v>
      </c>
      <c r="E3996" s="212" t="s">
        <v>3410</v>
      </c>
    </row>
    <row r="3997" spans="1:5" x14ac:dyDescent="0.2">
      <c r="A3997" s="210" t="s">
        <v>3435</v>
      </c>
      <c r="B3997" s="210" t="s">
        <v>942</v>
      </c>
      <c r="C3997" s="210" t="s">
        <v>943</v>
      </c>
      <c r="D3997" s="211" t="s">
        <v>595</v>
      </c>
      <c r="E3997" s="212" t="s">
        <v>3411</v>
      </c>
    </row>
    <row r="3998" spans="1:5" x14ac:dyDescent="0.2">
      <c r="A3998" s="210" t="s">
        <v>3435</v>
      </c>
      <c r="B3998" s="210" t="s">
        <v>942</v>
      </c>
      <c r="C3998" s="210" t="s">
        <v>943</v>
      </c>
      <c r="D3998" s="211" t="s">
        <v>595</v>
      </c>
      <c r="E3998" s="212" t="s">
        <v>3418</v>
      </c>
    </row>
    <row r="3999" spans="1:5" x14ac:dyDescent="0.2">
      <c r="A3999" s="210" t="s">
        <v>3435</v>
      </c>
      <c r="B3999" s="210" t="s">
        <v>944</v>
      </c>
      <c r="C3999" s="210" t="s">
        <v>945</v>
      </c>
      <c r="D3999" s="211" t="s">
        <v>595</v>
      </c>
      <c r="E3999" s="212" t="s">
        <v>3412</v>
      </c>
    </row>
    <row r="4000" spans="1:5" x14ac:dyDescent="0.2">
      <c r="A4000" s="210" t="s">
        <v>3435</v>
      </c>
      <c r="B4000" s="210" t="s">
        <v>944</v>
      </c>
      <c r="C4000" s="210" t="s">
        <v>945</v>
      </c>
      <c r="D4000" s="211" t="s">
        <v>595</v>
      </c>
      <c r="E4000" s="212" t="s">
        <v>3410</v>
      </c>
    </row>
    <row r="4001" spans="1:5" x14ac:dyDescent="0.2">
      <c r="A4001" s="210" t="s">
        <v>3435</v>
      </c>
      <c r="B4001" s="210" t="s">
        <v>944</v>
      </c>
      <c r="C4001" s="210" t="s">
        <v>945</v>
      </c>
      <c r="D4001" s="211" t="s">
        <v>595</v>
      </c>
      <c r="E4001" s="212" t="s">
        <v>3411</v>
      </c>
    </row>
    <row r="4002" spans="1:5" x14ac:dyDescent="0.2">
      <c r="A4002" s="210" t="s">
        <v>3435</v>
      </c>
      <c r="B4002" s="210" t="s">
        <v>944</v>
      </c>
      <c r="C4002" s="210" t="s">
        <v>945</v>
      </c>
      <c r="D4002" s="211" t="s">
        <v>595</v>
      </c>
      <c r="E4002" s="212" t="s">
        <v>3418</v>
      </c>
    </row>
    <row r="4003" spans="1:5" x14ac:dyDescent="0.2">
      <c r="A4003" s="210" t="s">
        <v>3435</v>
      </c>
      <c r="B4003" s="210" t="s">
        <v>1050</v>
      </c>
      <c r="C4003" s="210" t="s">
        <v>1051</v>
      </c>
      <c r="D4003" s="211" t="s">
        <v>595</v>
      </c>
      <c r="E4003" s="212" t="s">
        <v>3412</v>
      </c>
    </row>
    <row r="4004" spans="1:5" x14ac:dyDescent="0.2">
      <c r="A4004" s="210" t="s">
        <v>3435</v>
      </c>
      <c r="B4004" s="210" t="s">
        <v>1050</v>
      </c>
      <c r="C4004" s="210" t="s">
        <v>1051</v>
      </c>
      <c r="D4004" s="211" t="s">
        <v>595</v>
      </c>
      <c r="E4004" s="212" t="s">
        <v>3410</v>
      </c>
    </row>
    <row r="4005" spans="1:5" x14ac:dyDescent="0.2">
      <c r="A4005" s="210" t="s">
        <v>3435</v>
      </c>
      <c r="B4005" s="210" t="s">
        <v>1050</v>
      </c>
      <c r="C4005" s="210" t="s">
        <v>1051</v>
      </c>
      <c r="D4005" s="211" t="s">
        <v>595</v>
      </c>
      <c r="E4005" s="212" t="s">
        <v>3411</v>
      </c>
    </row>
    <row r="4006" spans="1:5" x14ac:dyDescent="0.2">
      <c r="A4006" s="210" t="s">
        <v>3435</v>
      </c>
      <c r="B4006" s="210" t="s">
        <v>1398</v>
      </c>
      <c r="C4006" s="210" t="s">
        <v>946</v>
      </c>
      <c r="D4006" s="211" t="s">
        <v>595</v>
      </c>
      <c r="E4006" s="212" t="s">
        <v>3410</v>
      </c>
    </row>
    <row r="4007" spans="1:5" x14ac:dyDescent="0.2">
      <c r="A4007" s="210" t="s">
        <v>3435</v>
      </c>
      <c r="B4007" s="210" t="s">
        <v>1398</v>
      </c>
      <c r="C4007" s="210" t="s">
        <v>946</v>
      </c>
      <c r="D4007" s="211" t="s">
        <v>595</v>
      </c>
      <c r="E4007" s="212" t="s">
        <v>3411</v>
      </c>
    </row>
    <row r="4008" spans="1:5" x14ac:dyDescent="0.2">
      <c r="A4008" s="210" t="s">
        <v>3435</v>
      </c>
      <c r="B4008" s="210" t="s">
        <v>1398</v>
      </c>
      <c r="C4008" s="210" t="s">
        <v>946</v>
      </c>
      <c r="D4008" s="211" t="s">
        <v>595</v>
      </c>
      <c r="E4008" s="212" t="s">
        <v>3418</v>
      </c>
    </row>
    <row r="4009" spans="1:5" x14ac:dyDescent="0.2">
      <c r="A4009" s="210" t="s">
        <v>3435</v>
      </c>
      <c r="B4009" s="210" t="s">
        <v>947</v>
      </c>
      <c r="C4009" s="210" t="s">
        <v>948</v>
      </c>
      <c r="D4009" s="211" t="s">
        <v>595</v>
      </c>
      <c r="E4009" s="212" t="s">
        <v>3410</v>
      </c>
    </row>
    <row r="4010" spans="1:5" x14ac:dyDescent="0.2">
      <c r="A4010" s="210" t="s">
        <v>3435</v>
      </c>
      <c r="B4010" s="210" t="s">
        <v>947</v>
      </c>
      <c r="C4010" s="210" t="s">
        <v>948</v>
      </c>
      <c r="D4010" s="211" t="s">
        <v>595</v>
      </c>
      <c r="E4010" s="212" t="s">
        <v>3411</v>
      </c>
    </row>
    <row r="4011" spans="1:5" x14ac:dyDescent="0.2">
      <c r="A4011" s="210" t="s">
        <v>3435</v>
      </c>
      <c r="B4011" s="210" t="s">
        <v>947</v>
      </c>
      <c r="C4011" s="210" t="s">
        <v>948</v>
      </c>
      <c r="D4011" s="211" t="s">
        <v>595</v>
      </c>
      <c r="E4011" s="212" t="s">
        <v>3418</v>
      </c>
    </row>
    <row r="4012" spans="1:5" x14ac:dyDescent="0.2">
      <c r="A4012" s="210" t="s">
        <v>3435</v>
      </c>
      <c r="B4012" s="210" t="s">
        <v>949</v>
      </c>
      <c r="C4012" s="210" t="s">
        <v>950</v>
      </c>
      <c r="D4012" s="211" t="s">
        <v>595</v>
      </c>
      <c r="E4012" s="212" t="s">
        <v>3410</v>
      </c>
    </row>
    <row r="4013" spans="1:5" x14ac:dyDescent="0.2">
      <c r="A4013" s="210" t="s">
        <v>3435</v>
      </c>
      <c r="B4013" s="210" t="s">
        <v>949</v>
      </c>
      <c r="C4013" s="210" t="s">
        <v>950</v>
      </c>
      <c r="D4013" s="211" t="s">
        <v>595</v>
      </c>
      <c r="E4013" s="212" t="s">
        <v>3411</v>
      </c>
    </row>
    <row r="4014" spans="1:5" x14ac:dyDescent="0.2">
      <c r="A4014" s="210" t="s">
        <v>3435</v>
      </c>
      <c r="B4014" s="210" t="s">
        <v>949</v>
      </c>
      <c r="C4014" s="210" t="s">
        <v>950</v>
      </c>
      <c r="D4014" s="211" t="s">
        <v>595</v>
      </c>
      <c r="E4014" s="212" t="s">
        <v>3418</v>
      </c>
    </row>
    <row r="4015" spans="1:5" x14ac:dyDescent="0.2">
      <c r="A4015" s="210" t="s">
        <v>3435</v>
      </c>
      <c r="B4015" s="210" t="s">
        <v>940</v>
      </c>
      <c r="C4015" s="210" t="s">
        <v>941</v>
      </c>
      <c r="D4015" s="211" t="s">
        <v>595</v>
      </c>
      <c r="E4015" s="212" t="s">
        <v>3412</v>
      </c>
    </row>
    <row r="4016" spans="1:5" x14ac:dyDescent="0.2">
      <c r="A4016" s="210" t="s">
        <v>3435</v>
      </c>
      <c r="B4016" s="210" t="s">
        <v>940</v>
      </c>
      <c r="C4016" s="210" t="s">
        <v>941</v>
      </c>
      <c r="D4016" s="211" t="s">
        <v>595</v>
      </c>
      <c r="E4016" s="212" t="s">
        <v>3410</v>
      </c>
    </row>
    <row r="4017" spans="1:5" x14ac:dyDescent="0.2">
      <c r="A4017" s="210" t="s">
        <v>3435</v>
      </c>
      <c r="B4017" s="210" t="s">
        <v>940</v>
      </c>
      <c r="C4017" s="210" t="s">
        <v>941</v>
      </c>
      <c r="D4017" s="211" t="s">
        <v>595</v>
      </c>
      <c r="E4017" s="212" t="s">
        <v>3411</v>
      </c>
    </row>
    <row r="4018" spans="1:5" x14ac:dyDescent="0.2">
      <c r="A4018" s="210" t="s">
        <v>3435</v>
      </c>
      <c r="B4018" s="210" t="s">
        <v>940</v>
      </c>
      <c r="C4018" s="210" t="s">
        <v>941</v>
      </c>
      <c r="D4018" s="211" t="s">
        <v>595</v>
      </c>
      <c r="E4018" s="212" t="s">
        <v>3418</v>
      </c>
    </row>
    <row r="4019" spans="1:5" x14ac:dyDescent="0.2">
      <c r="A4019" s="210" t="s">
        <v>3435</v>
      </c>
      <c r="B4019" s="210" t="s">
        <v>1399</v>
      </c>
      <c r="C4019" s="210" t="s">
        <v>1022</v>
      </c>
      <c r="D4019" s="211" t="s">
        <v>595</v>
      </c>
      <c r="E4019" s="212" t="s">
        <v>3410</v>
      </c>
    </row>
    <row r="4020" spans="1:5" x14ac:dyDescent="0.2">
      <c r="A4020" s="210" t="s">
        <v>3435</v>
      </c>
      <c r="B4020" s="210" t="s">
        <v>1399</v>
      </c>
      <c r="C4020" s="210" t="s">
        <v>1022</v>
      </c>
      <c r="D4020" s="211" t="s">
        <v>595</v>
      </c>
      <c r="E4020" s="212" t="s">
        <v>3411</v>
      </c>
    </row>
    <row r="4021" spans="1:5" x14ac:dyDescent="0.2">
      <c r="A4021" s="210" t="s">
        <v>3435</v>
      </c>
      <c r="B4021" s="210" t="s">
        <v>1400</v>
      </c>
      <c r="C4021" s="210" t="s">
        <v>512</v>
      </c>
      <c r="D4021" s="211" t="s">
        <v>595</v>
      </c>
      <c r="E4021" s="212" t="s">
        <v>3410</v>
      </c>
    </row>
    <row r="4022" spans="1:5" x14ac:dyDescent="0.2">
      <c r="A4022" s="210" t="s">
        <v>3435</v>
      </c>
      <c r="B4022" s="210" t="s">
        <v>1400</v>
      </c>
      <c r="C4022" s="210" t="s">
        <v>512</v>
      </c>
      <c r="D4022" s="211" t="s">
        <v>595</v>
      </c>
      <c r="E4022" s="212" t="s">
        <v>3411</v>
      </c>
    </row>
    <row r="4023" spans="1:5" x14ac:dyDescent="0.2">
      <c r="A4023" s="210" t="s">
        <v>3435</v>
      </c>
      <c r="B4023" s="210" t="s">
        <v>593</v>
      </c>
      <c r="C4023" s="210" t="s">
        <v>542</v>
      </c>
      <c r="D4023" s="211" t="s">
        <v>595</v>
      </c>
      <c r="E4023" s="212" t="s">
        <v>3410</v>
      </c>
    </row>
    <row r="4024" spans="1:5" x14ac:dyDescent="0.2">
      <c r="A4024" s="210" t="s">
        <v>3435</v>
      </c>
      <c r="B4024" s="210" t="s">
        <v>593</v>
      </c>
      <c r="C4024" s="210" t="s">
        <v>542</v>
      </c>
      <c r="D4024" s="211" t="s">
        <v>595</v>
      </c>
      <c r="E4024" s="212" t="s">
        <v>3411</v>
      </c>
    </row>
    <row r="4025" spans="1:5" x14ac:dyDescent="0.2">
      <c r="A4025" s="210" t="s">
        <v>3435</v>
      </c>
      <c r="B4025" s="210" t="s">
        <v>565</v>
      </c>
      <c r="C4025" s="210" t="s">
        <v>504</v>
      </c>
      <c r="D4025" s="211" t="s">
        <v>595</v>
      </c>
      <c r="E4025" s="212" t="s">
        <v>3410</v>
      </c>
    </row>
    <row r="4026" spans="1:5" x14ac:dyDescent="0.2">
      <c r="A4026" s="210" t="s">
        <v>3435</v>
      </c>
      <c r="B4026" s="210" t="s">
        <v>565</v>
      </c>
      <c r="C4026" s="210" t="s">
        <v>504</v>
      </c>
      <c r="D4026" s="211" t="s">
        <v>595</v>
      </c>
      <c r="E4026" s="212" t="s">
        <v>3411</v>
      </c>
    </row>
    <row r="4027" spans="1:5" x14ac:dyDescent="0.2">
      <c r="A4027" s="210" t="s">
        <v>3435</v>
      </c>
      <c r="B4027" s="210" t="s">
        <v>565</v>
      </c>
      <c r="C4027" s="210" t="s">
        <v>504</v>
      </c>
      <c r="D4027" s="211" t="s">
        <v>595</v>
      </c>
      <c r="E4027" s="212" t="s">
        <v>3418</v>
      </c>
    </row>
    <row r="4028" spans="1:5" x14ac:dyDescent="0.2">
      <c r="A4028" s="210" t="s">
        <v>3435</v>
      </c>
      <c r="B4028" s="210" t="s">
        <v>1401</v>
      </c>
      <c r="C4028" s="210" t="s">
        <v>508</v>
      </c>
      <c r="D4028" s="211" t="s">
        <v>595</v>
      </c>
      <c r="E4028" s="212" t="s">
        <v>3410</v>
      </c>
    </row>
    <row r="4029" spans="1:5" x14ac:dyDescent="0.2">
      <c r="A4029" s="210" t="s">
        <v>3435</v>
      </c>
      <c r="B4029" s="210" t="s">
        <v>1401</v>
      </c>
      <c r="C4029" s="210" t="s">
        <v>508</v>
      </c>
      <c r="D4029" s="211" t="s">
        <v>595</v>
      </c>
      <c r="E4029" s="212" t="s">
        <v>3411</v>
      </c>
    </row>
    <row r="4030" spans="1:5" x14ac:dyDescent="0.2">
      <c r="A4030" s="210" t="s">
        <v>3435</v>
      </c>
      <c r="B4030" s="210" t="s">
        <v>590</v>
      </c>
      <c r="C4030" s="210" t="s">
        <v>531</v>
      </c>
      <c r="D4030" s="211" t="s">
        <v>595</v>
      </c>
      <c r="E4030" s="212" t="s">
        <v>3410</v>
      </c>
    </row>
    <row r="4031" spans="1:5" x14ac:dyDescent="0.2">
      <c r="A4031" s="210" t="s">
        <v>3435</v>
      </c>
      <c r="B4031" s="210" t="s">
        <v>590</v>
      </c>
      <c r="C4031" s="210" t="s">
        <v>531</v>
      </c>
      <c r="D4031" s="211" t="s">
        <v>595</v>
      </c>
      <c r="E4031" s="212" t="s">
        <v>3411</v>
      </c>
    </row>
    <row r="4032" spans="1:5" x14ac:dyDescent="0.2">
      <c r="A4032" s="210" t="s">
        <v>3435</v>
      </c>
      <c r="B4032" s="210" t="s">
        <v>590</v>
      </c>
      <c r="C4032" s="210" t="s">
        <v>531</v>
      </c>
      <c r="D4032" s="211" t="s">
        <v>595</v>
      </c>
      <c r="E4032" s="212" t="s">
        <v>3418</v>
      </c>
    </row>
    <row r="4033" spans="1:5" x14ac:dyDescent="0.2">
      <c r="A4033" s="210" t="s">
        <v>3435</v>
      </c>
      <c r="B4033" s="210" t="s">
        <v>1402</v>
      </c>
      <c r="C4033" s="210" t="s">
        <v>502</v>
      </c>
      <c r="D4033" s="211" t="s">
        <v>595</v>
      </c>
      <c r="E4033" s="212" t="s">
        <v>3412</v>
      </c>
    </row>
    <row r="4034" spans="1:5" x14ac:dyDescent="0.2">
      <c r="A4034" s="210" t="s">
        <v>3435</v>
      </c>
      <c r="B4034" s="210" t="s">
        <v>1402</v>
      </c>
      <c r="C4034" s="210" t="s">
        <v>502</v>
      </c>
      <c r="D4034" s="211" t="s">
        <v>595</v>
      </c>
      <c r="E4034" s="212" t="s">
        <v>3410</v>
      </c>
    </row>
    <row r="4035" spans="1:5" x14ac:dyDescent="0.2">
      <c r="A4035" s="210" t="s">
        <v>3435</v>
      </c>
      <c r="B4035" s="210" t="s">
        <v>1402</v>
      </c>
      <c r="C4035" s="210" t="s">
        <v>502</v>
      </c>
      <c r="D4035" s="211" t="s">
        <v>595</v>
      </c>
      <c r="E4035" s="212" t="s">
        <v>3411</v>
      </c>
    </row>
    <row r="4036" spans="1:5" x14ac:dyDescent="0.2">
      <c r="A4036" s="210" t="s">
        <v>3435</v>
      </c>
      <c r="B4036" s="210" t="s">
        <v>588</v>
      </c>
      <c r="C4036" s="210" t="s">
        <v>524</v>
      </c>
      <c r="D4036" s="211" t="s">
        <v>595</v>
      </c>
      <c r="E4036" s="212" t="s">
        <v>3410</v>
      </c>
    </row>
    <row r="4037" spans="1:5" x14ac:dyDescent="0.2">
      <c r="A4037" s="210" t="s">
        <v>3435</v>
      </c>
      <c r="B4037" s="210" t="s">
        <v>588</v>
      </c>
      <c r="C4037" s="210" t="s">
        <v>524</v>
      </c>
      <c r="D4037" s="211" t="s">
        <v>595</v>
      </c>
      <c r="E4037" s="212" t="s">
        <v>3411</v>
      </c>
    </row>
    <row r="4038" spans="1:5" x14ac:dyDescent="0.2">
      <c r="A4038" s="210" t="s">
        <v>3435</v>
      </c>
      <c r="B4038" s="210" t="s">
        <v>587</v>
      </c>
      <c r="C4038" s="210" t="s">
        <v>523</v>
      </c>
      <c r="D4038" s="211" t="s">
        <v>595</v>
      </c>
      <c r="E4038" s="212" t="s">
        <v>3410</v>
      </c>
    </row>
    <row r="4039" spans="1:5" x14ac:dyDescent="0.2">
      <c r="A4039" s="210" t="s">
        <v>3435</v>
      </c>
      <c r="B4039" s="210" t="s">
        <v>587</v>
      </c>
      <c r="C4039" s="210" t="s">
        <v>523</v>
      </c>
      <c r="D4039" s="211" t="s">
        <v>595</v>
      </c>
      <c r="E4039" s="212" t="s">
        <v>3411</v>
      </c>
    </row>
    <row r="4040" spans="1:5" x14ac:dyDescent="0.2">
      <c r="A4040" s="210" t="s">
        <v>3435</v>
      </c>
      <c r="B4040" s="210" t="s">
        <v>1403</v>
      </c>
      <c r="C4040" s="210" t="s">
        <v>520</v>
      </c>
      <c r="D4040" s="211" t="s">
        <v>595</v>
      </c>
      <c r="E4040" s="212" t="s">
        <v>3410</v>
      </c>
    </row>
    <row r="4041" spans="1:5" x14ac:dyDescent="0.2">
      <c r="A4041" s="210" t="s">
        <v>3435</v>
      </c>
      <c r="B4041" s="210" t="s">
        <v>1403</v>
      </c>
      <c r="C4041" s="210" t="s">
        <v>520</v>
      </c>
      <c r="D4041" s="211" t="s">
        <v>595</v>
      </c>
      <c r="E4041" s="212" t="s">
        <v>3411</v>
      </c>
    </row>
    <row r="4042" spans="1:5" x14ac:dyDescent="0.2">
      <c r="A4042" s="210" t="s">
        <v>3435</v>
      </c>
      <c r="B4042" s="210" t="s">
        <v>1404</v>
      </c>
      <c r="C4042" s="210" t="s">
        <v>528</v>
      </c>
      <c r="D4042" s="211" t="s">
        <v>595</v>
      </c>
      <c r="E4042" s="212" t="s">
        <v>3410</v>
      </c>
    </row>
    <row r="4043" spans="1:5" x14ac:dyDescent="0.2">
      <c r="A4043" s="210" t="s">
        <v>3435</v>
      </c>
      <c r="B4043" s="210" t="s">
        <v>1404</v>
      </c>
      <c r="C4043" s="210" t="s">
        <v>528</v>
      </c>
      <c r="D4043" s="211" t="s">
        <v>595</v>
      </c>
      <c r="E4043" s="212" t="s">
        <v>3411</v>
      </c>
    </row>
    <row r="4044" spans="1:5" x14ac:dyDescent="0.2">
      <c r="A4044" s="210" t="s">
        <v>3435</v>
      </c>
      <c r="B4044" s="210" t="s">
        <v>1945</v>
      </c>
      <c r="C4044" s="210" t="s">
        <v>954</v>
      </c>
      <c r="D4044" s="211" t="s">
        <v>595</v>
      </c>
      <c r="E4044" s="212" t="s">
        <v>3410</v>
      </c>
    </row>
    <row r="4045" spans="1:5" x14ac:dyDescent="0.2">
      <c r="A4045" s="210" t="s">
        <v>3435</v>
      </c>
      <c r="B4045" s="210" t="s">
        <v>1945</v>
      </c>
      <c r="C4045" s="210" t="s">
        <v>954</v>
      </c>
      <c r="D4045" s="211" t="s">
        <v>595</v>
      </c>
      <c r="E4045" s="212" t="s">
        <v>3411</v>
      </c>
    </row>
    <row r="4046" spans="1:5" x14ac:dyDescent="0.2">
      <c r="A4046" s="210" t="s">
        <v>3435</v>
      </c>
      <c r="B4046" s="210" t="s">
        <v>1405</v>
      </c>
      <c r="C4046" s="210" t="s">
        <v>546</v>
      </c>
      <c r="D4046" s="211" t="s">
        <v>595</v>
      </c>
      <c r="E4046" s="212" t="s">
        <v>3410</v>
      </c>
    </row>
    <row r="4047" spans="1:5" x14ac:dyDescent="0.2">
      <c r="A4047" s="210" t="s">
        <v>3435</v>
      </c>
      <c r="B4047" s="210" t="s">
        <v>1405</v>
      </c>
      <c r="C4047" s="210" t="s">
        <v>546</v>
      </c>
      <c r="D4047" s="211" t="s">
        <v>595</v>
      </c>
      <c r="E4047" s="212" t="s">
        <v>3411</v>
      </c>
    </row>
    <row r="4048" spans="1:5" x14ac:dyDescent="0.2">
      <c r="A4048" s="210" t="s">
        <v>3435</v>
      </c>
      <c r="B4048" s="210" t="s">
        <v>1406</v>
      </c>
      <c r="C4048" s="210" t="s">
        <v>547</v>
      </c>
      <c r="D4048" s="211" t="s">
        <v>595</v>
      </c>
      <c r="E4048" s="212" t="s">
        <v>3410</v>
      </c>
    </row>
    <row r="4049" spans="1:5" x14ac:dyDescent="0.2">
      <c r="A4049" s="210" t="s">
        <v>3435</v>
      </c>
      <c r="B4049" s="210" t="s">
        <v>1406</v>
      </c>
      <c r="C4049" s="210" t="s">
        <v>547</v>
      </c>
      <c r="D4049" s="211" t="s">
        <v>595</v>
      </c>
      <c r="E4049" s="212" t="s">
        <v>3411</v>
      </c>
    </row>
    <row r="4050" spans="1:5" x14ac:dyDescent="0.2">
      <c r="A4050" s="210" t="s">
        <v>3435</v>
      </c>
      <c r="B4050" s="210" t="s">
        <v>1407</v>
      </c>
      <c r="C4050" s="210" t="s">
        <v>549</v>
      </c>
      <c r="D4050" s="211" t="s">
        <v>595</v>
      </c>
      <c r="E4050" s="212" t="s">
        <v>3410</v>
      </c>
    </row>
    <row r="4051" spans="1:5" x14ac:dyDescent="0.2">
      <c r="A4051" s="210" t="s">
        <v>3435</v>
      </c>
      <c r="B4051" s="210" t="s">
        <v>1407</v>
      </c>
      <c r="C4051" s="210" t="s">
        <v>549</v>
      </c>
      <c r="D4051" s="211" t="s">
        <v>595</v>
      </c>
      <c r="E4051" s="212" t="s">
        <v>3411</v>
      </c>
    </row>
    <row r="4052" spans="1:5" x14ac:dyDescent="0.2">
      <c r="A4052" s="210" t="s">
        <v>3435</v>
      </c>
      <c r="B4052" s="210" t="s">
        <v>1408</v>
      </c>
      <c r="C4052" s="210" t="s">
        <v>540</v>
      </c>
      <c r="D4052" s="211" t="s">
        <v>595</v>
      </c>
      <c r="E4052" s="212" t="s">
        <v>3410</v>
      </c>
    </row>
    <row r="4053" spans="1:5" x14ac:dyDescent="0.2">
      <c r="A4053" s="210" t="s">
        <v>3435</v>
      </c>
      <c r="B4053" s="210" t="s">
        <v>1408</v>
      </c>
      <c r="C4053" s="210" t="s">
        <v>540</v>
      </c>
      <c r="D4053" s="211" t="s">
        <v>595</v>
      </c>
      <c r="E4053" s="212" t="s">
        <v>3411</v>
      </c>
    </row>
    <row r="4054" spans="1:5" x14ac:dyDescent="0.2">
      <c r="A4054" s="210" t="s">
        <v>3435</v>
      </c>
      <c r="B4054" s="210" t="s">
        <v>1409</v>
      </c>
      <c r="C4054" s="210" t="s">
        <v>545</v>
      </c>
      <c r="D4054" s="211" t="s">
        <v>595</v>
      </c>
      <c r="E4054" s="212" t="s">
        <v>3410</v>
      </c>
    </row>
    <row r="4055" spans="1:5" x14ac:dyDescent="0.2">
      <c r="A4055" s="210" t="s">
        <v>3435</v>
      </c>
      <c r="B4055" s="210" t="s">
        <v>1409</v>
      </c>
      <c r="C4055" s="210" t="s">
        <v>545</v>
      </c>
      <c r="D4055" s="211" t="s">
        <v>595</v>
      </c>
      <c r="E4055" s="212" t="s">
        <v>3411</v>
      </c>
    </row>
    <row r="4056" spans="1:5" x14ac:dyDescent="0.2">
      <c r="A4056" s="210" t="s">
        <v>3435</v>
      </c>
      <c r="B4056" s="210" t="s">
        <v>1410</v>
      </c>
      <c r="C4056" s="210" t="s">
        <v>527</v>
      </c>
      <c r="D4056" s="211" t="s">
        <v>595</v>
      </c>
      <c r="E4056" s="212" t="s">
        <v>3410</v>
      </c>
    </row>
    <row r="4057" spans="1:5" x14ac:dyDescent="0.2">
      <c r="A4057" s="210" t="s">
        <v>3435</v>
      </c>
      <c r="B4057" s="210" t="s">
        <v>1410</v>
      </c>
      <c r="C4057" s="210" t="s">
        <v>527</v>
      </c>
      <c r="D4057" s="211" t="s">
        <v>595</v>
      </c>
      <c r="E4057" s="212" t="s">
        <v>3411</v>
      </c>
    </row>
    <row r="4058" spans="1:5" x14ac:dyDescent="0.2">
      <c r="A4058" s="210" t="s">
        <v>3435</v>
      </c>
      <c r="B4058" s="210" t="s">
        <v>1411</v>
      </c>
      <c r="C4058" s="210" t="s">
        <v>533</v>
      </c>
      <c r="D4058" s="211" t="s">
        <v>595</v>
      </c>
      <c r="E4058" s="212" t="s">
        <v>3410</v>
      </c>
    </row>
    <row r="4059" spans="1:5" x14ac:dyDescent="0.2">
      <c r="A4059" s="210" t="s">
        <v>3435</v>
      </c>
      <c r="B4059" s="210" t="s">
        <v>1411</v>
      </c>
      <c r="C4059" s="210" t="s">
        <v>533</v>
      </c>
      <c r="D4059" s="211" t="s">
        <v>595</v>
      </c>
      <c r="E4059" s="212" t="s">
        <v>3411</v>
      </c>
    </row>
    <row r="4060" spans="1:5" x14ac:dyDescent="0.2">
      <c r="A4060" s="210" t="s">
        <v>3435</v>
      </c>
      <c r="B4060" s="210" t="s">
        <v>1412</v>
      </c>
      <c r="C4060" s="210" t="s">
        <v>548</v>
      </c>
      <c r="D4060" s="211" t="s">
        <v>595</v>
      </c>
      <c r="E4060" s="212" t="s">
        <v>3410</v>
      </c>
    </row>
    <row r="4061" spans="1:5" x14ac:dyDescent="0.2">
      <c r="A4061" s="210" t="s">
        <v>3435</v>
      </c>
      <c r="B4061" s="210" t="s">
        <v>1412</v>
      </c>
      <c r="C4061" s="210" t="s">
        <v>548</v>
      </c>
      <c r="D4061" s="211" t="s">
        <v>595</v>
      </c>
      <c r="E4061" s="212" t="s">
        <v>3411</v>
      </c>
    </row>
    <row r="4062" spans="1:5" x14ac:dyDescent="0.2">
      <c r="A4062" s="210" t="s">
        <v>3435</v>
      </c>
      <c r="B4062" s="210" t="s">
        <v>558</v>
      </c>
      <c r="C4062" s="210" t="s">
        <v>476</v>
      </c>
      <c r="D4062" s="211" t="s">
        <v>595</v>
      </c>
      <c r="E4062" s="212" t="s">
        <v>3410</v>
      </c>
    </row>
    <row r="4063" spans="1:5" x14ac:dyDescent="0.2">
      <c r="A4063" s="210" t="s">
        <v>3435</v>
      </c>
      <c r="B4063" s="210" t="s">
        <v>558</v>
      </c>
      <c r="C4063" s="210" t="s">
        <v>476</v>
      </c>
      <c r="D4063" s="211" t="s">
        <v>595</v>
      </c>
      <c r="E4063" s="212" t="s">
        <v>3411</v>
      </c>
    </row>
    <row r="4064" spans="1:5" x14ac:dyDescent="0.2">
      <c r="A4064" s="210" t="s">
        <v>3435</v>
      </c>
      <c r="B4064" s="210" t="s">
        <v>558</v>
      </c>
      <c r="C4064" s="210" t="s">
        <v>476</v>
      </c>
      <c r="D4064" s="211" t="s">
        <v>595</v>
      </c>
      <c r="E4064" s="212" t="s">
        <v>3418</v>
      </c>
    </row>
    <row r="4065" spans="1:5" x14ac:dyDescent="0.2">
      <c r="A4065" s="210" t="s">
        <v>3435</v>
      </c>
      <c r="B4065" s="210" t="s">
        <v>567</v>
      </c>
      <c r="C4065" s="210" t="s">
        <v>510</v>
      </c>
      <c r="D4065" s="211" t="s">
        <v>595</v>
      </c>
      <c r="E4065" s="212" t="s">
        <v>3412</v>
      </c>
    </row>
    <row r="4066" spans="1:5" x14ac:dyDescent="0.2">
      <c r="A4066" s="210" t="s">
        <v>3435</v>
      </c>
      <c r="B4066" s="210" t="s">
        <v>567</v>
      </c>
      <c r="C4066" s="210" t="s">
        <v>510</v>
      </c>
      <c r="D4066" s="211" t="s">
        <v>595</v>
      </c>
      <c r="E4066" s="212" t="s">
        <v>3410</v>
      </c>
    </row>
    <row r="4067" spans="1:5" x14ac:dyDescent="0.2">
      <c r="A4067" s="210" t="s">
        <v>3435</v>
      </c>
      <c r="B4067" s="210" t="s">
        <v>567</v>
      </c>
      <c r="C4067" s="210" t="s">
        <v>510</v>
      </c>
      <c r="D4067" s="211" t="s">
        <v>595</v>
      </c>
      <c r="E4067" s="212" t="s">
        <v>3411</v>
      </c>
    </row>
    <row r="4068" spans="1:5" x14ac:dyDescent="0.2">
      <c r="A4068" s="210" t="s">
        <v>3435</v>
      </c>
      <c r="B4068" s="210" t="s">
        <v>567</v>
      </c>
      <c r="C4068" s="210" t="s">
        <v>510</v>
      </c>
      <c r="D4068" s="211" t="s">
        <v>595</v>
      </c>
      <c r="E4068" s="212" t="s">
        <v>3418</v>
      </c>
    </row>
    <row r="4069" spans="1:5" x14ac:dyDescent="0.2">
      <c r="A4069" s="210" t="s">
        <v>3435</v>
      </c>
      <c r="B4069" s="210" t="s">
        <v>1698</v>
      </c>
      <c r="C4069" s="210" t="s">
        <v>532</v>
      </c>
      <c r="D4069" s="211" t="s">
        <v>595</v>
      </c>
      <c r="E4069" s="212" t="s">
        <v>3410</v>
      </c>
    </row>
    <row r="4070" spans="1:5" x14ac:dyDescent="0.2">
      <c r="A4070" s="210" t="s">
        <v>3435</v>
      </c>
      <c r="B4070" s="210" t="s">
        <v>1698</v>
      </c>
      <c r="C4070" s="210" t="s">
        <v>532</v>
      </c>
      <c r="D4070" s="211" t="s">
        <v>595</v>
      </c>
      <c r="E4070" s="212" t="s">
        <v>3411</v>
      </c>
    </row>
    <row r="4071" spans="1:5" x14ac:dyDescent="0.2">
      <c r="A4071" s="210" t="s">
        <v>3435</v>
      </c>
      <c r="B4071" s="210" t="s">
        <v>557</v>
      </c>
      <c r="C4071" s="210" t="s">
        <v>475</v>
      </c>
      <c r="D4071" s="211" t="s">
        <v>595</v>
      </c>
      <c r="E4071" s="212" t="s">
        <v>3412</v>
      </c>
    </row>
    <row r="4072" spans="1:5" x14ac:dyDescent="0.2">
      <c r="A4072" s="210" t="s">
        <v>3435</v>
      </c>
      <c r="B4072" s="210" t="s">
        <v>557</v>
      </c>
      <c r="C4072" s="210" t="s">
        <v>475</v>
      </c>
      <c r="D4072" s="211" t="s">
        <v>595</v>
      </c>
      <c r="E4072" s="212" t="s">
        <v>3410</v>
      </c>
    </row>
    <row r="4073" spans="1:5" x14ac:dyDescent="0.2">
      <c r="A4073" s="210" t="s">
        <v>3435</v>
      </c>
      <c r="B4073" s="210" t="s">
        <v>557</v>
      </c>
      <c r="C4073" s="210" t="s">
        <v>475</v>
      </c>
      <c r="D4073" s="211" t="s">
        <v>595</v>
      </c>
      <c r="E4073" s="212" t="s">
        <v>3411</v>
      </c>
    </row>
    <row r="4074" spans="1:5" x14ac:dyDescent="0.2">
      <c r="A4074" s="210" t="s">
        <v>3435</v>
      </c>
      <c r="B4074" s="210" t="s">
        <v>557</v>
      </c>
      <c r="C4074" s="210" t="s">
        <v>475</v>
      </c>
      <c r="D4074" s="211" t="s">
        <v>595</v>
      </c>
      <c r="E4074" s="212" t="s">
        <v>3418</v>
      </c>
    </row>
    <row r="4075" spans="1:5" x14ac:dyDescent="0.2">
      <c r="A4075" s="210" t="s">
        <v>3435</v>
      </c>
      <c r="B4075" s="210" t="s">
        <v>563</v>
      </c>
      <c r="C4075" s="210" t="s">
        <v>499</v>
      </c>
      <c r="D4075" s="211" t="s">
        <v>595</v>
      </c>
      <c r="E4075" s="212" t="s">
        <v>3412</v>
      </c>
    </row>
    <row r="4076" spans="1:5" x14ac:dyDescent="0.2">
      <c r="A4076" s="210" t="s">
        <v>3435</v>
      </c>
      <c r="B4076" s="210" t="s">
        <v>563</v>
      </c>
      <c r="C4076" s="210" t="s">
        <v>499</v>
      </c>
      <c r="D4076" s="211" t="s">
        <v>595</v>
      </c>
      <c r="E4076" s="212" t="s">
        <v>3410</v>
      </c>
    </row>
    <row r="4077" spans="1:5" x14ac:dyDescent="0.2">
      <c r="A4077" s="210" t="s">
        <v>3435</v>
      </c>
      <c r="B4077" s="210" t="s">
        <v>563</v>
      </c>
      <c r="C4077" s="210" t="s">
        <v>499</v>
      </c>
      <c r="D4077" s="211" t="s">
        <v>595</v>
      </c>
      <c r="E4077" s="212" t="s">
        <v>3411</v>
      </c>
    </row>
    <row r="4078" spans="1:5" x14ac:dyDescent="0.2">
      <c r="A4078" s="210" t="s">
        <v>3435</v>
      </c>
      <c r="B4078" s="210" t="s">
        <v>563</v>
      </c>
      <c r="C4078" s="210" t="s">
        <v>499</v>
      </c>
      <c r="D4078" s="211" t="s">
        <v>595</v>
      </c>
      <c r="E4078" s="212" t="s">
        <v>3418</v>
      </c>
    </row>
    <row r="4079" spans="1:5" x14ac:dyDescent="0.2">
      <c r="A4079" s="210" t="s">
        <v>3435</v>
      </c>
      <c r="B4079" s="210" t="s">
        <v>559</v>
      </c>
      <c r="C4079" s="210" t="s">
        <v>485</v>
      </c>
      <c r="D4079" s="211" t="s">
        <v>595</v>
      </c>
      <c r="E4079" s="212" t="s">
        <v>3412</v>
      </c>
    </row>
    <row r="4080" spans="1:5" x14ac:dyDescent="0.2">
      <c r="A4080" s="210" t="s">
        <v>3435</v>
      </c>
      <c r="B4080" s="210" t="s">
        <v>559</v>
      </c>
      <c r="C4080" s="210" t="s">
        <v>485</v>
      </c>
      <c r="D4080" s="211" t="s">
        <v>595</v>
      </c>
      <c r="E4080" s="212" t="s">
        <v>3410</v>
      </c>
    </row>
    <row r="4081" spans="1:5" x14ac:dyDescent="0.2">
      <c r="A4081" s="210" t="s">
        <v>3435</v>
      </c>
      <c r="B4081" s="210" t="s">
        <v>559</v>
      </c>
      <c r="C4081" s="210" t="s">
        <v>485</v>
      </c>
      <c r="D4081" s="211" t="s">
        <v>595</v>
      </c>
      <c r="E4081" s="212" t="s">
        <v>3411</v>
      </c>
    </row>
    <row r="4082" spans="1:5" x14ac:dyDescent="0.2">
      <c r="A4082" s="210" t="s">
        <v>3435</v>
      </c>
      <c r="B4082" s="210" t="s">
        <v>559</v>
      </c>
      <c r="C4082" s="210" t="s">
        <v>485</v>
      </c>
      <c r="D4082" s="211" t="s">
        <v>595</v>
      </c>
      <c r="E4082" s="212" t="s">
        <v>3418</v>
      </c>
    </row>
    <row r="4083" spans="1:5" x14ac:dyDescent="0.2">
      <c r="A4083" s="210" t="s">
        <v>3435</v>
      </c>
      <c r="B4083" s="210" t="s">
        <v>562</v>
      </c>
      <c r="C4083" s="210" t="s">
        <v>497</v>
      </c>
      <c r="D4083" s="211" t="s">
        <v>595</v>
      </c>
      <c r="E4083" s="212" t="s">
        <v>3412</v>
      </c>
    </row>
    <row r="4084" spans="1:5" x14ac:dyDescent="0.2">
      <c r="A4084" s="210" t="s">
        <v>3435</v>
      </c>
      <c r="B4084" s="210" t="s">
        <v>562</v>
      </c>
      <c r="C4084" s="210" t="s">
        <v>497</v>
      </c>
      <c r="D4084" s="211" t="s">
        <v>595</v>
      </c>
      <c r="E4084" s="212" t="s">
        <v>3410</v>
      </c>
    </row>
    <row r="4085" spans="1:5" x14ac:dyDescent="0.2">
      <c r="A4085" s="210" t="s">
        <v>3435</v>
      </c>
      <c r="B4085" s="210" t="s">
        <v>562</v>
      </c>
      <c r="C4085" s="210" t="s">
        <v>497</v>
      </c>
      <c r="D4085" s="211" t="s">
        <v>595</v>
      </c>
      <c r="E4085" s="212" t="s">
        <v>3411</v>
      </c>
    </row>
    <row r="4086" spans="1:5" x14ac:dyDescent="0.2">
      <c r="A4086" s="210" t="s">
        <v>3435</v>
      </c>
      <c r="B4086" s="210" t="s">
        <v>562</v>
      </c>
      <c r="C4086" s="210" t="s">
        <v>497</v>
      </c>
      <c r="D4086" s="211" t="s">
        <v>595</v>
      </c>
      <c r="E4086" s="212" t="s">
        <v>3418</v>
      </c>
    </row>
    <row r="4087" spans="1:5" x14ac:dyDescent="0.2">
      <c r="A4087" s="210" t="s">
        <v>3435</v>
      </c>
      <c r="B4087" s="210" t="s">
        <v>556</v>
      </c>
      <c r="C4087" s="210" t="s">
        <v>474</v>
      </c>
      <c r="D4087" s="211" t="s">
        <v>595</v>
      </c>
      <c r="E4087" s="212" t="s">
        <v>3412</v>
      </c>
    </row>
    <row r="4088" spans="1:5" x14ac:dyDescent="0.2">
      <c r="A4088" s="210" t="s">
        <v>3435</v>
      </c>
      <c r="B4088" s="210" t="s">
        <v>556</v>
      </c>
      <c r="C4088" s="210" t="s">
        <v>474</v>
      </c>
      <c r="D4088" s="211" t="s">
        <v>595</v>
      </c>
      <c r="E4088" s="212" t="s">
        <v>3410</v>
      </c>
    </row>
    <row r="4089" spans="1:5" x14ac:dyDescent="0.2">
      <c r="A4089" s="210" t="s">
        <v>3435</v>
      </c>
      <c r="B4089" s="210" t="s">
        <v>556</v>
      </c>
      <c r="C4089" s="210" t="s">
        <v>474</v>
      </c>
      <c r="D4089" s="211" t="s">
        <v>595</v>
      </c>
      <c r="E4089" s="212" t="s">
        <v>3411</v>
      </c>
    </row>
    <row r="4090" spans="1:5" x14ac:dyDescent="0.2">
      <c r="A4090" s="210" t="s">
        <v>3435</v>
      </c>
      <c r="B4090" s="210" t="s">
        <v>556</v>
      </c>
      <c r="C4090" s="210" t="s">
        <v>474</v>
      </c>
      <c r="D4090" s="211" t="s">
        <v>595</v>
      </c>
      <c r="E4090" s="212" t="s">
        <v>3418</v>
      </c>
    </row>
    <row r="4091" spans="1:5" x14ac:dyDescent="0.2">
      <c r="A4091" s="210" t="s">
        <v>3435</v>
      </c>
      <c r="B4091" s="210" t="s">
        <v>701</v>
      </c>
      <c r="C4091" s="210" t="s">
        <v>506</v>
      </c>
      <c r="D4091" s="211" t="s">
        <v>595</v>
      </c>
      <c r="E4091" s="212" t="s">
        <v>3412</v>
      </c>
    </row>
    <row r="4092" spans="1:5" x14ac:dyDescent="0.2">
      <c r="A4092" s="210" t="s">
        <v>3435</v>
      </c>
      <c r="B4092" s="210" t="s">
        <v>701</v>
      </c>
      <c r="C4092" s="210" t="s">
        <v>506</v>
      </c>
      <c r="D4092" s="211" t="s">
        <v>595</v>
      </c>
      <c r="E4092" s="212" t="s">
        <v>3410</v>
      </c>
    </row>
    <row r="4093" spans="1:5" x14ac:dyDescent="0.2">
      <c r="A4093" s="210" t="s">
        <v>3435</v>
      </c>
      <c r="B4093" s="210" t="s">
        <v>701</v>
      </c>
      <c r="C4093" s="210" t="s">
        <v>506</v>
      </c>
      <c r="D4093" s="211" t="s">
        <v>595</v>
      </c>
      <c r="E4093" s="212" t="s">
        <v>3411</v>
      </c>
    </row>
    <row r="4094" spans="1:5" x14ac:dyDescent="0.2">
      <c r="A4094" s="210" t="s">
        <v>3435</v>
      </c>
      <c r="B4094" s="210" t="s">
        <v>701</v>
      </c>
      <c r="C4094" s="210" t="s">
        <v>506</v>
      </c>
      <c r="D4094" s="211" t="s">
        <v>595</v>
      </c>
      <c r="E4094" s="212" t="s">
        <v>3418</v>
      </c>
    </row>
    <row r="4095" spans="1:5" x14ac:dyDescent="0.2">
      <c r="A4095" s="210" t="s">
        <v>3435</v>
      </c>
      <c r="B4095" s="210" t="s">
        <v>1699</v>
      </c>
      <c r="C4095" s="210" t="s">
        <v>488</v>
      </c>
      <c r="D4095" s="211" t="s">
        <v>595</v>
      </c>
      <c r="E4095" s="212" t="s">
        <v>3412</v>
      </c>
    </row>
    <row r="4096" spans="1:5" x14ac:dyDescent="0.2">
      <c r="A4096" s="210" t="s">
        <v>3435</v>
      </c>
      <c r="B4096" s="210" t="s">
        <v>1699</v>
      </c>
      <c r="C4096" s="210" t="s">
        <v>488</v>
      </c>
      <c r="D4096" s="211" t="s">
        <v>595</v>
      </c>
      <c r="E4096" s="212" t="s">
        <v>3410</v>
      </c>
    </row>
    <row r="4097" spans="1:5" x14ac:dyDescent="0.2">
      <c r="A4097" s="210" t="s">
        <v>3435</v>
      </c>
      <c r="B4097" s="210" t="s">
        <v>1699</v>
      </c>
      <c r="C4097" s="210" t="s">
        <v>488</v>
      </c>
      <c r="D4097" s="211" t="s">
        <v>595</v>
      </c>
      <c r="E4097" s="212" t="s">
        <v>3411</v>
      </c>
    </row>
    <row r="4098" spans="1:5" x14ac:dyDescent="0.2">
      <c r="A4098" s="210" t="s">
        <v>3435</v>
      </c>
      <c r="B4098" s="210" t="s">
        <v>561</v>
      </c>
      <c r="C4098" s="210" t="s">
        <v>496</v>
      </c>
      <c r="D4098" s="211" t="s">
        <v>595</v>
      </c>
      <c r="E4098" s="212" t="s">
        <v>3412</v>
      </c>
    </row>
    <row r="4099" spans="1:5" x14ac:dyDescent="0.2">
      <c r="A4099" s="210" t="s">
        <v>3435</v>
      </c>
      <c r="B4099" s="210" t="s">
        <v>561</v>
      </c>
      <c r="C4099" s="210" t="s">
        <v>496</v>
      </c>
      <c r="D4099" s="211" t="s">
        <v>595</v>
      </c>
      <c r="E4099" s="212" t="s">
        <v>3410</v>
      </c>
    </row>
    <row r="4100" spans="1:5" x14ac:dyDescent="0.2">
      <c r="A4100" s="210" t="s">
        <v>3435</v>
      </c>
      <c r="B4100" s="210" t="s">
        <v>561</v>
      </c>
      <c r="C4100" s="210" t="s">
        <v>496</v>
      </c>
      <c r="D4100" s="211" t="s">
        <v>595</v>
      </c>
      <c r="E4100" s="212" t="s">
        <v>3411</v>
      </c>
    </row>
    <row r="4101" spans="1:5" x14ac:dyDescent="0.2">
      <c r="A4101" s="210" t="s">
        <v>3435</v>
      </c>
      <c r="B4101" s="210" t="s">
        <v>561</v>
      </c>
      <c r="C4101" s="210" t="s">
        <v>496</v>
      </c>
      <c r="D4101" s="211" t="s">
        <v>595</v>
      </c>
      <c r="E4101" s="212" t="s">
        <v>3418</v>
      </c>
    </row>
    <row r="4102" spans="1:5" x14ac:dyDescent="0.2">
      <c r="A4102" s="210" t="s">
        <v>3435</v>
      </c>
      <c r="B4102" s="210" t="s">
        <v>1413</v>
      </c>
      <c r="C4102" s="210" t="s">
        <v>511</v>
      </c>
      <c r="D4102" s="211" t="s">
        <v>595</v>
      </c>
      <c r="E4102" s="212" t="s">
        <v>3410</v>
      </c>
    </row>
    <row r="4103" spans="1:5" x14ac:dyDescent="0.2">
      <c r="A4103" s="210" t="s">
        <v>3435</v>
      </c>
      <c r="B4103" s="210" t="s">
        <v>1413</v>
      </c>
      <c r="C4103" s="210" t="s">
        <v>511</v>
      </c>
      <c r="D4103" s="211" t="s">
        <v>595</v>
      </c>
      <c r="E4103" s="212" t="s">
        <v>3411</v>
      </c>
    </row>
    <row r="4104" spans="1:5" x14ac:dyDescent="0.2">
      <c r="A4104" s="210" t="s">
        <v>3435</v>
      </c>
      <c r="B4104" s="210" t="s">
        <v>592</v>
      </c>
      <c r="C4104" s="210" t="s">
        <v>535</v>
      </c>
      <c r="D4104" s="211" t="s">
        <v>595</v>
      </c>
      <c r="E4104" s="212" t="s">
        <v>3410</v>
      </c>
    </row>
    <row r="4105" spans="1:5" x14ac:dyDescent="0.2">
      <c r="A4105" s="210" t="s">
        <v>3435</v>
      </c>
      <c r="B4105" s="210" t="s">
        <v>592</v>
      </c>
      <c r="C4105" s="210" t="s">
        <v>535</v>
      </c>
      <c r="D4105" s="211" t="s">
        <v>595</v>
      </c>
      <c r="E4105" s="212" t="s">
        <v>3411</v>
      </c>
    </row>
    <row r="4106" spans="1:5" x14ac:dyDescent="0.2">
      <c r="A4106" s="210" t="s">
        <v>3435</v>
      </c>
      <c r="B4106" s="210" t="s">
        <v>591</v>
      </c>
      <c r="C4106" s="210" t="s">
        <v>534</v>
      </c>
      <c r="D4106" s="211" t="s">
        <v>595</v>
      </c>
      <c r="E4106" s="212" t="s">
        <v>3410</v>
      </c>
    </row>
    <row r="4107" spans="1:5" x14ac:dyDescent="0.2">
      <c r="A4107" s="210" t="s">
        <v>3435</v>
      </c>
      <c r="B4107" s="210" t="s">
        <v>591</v>
      </c>
      <c r="C4107" s="210" t="s">
        <v>534</v>
      </c>
      <c r="D4107" s="211" t="s">
        <v>595</v>
      </c>
      <c r="E4107" s="212" t="s">
        <v>3411</v>
      </c>
    </row>
    <row r="4108" spans="1:5" x14ac:dyDescent="0.2">
      <c r="A4108" s="210" t="s">
        <v>3435</v>
      </c>
      <c r="B4108" s="210" t="s">
        <v>591</v>
      </c>
      <c r="C4108" s="210" t="s">
        <v>534</v>
      </c>
      <c r="D4108" s="211" t="s">
        <v>595</v>
      </c>
      <c r="E4108" s="212" t="s">
        <v>3418</v>
      </c>
    </row>
    <row r="4109" spans="1:5" x14ac:dyDescent="0.2">
      <c r="A4109" s="210" t="s">
        <v>3435</v>
      </c>
      <c r="B4109" s="210" t="s">
        <v>571</v>
      </c>
      <c r="C4109" s="210" t="s">
        <v>517</v>
      </c>
      <c r="D4109" s="211" t="s">
        <v>595</v>
      </c>
      <c r="E4109" s="212" t="s">
        <v>3410</v>
      </c>
    </row>
    <row r="4110" spans="1:5" x14ac:dyDescent="0.2">
      <c r="A4110" s="210" t="s">
        <v>3435</v>
      </c>
      <c r="B4110" s="210" t="s">
        <v>571</v>
      </c>
      <c r="C4110" s="210" t="s">
        <v>517</v>
      </c>
      <c r="D4110" s="211" t="s">
        <v>595</v>
      </c>
      <c r="E4110" s="212" t="s">
        <v>3411</v>
      </c>
    </row>
    <row r="4111" spans="1:5" x14ac:dyDescent="0.2">
      <c r="A4111" s="210" t="s">
        <v>3435</v>
      </c>
      <c r="B4111" s="210" t="s">
        <v>571</v>
      </c>
      <c r="C4111" s="210" t="s">
        <v>517</v>
      </c>
      <c r="D4111" s="211" t="s">
        <v>595</v>
      </c>
      <c r="E4111" s="212" t="s">
        <v>3418</v>
      </c>
    </row>
    <row r="4112" spans="1:5" x14ac:dyDescent="0.2">
      <c r="A4112" s="210" t="s">
        <v>3435</v>
      </c>
      <c r="B4112" s="210" t="s">
        <v>564</v>
      </c>
      <c r="C4112" s="210" t="s">
        <v>500</v>
      </c>
      <c r="D4112" s="211" t="s">
        <v>595</v>
      </c>
      <c r="E4112" s="212" t="s">
        <v>3410</v>
      </c>
    </row>
    <row r="4113" spans="1:5" x14ac:dyDescent="0.2">
      <c r="A4113" s="210" t="s">
        <v>3435</v>
      </c>
      <c r="B4113" s="210" t="s">
        <v>564</v>
      </c>
      <c r="C4113" s="210" t="s">
        <v>500</v>
      </c>
      <c r="D4113" s="211" t="s">
        <v>595</v>
      </c>
      <c r="E4113" s="212" t="s">
        <v>3411</v>
      </c>
    </row>
    <row r="4114" spans="1:5" x14ac:dyDescent="0.2">
      <c r="A4114" s="210" t="s">
        <v>3435</v>
      </c>
      <c r="B4114" s="210" t="s">
        <v>564</v>
      </c>
      <c r="C4114" s="210" t="s">
        <v>500</v>
      </c>
      <c r="D4114" s="211" t="s">
        <v>595</v>
      </c>
      <c r="E4114" s="212" t="s">
        <v>3418</v>
      </c>
    </row>
    <row r="4115" spans="1:5" x14ac:dyDescent="0.2">
      <c r="A4115" s="210" t="s">
        <v>3435</v>
      </c>
      <c r="B4115" s="210" t="s">
        <v>702</v>
      </c>
      <c r="C4115" s="210" t="s">
        <v>490</v>
      </c>
      <c r="D4115" s="211" t="s">
        <v>595</v>
      </c>
      <c r="E4115" s="212" t="s">
        <v>3410</v>
      </c>
    </row>
    <row r="4116" spans="1:5" x14ac:dyDescent="0.2">
      <c r="A4116" s="210" t="s">
        <v>3435</v>
      </c>
      <c r="B4116" s="210" t="s">
        <v>702</v>
      </c>
      <c r="C4116" s="210" t="s">
        <v>490</v>
      </c>
      <c r="D4116" s="211" t="s">
        <v>595</v>
      </c>
      <c r="E4116" s="212" t="s">
        <v>3411</v>
      </c>
    </row>
    <row r="4117" spans="1:5" x14ac:dyDescent="0.2">
      <c r="A4117" s="210" t="s">
        <v>3435</v>
      </c>
      <c r="B4117" s="210" t="s">
        <v>702</v>
      </c>
      <c r="C4117" s="210" t="s">
        <v>490</v>
      </c>
      <c r="D4117" s="211" t="s">
        <v>595</v>
      </c>
      <c r="E4117" s="212" t="s">
        <v>3418</v>
      </c>
    </row>
    <row r="4118" spans="1:5" x14ac:dyDescent="0.2">
      <c r="A4118" s="210" t="s">
        <v>3435</v>
      </c>
      <c r="B4118" s="210" t="s">
        <v>863</v>
      </c>
      <c r="C4118" s="210" t="s">
        <v>487</v>
      </c>
      <c r="D4118" s="211" t="s">
        <v>595</v>
      </c>
      <c r="E4118" s="212" t="s">
        <v>3412</v>
      </c>
    </row>
    <row r="4119" spans="1:5" x14ac:dyDescent="0.2">
      <c r="A4119" s="210" t="s">
        <v>3435</v>
      </c>
      <c r="B4119" s="210" t="s">
        <v>863</v>
      </c>
      <c r="C4119" s="210" t="s">
        <v>487</v>
      </c>
      <c r="D4119" s="211" t="s">
        <v>595</v>
      </c>
      <c r="E4119" s="212" t="s">
        <v>3410</v>
      </c>
    </row>
    <row r="4120" spans="1:5" x14ac:dyDescent="0.2">
      <c r="A4120" s="210" t="s">
        <v>3435</v>
      </c>
      <c r="B4120" s="210" t="s">
        <v>863</v>
      </c>
      <c r="C4120" s="210" t="s">
        <v>487</v>
      </c>
      <c r="D4120" s="211" t="s">
        <v>595</v>
      </c>
      <c r="E4120" s="212" t="s">
        <v>3411</v>
      </c>
    </row>
    <row r="4121" spans="1:5" x14ac:dyDescent="0.2">
      <c r="A4121" s="210" t="s">
        <v>3435</v>
      </c>
      <c r="B4121" s="210" t="s">
        <v>863</v>
      </c>
      <c r="C4121" s="210" t="s">
        <v>487</v>
      </c>
      <c r="D4121" s="211" t="s">
        <v>595</v>
      </c>
      <c r="E4121" s="212" t="s">
        <v>3418</v>
      </c>
    </row>
    <row r="4122" spans="1:5" x14ac:dyDescent="0.2">
      <c r="A4122" s="210" t="s">
        <v>3435</v>
      </c>
      <c r="B4122" s="210" t="s">
        <v>585</v>
      </c>
      <c r="C4122" s="210" t="s">
        <v>519</v>
      </c>
      <c r="D4122" s="211" t="s">
        <v>595</v>
      </c>
      <c r="E4122" s="212" t="s">
        <v>3412</v>
      </c>
    </row>
    <row r="4123" spans="1:5" x14ac:dyDescent="0.2">
      <c r="A4123" s="210" t="s">
        <v>3435</v>
      </c>
      <c r="B4123" s="210" t="s">
        <v>585</v>
      </c>
      <c r="C4123" s="210" t="s">
        <v>519</v>
      </c>
      <c r="D4123" s="211" t="s">
        <v>595</v>
      </c>
      <c r="E4123" s="212" t="s">
        <v>3410</v>
      </c>
    </row>
    <row r="4124" spans="1:5" x14ac:dyDescent="0.2">
      <c r="A4124" s="210" t="s">
        <v>3435</v>
      </c>
      <c r="B4124" s="210" t="s">
        <v>585</v>
      </c>
      <c r="C4124" s="210" t="s">
        <v>519</v>
      </c>
      <c r="D4124" s="211" t="s">
        <v>595</v>
      </c>
      <c r="E4124" s="212" t="s">
        <v>3411</v>
      </c>
    </row>
    <row r="4125" spans="1:5" x14ac:dyDescent="0.2">
      <c r="A4125" s="210" t="s">
        <v>3435</v>
      </c>
      <c r="B4125" s="210" t="s">
        <v>585</v>
      </c>
      <c r="C4125" s="210" t="s">
        <v>519</v>
      </c>
      <c r="D4125" s="211" t="s">
        <v>595</v>
      </c>
      <c r="E4125" s="212" t="s">
        <v>3418</v>
      </c>
    </row>
    <row r="4126" spans="1:5" x14ac:dyDescent="0.2">
      <c r="A4126" s="210" t="s">
        <v>3435</v>
      </c>
      <c r="B4126" s="210" t="s">
        <v>555</v>
      </c>
      <c r="C4126" s="210" t="s">
        <v>473</v>
      </c>
      <c r="D4126" s="211" t="s">
        <v>595</v>
      </c>
      <c r="E4126" s="212" t="s">
        <v>3412</v>
      </c>
    </row>
    <row r="4127" spans="1:5" x14ac:dyDescent="0.2">
      <c r="A4127" s="210" t="s">
        <v>3435</v>
      </c>
      <c r="B4127" s="210" t="s">
        <v>555</v>
      </c>
      <c r="C4127" s="210" t="s">
        <v>473</v>
      </c>
      <c r="D4127" s="211" t="s">
        <v>595</v>
      </c>
      <c r="E4127" s="212" t="s">
        <v>3410</v>
      </c>
    </row>
    <row r="4128" spans="1:5" x14ac:dyDescent="0.2">
      <c r="A4128" s="210" t="s">
        <v>3435</v>
      </c>
      <c r="B4128" s="210" t="s">
        <v>555</v>
      </c>
      <c r="C4128" s="210" t="s">
        <v>473</v>
      </c>
      <c r="D4128" s="211" t="s">
        <v>595</v>
      </c>
      <c r="E4128" s="212" t="s">
        <v>3411</v>
      </c>
    </row>
    <row r="4129" spans="1:5" x14ac:dyDescent="0.2">
      <c r="A4129" s="210" t="s">
        <v>3435</v>
      </c>
      <c r="B4129" s="210" t="s">
        <v>555</v>
      </c>
      <c r="C4129" s="210" t="s">
        <v>473</v>
      </c>
      <c r="D4129" s="211" t="s">
        <v>595</v>
      </c>
      <c r="E4129" s="212" t="s">
        <v>3418</v>
      </c>
    </row>
    <row r="4130" spans="1:5" x14ac:dyDescent="0.2">
      <c r="A4130" s="210" t="s">
        <v>3435</v>
      </c>
      <c r="B4130" s="210" t="s">
        <v>3438</v>
      </c>
      <c r="C4130" s="210" t="s">
        <v>955</v>
      </c>
      <c r="D4130" s="211" t="s">
        <v>3151</v>
      </c>
      <c r="E4130" s="212" t="s">
        <v>3412</v>
      </c>
    </row>
    <row r="4131" spans="1:5" x14ac:dyDescent="0.2">
      <c r="A4131" s="210" t="s">
        <v>3435</v>
      </c>
      <c r="B4131" s="210" t="s">
        <v>3438</v>
      </c>
      <c r="C4131" s="210" t="s">
        <v>955</v>
      </c>
      <c r="D4131" s="211" t="s">
        <v>3151</v>
      </c>
      <c r="E4131" s="212" t="s">
        <v>3410</v>
      </c>
    </row>
    <row r="4132" spans="1:5" x14ac:dyDescent="0.2">
      <c r="A4132" s="210" t="s">
        <v>3435</v>
      </c>
      <c r="B4132" s="210" t="s">
        <v>3438</v>
      </c>
      <c r="C4132" s="210" t="s">
        <v>955</v>
      </c>
      <c r="D4132" s="211" t="s">
        <v>3151</v>
      </c>
      <c r="E4132" s="212" t="s">
        <v>3416</v>
      </c>
    </row>
    <row r="4133" spans="1:5" x14ac:dyDescent="0.2">
      <c r="A4133" s="210" t="s">
        <v>3435</v>
      </c>
      <c r="B4133" s="210" t="s">
        <v>3438</v>
      </c>
      <c r="C4133" s="210" t="s">
        <v>955</v>
      </c>
      <c r="D4133" s="211" t="s">
        <v>3151</v>
      </c>
      <c r="E4133" s="212" t="s">
        <v>3411</v>
      </c>
    </row>
    <row r="4134" spans="1:5" x14ac:dyDescent="0.2">
      <c r="A4134" s="210" t="s">
        <v>3435</v>
      </c>
      <c r="B4134" s="210" t="s">
        <v>3438</v>
      </c>
      <c r="C4134" s="210" t="s">
        <v>955</v>
      </c>
      <c r="D4134" s="211" t="s">
        <v>3151</v>
      </c>
      <c r="E4134" s="212" t="s">
        <v>3418</v>
      </c>
    </row>
    <row r="4135" spans="1:5" x14ac:dyDescent="0.2">
      <c r="A4135" s="210" t="s">
        <v>3435</v>
      </c>
      <c r="B4135" s="210" t="s">
        <v>554</v>
      </c>
      <c r="C4135" s="210" t="s">
        <v>470</v>
      </c>
      <c r="D4135" s="211" t="s">
        <v>3439</v>
      </c>
      <c r="E4135" s="212" t="s">
        <v>3412</v>
      </c>
    </row>
    <row r="4136" spans="1:5" x14ac:dyDescent="0.2">
      <c r="A4136" s="210" t="s">
        <v>3435</v>
      </c>
      <c r="B4136" s="210" t="s">
        <v>554</v>
      </c>
      <c r="C4136" s="210" t="s">
        <v>470</v>
      </c>
      <c r="D4136" s="211" t="s">
        <v>3439</v>
      </c>
      <c r="E4136" s="212" t="s">
        <v>3417</v>
      </c>
    </row>
    <row r="4137" spans="1:5" x14ac:dyDescent="0.2">
      <c r="A4137" s="210" t="s">
        <v>3435</v>
      </c>
      <c r="B4137" s="210" t="s">
        <v>554</v>
      </c>
      <c r="C4137" s="210" t="s">
        <v>470</v>
      </c>
      <c r="D4137" s="211" t="s">
        <v>3439</v>
      </c>
      <c r="E4137" s="212" t="s">
        <v>3410</v>
      </c>
    </row>
    <row r="4138" spans="1:5" x14ac:dyDescent="0.2">
      <c r="A4138" s="210" t="s">
        <v>3435</v>
      </c>
      <c r="B4138" s="210" t="s">
        <v>554</v>
      </c>
      <c r="C4138" s="210" t="s">
        <v>470</v>
      </c>
      <c r="D4138" s="211" t="s">
        <v>3439</v>
      </c>
      <c r="E4138" s="212" t="s">
        <v>3418</v>
      </c>
    </row>
    <row r="4139" spans="1:5" x14ac:dyDescent="0.2">
      <c r="A4139" s="210" t="s">
        <v>3435</v>
      </c>
      <c r="B4139" s="210" t="s">
        <v>3144</v>
      </c>
      <c r="C4139" s="210" t="s">
        <v>594</v>
      </c>
      <c r="D4139" s="211" t="s">
        <v>3440</v>
      </c>
      <c r="E4139" s="212" t="s">
        <v>3410</v>
      </c>
    </row>
    <row r="4140" spans="1:5" x14ac:dyDescent="0.2">
      <c r="A4140" s="210" t="s">
        <v>3435</v>
      </c>
      <c r="B4140" s="210" t="s">
        <v>3144</v>
      </c>
      <c r="C4140" s="210" t="s">
        <v>594</v>
      </c>
      <c r="D4140" s="211" t="s">
        <v>3440</v>
      </c>
      <c r="E4140" s="212" t="s">
        <v>3416</v>
      </c>
    </row>
    <row r="4141" spans="1:5" x14ac:dyDescent="0.2">
      <c r="A4141" s="210" t="s">
        <v>3435</v>
      </c>
      <c r="B4141" s="210" t="s">
        <v>3143</v>
      </c>
      <c r="C4141" s="210" t="s">
        <v>88</v>
      </c>
      <c r="D4141" s="211" t="s">
        <v>3440</v>
      </c>
      <c r="E4141" s="212" t="s">
        <v>3410</v>
      </c>
    </row>
    <row r="4142" spans="1:5" x14ac:dyDescent="0.2">
      <c r="A4142" s="210" t="s">
        <v>3435</v>
      </c>
      <c r="B4142" s="210" t="s">
        <v>3143</v>
      </c>
      <c r="C4142" s="210" t="s">
        <v>88</v>
      </c>
      <c r="D4142" s="211" t="s">
        <v>3440</v>
      </c>
      <c r="E4142" s="212" t="s">
        <v>3416</v>
      </c>
    </row>
    <row r="4143" spans="1:5" x14ac:dyDescent="0.2">
      <c r="A4143" s="210" t="s">
        <v>3435</v>
      </c>
      <c r="B4143" s="210" t="s">
        <v>3147</v>
      </c>
      <c r="C4143" s="210" t="s">
        <v>361</v>
      </c>
      <c r="D4143" s="211" t="s">
        <v>3440</v>
      </c>
      <c r="E4143" s="212" t="s">
        <v>3410</v>
      </c>
    </row>
    <row r="4144" spans="1:5" x14ac:dyDescent="0.2">
      <c r="A4144" s="210" t="s">
        <v>3435</v>
      </c>
      <c r="B4144" s="210" t="s">
        <v>3147</v>
      </c>
      <c r="C4144" s="210" t="s">
        <v>361</v>
      </c>
      <c r="D4144" s="211" t="s">
        <v>3440</v>
      </c>
      <c r="E4144" s="212" t="s">
        <v>3416</v>
      </c>
    </row>
    <row r="4145" spans="1:5" x14ac:dyDescent="0.2">
      <c r="A4145" s="210" t="s">
        <v>3435</v>
      </c>
      <c r="B4145" s="210" t="s">
        <v>3142</v>
      </c>
      <c r="C4145" s="210" t="s">
        <v>255</v>
      </c>
      <c r="D4145" s="211" t="s">
        <v>3440</v>
      </c>
      <c r="E4145" s="212" t="s">
        <v>3412</v>
      </c>
    </row>
    <row r="4146" spans="1:5" x14ac:dyDescent="0.2">
      <c r="A4146" s="210" t="s">
        <v>3435</v>
      </c>
      <c r="B4146" s="210" t="s">
        <v>3142</v>
      </c>
      <c r="C4146" s="210" t="s">
        <v>255</v>
      </c>
      <c r="D4146" s="211" t="s">
        <v>3440</v>
      </c>
      <c r="E4146" s="212" t="s">
        <v>3410</v>
      </c>
    </row>
    <row r="4147" spans="1:5" x14ac:dyDescent="0.2">
      <c r="A4147" s="210" t="s">
        <v>3435</v>
      </c>
      <c r="B4147" s="210" t="s">
        <v>3142</v>
      </c>
      <c r="C4147" s="210" t="s">
        <v>255</v>
      </c>
      <c r="D4147" s="211" t="s">
        <v>3440</v>
      </c>
      <c r="E4147" s="212" t="s">
        <v>3415</v>
      </c>
    </row>
    <row r="4148" spans="1:5" x14ac:dyDescent="0.2">
      <c r="A4148" s="210" t="s">
        <v>3435</v>
      </c>
      <c r="B4148" s="210" t="s">
        <v>3142</v>
      </c>
      <c r="C4148" s="210" t="s">
        <v>255</v>
      </c>
      <c r="D4148" s="211" t="s">
        <v>3440</v>
      </c>
      <c r="E4148" s="212" t="s">
        <v>3416</v>
      </c>
    </row>
    <row r="4149" spans="1:5" x14ac:dyDescent="0.2">
      <c r="A4149" s="210" t="s">
        <v>3435</v>
      </c>
      <c r="B4149" s="210" t="s">
        <v>3142</v>
      </c>
      <c r="C4149" s="210" t="s">
        <v>255</v>
      </c>
      <c r="D4149" s="211" t="s">
        <v>3440</v>
      </c>
      <c r="E4149" s="212" t="s">
        <v>3411</v>
      </c>
    </row>
    <row r="4150" spans="1:5" x14ac:dyDescent="0.2">
      <c r="A4150" s="210" t="s">
        <v>3435</v>
      </c>
      <c r="B4150" s="210" t="s">
        <v>3142</v>
      </c>
      <c r="C4150" s="210" t="s">
        <v>255</v>
      </c>
      <c r="D4150" s="211" t="s">
        <v>3440</v>
      </c>
      <c r="E4150" s="212" t="s">
        <v>3418</v>
      </c>
    </row>
    <row r="4151" spans="1:5" x14ac:dyDescent="0.2">
      <c r="A4151" s="210" t="s">
        <v>3435</v>
      </c>
      <c r="B4151" s="210" t="s">
        <v>3139</v>
      </c>
      <c r="C4151" s="210" t="s">
        <v>446</v>
      </c>
      <c r="D4151" s="211" t="s">
        <v>3440</v>
      </c>
      <c r="E4151" s="212" t="s">
        <v>3412</v>
      </c>
    </row>
    <row r="4152" spans="1:5" x14ac:dyDescent="0.2">
      <c r="A4152" s="210" t="s">
        <v>3435</v>
      </c>
      <c r="B4152" s="210" t="s">
        <v>3139</v>
      </c>
      <c r="C4152" s="210" t="s">
        <v>446</v>
      </c>
      <c r="D4152" s="211" t="s">
        <v>3440</v>
      </c>
      <c r="E4152" s="212" t="s">
        <v>3410</v>
      </c>
    </row>
    <row r="4153" spans="1:5" x14ac:dyDescent="0.2">
      <c r="A4153" s="210" t="s">
        <v>3435</v>
      </c>
      <c r="B4153" s="210" t="s">
        <v>3139</v>
      </c>
      <c r="C4153" s="210" t="s">
        <v>446</v>
      </c>
      <c r="D4153" s="211" t="s">
        <v>3440</v>
      </c>
      <c r="E4153" s="212" t="s">
        <v>3411</v>
      </c>
    </row>
    <row r="4154" spans="1:5" x14ac:dyDescent="0.2">
      <c r="A4154" s="210" t="s">
        <v>3435</v>
      </c>
      <c r="B4154" s="210" t="s">
        <v>3139</v>
      </c>
      <c r="C4154" s="210" t="s">
        <v>446</v>
      </c>
      <c r="D4154" s="211" t="s">
        <v>3440</v>
      </c>
      <c r="E4154" s="212" t="s">
        <v>3418</v>
      </c>
    </row>
    <row r="4155" spans="1:5" x14ac:dyDescent="0.2">
      <c r="A4155" s="210" t="s">
        <v>3435</v>
      </c>
      <c r="B4155" s="210" t="s">
        <v>3146</v>
      </c>
      <c r="C4155" s="210" t="s">
        <v>122</v>
      </c>
      <c r="D4155" s="211" t="s">
        <v>3440</v>
      </c>
      <c r="E4155" s="212" t="s">
        <v>3410</v>
      </c>
    </row>
    <row r="4156" spans="1:5" x14ac:dyDescent="0.2">
      <c r="A4156" s="210" t="s">
        <v>3435</v>
      </c>
      <c r="B4156" s="210" t="s">
        <v>3146</v>
      </c>
      <c r="C4156" s="210" t="s">
        <v>122</v>
      </c>
      <c r="D4156" s="211" t="s">
        <v>3440</v>
      </c>
      <c r="E4156" s="212" t="s">
        <v>3416</v>
      </c>
    </row>
    <row r="4157" spans="1:5" x14ac:dyDescent="0.2">
      <c r="A4157" s="210" t="s">
        <v>3435</v>
      </c>
      <c r="B4157" s="210" t="s">
        <v>3145</v>
      </c>
      <c r="C4157" s="210" t="s">
        <v>121</v>
      </c>
      <c r="D4157" s="211" t="s">
        <v>3440</v>
      </c>
      <c r="E4157" s="212" t="s">
        <v>3412</v>
      </c>
    </row>
    <row r="4158" spans="1:5" x14ac:dyDescent="0.2">
      <c r="A4158" s="210" t="s">
        <v>3435</v>
      </c>
      <c r="B4158" s="210" t="s">
        <v>3145</v>
      </c>
      <c r="C4158" s="210" t="s">
        <v>121</v>
      </c>
      <c r="D4158" s="211" t="s">
        <v>3440</v>
      </c>
      <c r="E4158" s="212" t="s">
        <v>3410</v>
      </c>
    </row>
    <row r="4159" spans="1:5" x14ac:dyDescent="0.2">
      <c r="A4159" s="210" t="s">
        <v>3435</v>
      </c>
      <c r="B4159" s="210" t="s">
        <v>3145</v>
      </c>
      <c r="C4159" s="210" t="s">
        <v>121</v>
      </c>
      <c r="D4159" s="211" t="s">
        <v>3440</v>
      </c>
      <c r="E4159" s="212" t="s">
        <v>3416</v>
      </c>
    </row>
    <row r="4160" spans="1:5" x14ac:dyDescent="0.2">
      <c r="A4160" s="210" t="s">
        <v>3435</v>
      </c>
      <c r="B4160" s="210" t="s">
        <v>3140</v>
      </c>
      <c r="C4160" s="210" t="s">
        <v>256</v>
      </c>
      <c r="D4160" s="211" t="s">
        <v>3440</v>
      </c>
      <c r="E4160" s="212" t="s">
        <v>3412</v>
      </c>
    </row>
    <row r="4161" spans="1:5" x14ac:dyDescent="0.2">
      <c r="A4161" s="210" t="s">
        <v>3435</v>
      </c>
      <c r="B4161" s="210" t="s">
        <v>3140</v>
      </c>
      <c r="C4161" s="210" t="s">
        <v>256</v>
      </c>
      <c r="D4161" s="211" t="s">
        <v>3440</v>
      </c>
      <c r="E4161" s="212" t="s">
        <v>3410</v>
      </c>
    </row>
    <row r="4162" spans="1:5" x14ac:dyDescent="0.2">
      <c r="A4162" s="210" t="s">
        <v>3435</v>
      </c>
      <c r="B4162" s="210" t="s">
        <v>3140</v>
      </c>
      <c r="C4162" s="210" t="s">
        <v>256</v>
      </c>
      <c r="D4162" s="211" t="s">
        <v>3440</v>
      </c>
      <c r="E4162" s="212" t="s">
        <v>3416</v>
      </c>
    </row>
    <row r="4163" spans="1:5" x14ac:dyDescent="0.2">
      <c r="A4163" s="210" t="s">
        <v>3435</v>
      </c>
      <c r="B4163" s="210" t="s">
        <v>3140</v>
      </c>
      <c r="C4163" s="210" t="s">
        <v>256</v>
      </c>
      <c r="D4163" s="211" t="s">
        <v>3440</v>
      </c>
      <c r="E4163" s="212" t="s">
        <v>3418</v>
      </c>
    </row>
    <row r="4164" spans="1:5" x14ac:dyDescent="0.2">
      <c r="A4164" s="210" t="s">
        <v>3435</v>
      </c>
      <c r="B4164" s="210" t="s">
        <v>3141</v>
      </c>
      <c r="C4164" s="210" t="s">
        <v>447</v>
      </c>
      <c r="D4164" s="211" t="s">
        <v>3440</v>
      </c>
      <c r="E4164" s="212" t="s">
        <v>3410</v>
      </c>
    </row>
    <row r="4165" spans="1:5" x14ac:dyDescent="0.2">
      <c r="A4165" s="210" t="s">
        <v>3441</v>
      </c>
      <c r="B4165" s="210" t="s">
        <v>1359</v>
      </c>
      <c r="C4165" s="210" t="s">
        <v>1360</v>
      </c>
      <c r="D4165" s="211" t="s">
        <v>3437</v>
      </c>
      <c r="E4165" s="212" t="s">
        <v>3416</v>
      </c>
    </row>
    <row r="4166" spans="1:5" x14ac:dyDescent="0.2">
      <c r="A4166" s="210" t="s">
        <v>3441</v>
      </c>
      <c r="B4166" s="210" t="s">
        <v>2632</v>
      </c>
      <c r="C4166" s="210" t="s">
        <v>2633</v>
      </c>
      <c r="D4166" s="211" t="s">
        <v>3437</v>
      </c>
      <c r="E4166" s="212" t="s">
        <v>3416</v>
      </c>
    </row>
    <row r="4167" spans="1:5" x14ac:dyDescent="0.2">
      <c r="A4167" s="210" t="s">
        <v>3441</v>
      </c>
      <c r="B4167" s="210" t="s">
        <v>1871</v>
      </c>
      <c r="C4167" s="210" t="s">
        <v>1872</v>
      </c>
      <c r="D4167" s="211" t="s">
        <v>3437</v>
      </c>
      <c r="E4167" s="212" t="s">
        <v>3416</v>
      </c>
    </row>
    <row r="4168" spans="1:5" x14ac:dyDescent="0.2">
      <c r="A4168" s="210" t="s">
        <v>3441</v>
      </c>
      <c r="B4168" s="210" t="s">
        <v>1873</v>
      </c>
      <c r="C4168" s="210" t="s">
        <v>1874</v>
      </c>
      <c r="D4168" s="211" t="s">
        <v>3437</v>
      </c>
      <c r="E4168" s="212" t="s">
        <v>3416</v>
      </c>
    </row>
    <row r="4169" spans="1:5" x14ac:dyDescent="0.2">
      <c r="A4169" s="210" t="s">
        <v>3441</v>
      </c>
      <c r="B4169" s="210" t="s">
        <v>1348</v>
      </c>
      <c r="C4169" s="210" t="s">
        <v>1344</v>
      </c>
      <c r="D4169" s="211" t="s">
        <v>3437</v>
      </c>
      <c r="E4169" s="212" t="s">
        <v>3410</v>
      </c>
    </row>
    <row r="4170" spans="1:5" x14ac:dyDescent="0.2">
      <c r="A4170" s="210" t="s">
        <v>3441</v>
      </c>
      <c r="B4170" s="210" t="s">
        <v>1348</v>
      </c>
      <c r="C4170" s="210" t="s">
        <v>1344</v>
      </c>
      <c r="D4170" s="211" t="s">
        <v>3437</v>
      </c>
      <c r="E4170" s="212" t="s">
        <v>3415</v>
      </c>
    </row>
    <row r="4171" spans="1:5" x14ac:dyDescent="0.2">
      <c r="A4171" s="210" t="s">
        <v>3441</v>
      </c>
      <c r="B4171" s="210" t="s">
        <v>1348</v>
      </c>
      <c r="C4171" s="210" t="s">
        <v>1344</v>
      </c>
      <c r="D4171" s="211" t="s">
        <v>3437</v>
      </c>
      <c r="E4171" s="212" t="s">
        <v>3416</v>
      </c>
    </row>
    <row r="4172" spans="1:5" x14ac:dyDescent="0.2">
      <c r="A4172" s="210" t="s">
        <v>3441</v>
      </c>
      <c r="B4172" s="210" t="s">
        <v>1347</v>
      </c>
      <c r="C4172" s="210" t="s">
        <v>1343</v>
      </c>
      <c r="D4172" s="211" t="s">
        <v>3437</v>
      </c>
      <c r="E4172" s="212" t="s">
        <v>3410</v>
      </c>
    </row>
    <row r="4173" spans="1:5" x14ac:dyDescent="0.2">
      <c r="A4173" s="210" t="s">
        <v>3441</v>
      </c>
      <c r="B4173" s="210" t="s">
        <v>1347</v>
      </c>
      <c r="C4173" s="210" t="s">
        <v>1343</v>
      </c>
      <c r="D4173" s="211" t="s">
        <v>3437</v>
      </c>
      <c r="E4173" s="212" t="s">
        <v>3416</v>
      </c>
    </row>
    <row r="4174" spans="1:5" x14ac:dyDescent="0.2">
      <c r="A4174" s="210" t="s">
        <v>3441</v>
      </c>
      <c r="B4174" s="210" t="s">
        <v>1575</v>
      </c>
      <c r="C4174" s="210" t="s">
        <v>1570</v>
      </c>
      <c r="D4174" s="211" t="s">
        <v>3437</v>
      </c>
      <c r="E4174" s="212" t="s">
        <v>3416</v>
      </c>
    </row>
    <row r="4175" spans="1:5" x14ac:dyDescent="0.2">
      <c r="A4175" s="210" t="s">
        <v>3441</v>
      </c>
      <c r="B4175" s="210" t="s">
        <v>1576</v>
      </c>
      <c r="C4175" s="210" t="s">
        <v>1571</v>
      </c>
      <c r="D4175" s="211" t="s">
        <v>3437</v>
      </c>
      <c r="E4175" s="212" t="s">
        <v>3416</v>
      </c>
    </row>
    <row r="4176" spans="1:5" x14ac:dyDescent="0.2">
      <c r="A4176" s="210" t="s">
        <v>3441</v>
      </c>
      <c r="B4176" s="210" t="s">
        <v>1346</v>
      </c>
      <c r="C4176" s="210" t="s">
        <v>1342</v>
      </c>
      <c r="D4176" s="211" t="s">
        <v>3437</v>
      </c>
      <c r="E4176" s="212" t="s">
        <v>3410</v>
      </c>
    </row>
    <row r="4177" spans="1:5" x14ac:dyDescent="0.2">
      <c r="A4177" s="210" t="s">
        <v>3441</v>
      </c>
      <c r="B4177" s="210" t="s">
        <v>1346</v>
      </c>
      <c r="C4177" s="210" t="s">
        <v>1342</v>
      </c>
      <c r="D4177" s="211" t="s">
        <v>3437</v>
      </c>
      <c r="E4177" s="212" t="s">
        <v>3415</v>
      </c>
    </row>
    <row r="4178" spans="1:5" x14ac:dyDescent="0.2">
      <c r="A4178" s="210" t="s">
        <v>3441</v>
      </c>
      <c r="B4178" s="210" t="s">
        <v>1346</v>
      </c>
      <c r="C4178" s="210" t="s">
        <v>1342</v>
      </c>
      <c r="D4178" s="211" t="s">
        <v>3437</v>
      </c>
      <c r="E4178" s="212" t="s">
        <v>3416</v>
      </c>
    </row>
    <row r="4179" spans="1:5" x14ac:dyDescent="0.2">
      <c r="A4179" s="210" t="s">
        <v>3441</v>
      </c>
      <c r="B4179" s="210" t="s">
        <v>1573</v>
      </c>
      <c r="C4179" s="210" t="s">
        <v>1568</v>
      </c>
      <c r="D4179" s="211" t="s">
        <v>3437</v>
      </c>
      <c r="E4179" s="212" t="s">
        <v>3410</v>
      </c>
    </row>
    <row r="4180" spans="1:5" x14ac:dyDescent="0.2">
      <c r="A4180" s="210" t="s">
        <v>3441</v>
      </c>
      <c r="B4180" s="210" t="s">
        <v>1573</v>
      </c>
      <c r="C4180" s="210" t="s">
        <v>1568</v>
      </c>
      <c r="D4180" s="211" t="s">
        <v>3437</v>
      </c>
      <c r="E4180" s="212" t="s">
        <v>3416</v>
      </c>
    </row>
    <row r="4181" spans="1:5" x14ac:dyDescent="0.2">
      <c r="A4181" s="210" t="s">
        <v>3441</v>
      </c>
      <c r="B4181" s="210" t="s">
        <v>1467</v>
      </c>
      <c r="C4181" s="210" t="s">
        <v>1468</v>
      </c>
      <c r="D4181" s="211" t="s">
        <v>3437</v>
      </c>
      <c r="E4181" s="212" t="s">
        <v>3416</v>
      </c>
    </row>
    <row r="4182" spans="1:5" x14ac:dyDescent="0.2">
      <c r="A4182" s="210" t="s">
        <v>3441</v>
      </c>
      <c r="B4182" s="210" t="s">
        <v>1469</v>
      </c>
      <c r="C4182" s="210" t="s">
        <v>1470</v>
      </c>
      <c r="D4182" s="211" t="s">
        <v>3437</v>
      </c>
      <c r="E4182" s="212" t="s">
        <v>3416</v>
      </c>
    </row>
    <row r="4183" spans="1:5" x14ac:dyDescent="0.2">
      <c r="A4183" s="210" t="s">
        <v>3441</v>
      </c>
      <c r="B4183" s="210" t="s">
        <v>1603</v>
      </c>
      <c r="C4183" s="210" t="s">
        <v>1471</v>
      </c>
      <c r="D4183" s="211" t="s">
        <v>3437</v>
      </c>
      <c r="E4183" s="212" t="s">
        <v>3416</v>
      </c>
    </row>
    <row r="4184" spans="1:5" x14ac:dyDescent="0.2">
      <c r="A4184" s="210" t="s">
        <v>3441</v>
      </c>
      <c r="B4184" s="210" t="s">
        <v>1604</v>
      </c>
      <c r="C4184" s="210" t="s">
        <v>1472</v>
      </c>
      <c r="D4184" s="211" t="s">
        <v>3437</v>
      </c>
      <c r="E4184" s="212" t="s">
        <v>3416</v>
      </c>
    </row>
    <row r="4185" spans="1:5" x14ac:dyDescent="0.2">
      <c r="A4185" s="210" t="s">
        <v>3441</v>
      </c>
      <c r="B4185" s="210" t="s">
        <v>1869</v>
      </c>
      <c r="C4185" s="210" t="s">
        <v>1870</v>
      </c>
      <c r="D4185" s="211" t="s">
        <v>3437</v>
      </c>
      <c r="E4185" s="212" t="s">
        <v>3416</v>
      </c>
    </row>
    <row r="4186" spans="1:5" x14ac:dyDescent="0.2">
      <c r="A4186" s="210" t="s">
        <v>3441</v>
      </c>
      <c r="B4186" s="210" t="s">
        <v>1345</v>
      </c>
      <c r="C4186" s="210" t="s">
        <v>1341</v>
      </c>
      <c r="D4186" s="211" t="s">
        <v>3437</v>
      </c>
      <c r="E4186" s="212" t="s">
        <v>3410</v>
      </c>
    </row>
    <row r="4187" spans="1:5" x14ac:dyDescent="0.2">
      <c r="A4187" s="210" t="s">
        <v>3441</v>
      </c>
      <c r="B4187" s="210" t="s">
        <v>1345</v>
      </c>
      <c r="C4187" s="210" t="s">
        <v>1341</v>
      </c>
      <c r="D4187" s="211" t="s">
        <v>3437</v>
      </c>
      <c r="E4187" s="212" t="s">
        <v>3415</v>
      </c>
    </row>
    <row r="4188" spans="1:5" x14ac:dyDescent="0.2">
      <c r="A4188" s="210" t="s">
        <v>3441</v>
      </c>
      <c r="B4188" s="210" t="s">
        <v>1345</v>
      </c>
      <c r="C4188" s="210" t="s">
        <v>1341</v>
      </c>
      <c r="D4188" s="211" t="s">
        <v>3437</v>
      </c>
      <c r="E4188" s="212" t="s">
        <v>3416</v>
      </c>
    </row>
    <row r="4189" spans="1:5" x14ac:dyDescent="0.2">
      <c r="A4189" s="210" t="s">
        <v>3441</v>
      </c>
      <c r="B4189" s="210" t="s">
        <v>1574</v>
      </c>
      <c r="C4189" s="210" t="s">
        <v>1569</v>
      </c>
      <c r="D4189" s="211" t="s">
        <v>3437</v>
      </c>
      <c r="E4189" s="212" t="s">
        <v>3410</v>
      </c>
    </row>
    <row r="4190" spans="1:5" x14ac:dyDescent="0.2">
      <c r="A4190" s="210" t="s">
        <v>3441</v>
      </c>
      <c r="B4190" s="210" t="s">
        <v>1574</v>
      </c>
      <c r="C4190" s="210" t="s">
        <v>1569</v>
      </c>
      <c r="D4190" s="211" t="s">
        <v>3437</v>
      </c>
      <c r="E4190" s="212" t="s">
        <v>3416</v>
      </c>
    </row>
    <row r="4191" spans="1:5" x14ac:dyDescent="0.2">
      <c r="A4191" s="210" t="s">
        <v>3441</v>
      </c>
      <c r="B4191" s="210" t="s">
        <v>1361</v>
      </c>
      <c r="C4191" s="210" t="s">
        <v>1362</v>
      </c>
      <c r="D4191" s="211" t="s">
        <v>3437</v>
      </c>
      <c r="E4191" s="212" t="s">
        <v>3416</v>
      </c>
    </row>
    <row r="4192" spans="1:5" x14ac:dyDescent="0.2">
      <c r="A4192" s="210" t="s">
        <v>3441</v>
      </c>
      <c r="B4192" s="210" t="s">
        <v>905</v>
      </c>
      <c r="C4192" s="210" t="s">
        <v>906</v>
      </c>
      <c r="D4192" s="211" t="s">
        <v>3153</v>
      </c>
      <c r="E4192" s="212" t="s">
        <v>3412</v>
      </c>
    </row>
    <row r="4193" spans="1:5" x14ac:dyDescent="0.2">
      <c r="A4193" s="210" t="s">
        <v>3441</v>
      </c>
      <c r="B4193" s="210" t="s">
        <v>909</v>
      </c>
      <c r="C4193" s="210" t="s">
        <v>910</v>
      </c>
      <c r="D4193" s="211" t="s">
        <v>3153</v>
      </c>
      <c r="E4193" s="212" t="s">
        <v>3412</v>
      </c>
    </row>
    <row r="4194" spans="1:5" x14ac:dyDescent="0.2">
      <c r="A4194" s="210" t="s">
        <v>3441</v>
      </c>
      <c r="B4194" s="210" t="s">
        <v>921</v>
      </c>
      <c r="C4194" s="210" t="s">
        <v>922</v>
      </c>
      <c r="D4194" s="211" t="s">
        <v>3153</v>
      </c>
      <c r="E4194" s="212" t="s">
        <v>3412</v>
      </c>
    </row>
    <row r="4195" spans="1:5" x14ac:dyDescent="0.2">
      <c r="A4195" s="210" t="s">
        <v>3441</v>
      </c>
      <c r="B4195" s="210" t="s">
        <v>925</v>
      </c>
      <c r="C4195" s="210" t="s">
        <v>926</v>
      </c>
      <c r="D4195" s="211" t="s">
        <v>3153</v>
      </c>
      <c r="E4195" s="212" t="s">
        <v>3412</v>
      </c>
    </row>
    <row r="4196" spans="1:5" x14ac:dyDescent="0.2">
      <c r="A4196" s="210" t="s">
        <v>3441</v>
      </c>
      <c r="B4196" s="210" t="s">
        <v>913</v>
      </c>
      <c r="C4196" s="210" t="s">
        <v>914</v>
      </c>
      <c r="D4196" s="211" t="s">
        <v>3153</v>
      </c>
      <c r="E4196" s="212" t="s">
        <v>3412</v>
      </c>
    </row>
    <row r="4197" spans="1:5" x14ac:dyDescent="0.2">
      <c r="A4197" s="210" t="s">
        <v>3441</v>
      </c>
      <c r="B4197" s="210" t="s">
        <v>917</v>
      </c>
      <c r="C4197" s="210" t="s">
        <v>918</v>
      </c>
      <c r="D4197" s="211" t="s">
        <v>3153</v>
      </c>
      <c r="E4197" s="212" t="s">
        <v>3412</v>
      </c>
    </row>
    <row r="4198" spans="1:5" x14ac:dyDescent="0.2">
      <c r="A4198" s="210" t="s">
        <v>3441</v>
      </c>
      <c r="B4198" s="210" t="s">
        <v>907</v>
      </c>
      <c r="C4198" s="210" t="s">
        <v>908</v>
      </c>
      <c r="D4198" s="211" t="s">
        <v>3153</v>
      </c>
      <c r="E4198" s="212" t="s">
        <v>3412</v>
      </c>
    </row>
    <row r="4199" spans="1:5" x14ac:dyDescent="0.2">
      <c r="A4199" s="210" t="s">
        <v>3441</v>
      </c>
      <c r="B4199" s="210" t="s">
        <v>911</v>
      </c>
      <c r="C4199" s="210" t="s">
        <v>912</v>
      </c>
      <c r="D4199" s="211" t="s">
        <v>3153</v>
      </c>
      <c r="E4199" s="212" t="s">
        <v>3412</v>
      </c>
    </row>
    <row r="4200" spans="1:5" x14ac:dyDescent="0.2">
      <c r="A4200" s="210" t="s">
        <v>3441</v>
      </c>
      <c r="B4200" s="210" t="s">
        <v>923</v>
      </c>
      <c r="C4200" s="210" t="s">
        <v>924</v>
      </c>
      <c r="D4200" s="211" t="s">
        <v>3153</v>
      </c>
      <c r="E4200" s="212" t="s">
        <v>3412</v>
      </c>
    </row>
    <row r="4201" spans="1:5" x14ac:dyDescent="0.2">
      <c r="A4201" s="210" t="s">
        <v>3441</v>
      </c>
      <c r="B4201" s="210" t="s">
        <v>915</v>
      </c>
      <c r="C4201" s="210" t="s">
        <v>916</v>
      </c>
      <c r="D4201" s="211" t="s">
        <v>3153</v>
      </c>
      <c r="E4201" s="212" t="s">
        <v>3412</v>
      </c>
    </row>
    <row r="4202" spans="1:5" x14ac:dyDescent="0.2">
      <c r="A4202" s="210" t="s">
        <v>3441</v>
      </c>
      <c r="B4202" s="210" t="s">
        <v>919</v>
      </c>
      <c r="C4202" s="210" t="s">
        <v>920</v>
      </c>
      <c r="D4202" s="211" t="s">
        <v>3153</v>
      </c>
      <c r="E4202" s="212" t="s">
        <v>3412</v>
      </c>
    </row>
    <row r="4203" spans="1:5" x14ac:dyDescent="0.2">
      <c r="A4203" s="210" t="s">
        <v>3441</v>
      </c>
      <c r="B4203" s="210" t="s">
        <v>804</v>
      </c>
      <c r="C4203" s="210" t="s">
        <v>805</v>
      </c>
      <c r="D4203" s="211" t="s">
        <v>3153</v>
      </c>
      <c r="E4203" s="212" t="s">
        <v>3412</v>
      </c>
    </row>
    <row r="4204" spans="1:5" x14ac:dyDescent="0.2">
      <c r="A4204" s="210" t="s">
        <v>3441</v>
      </c>
      <c r="B4204" s="210" t="s">
        <v>810</v>
      </c>
      <c r="C4204" s="210" t="s">
        <v>811</v>
      </c>
      <c r="D4204" s="211" t="s">
        <v>3153</v>
      </c>
      <c r="E4204" s="212" t="s">
        <v>3412</v>
      </c>
    </row>
    <row r="4205" spans="1:5" x14ac:dyDescent="0.2">
      <c r="A4205" s="210" t="s">
        <v>3441</v>
      </c>
      <c r="B4205" s="210" t="s">
        <v>816</v>
      </c>
      <c r="C4205" s="210" t="s">
        <v>817</v>
      </c>
      <c r="D4205" s="211" t="s">
        <v>3153</v>
      </c>
      <c r="E4205" s="212" t="s">
        <v>3412</v>
      </c>
    </row>
    <row r="4206" spans="1:5" x14ac:dyDescent="0.2">
      <c r="A4206" s="210" t="s">
        <v>3441</v>
      </c>
      <c r="B4206" s="210" t="s">
        <v>822</v>
      </c>
      <c r="C4206" s="210" t="s">
        <v>823</v>
      </c>
      <c r="D4206" s="211" t="s">
        <v>3153</v>
      </c>
      <c r="E4206" s="212" t="s">
        <v>3412</v>
      </c>
    </row>
    <row r="4207" spans="1:5" x14ac:dyDescent="0.2">
      <c r="A4207" s="210" t="s">
        <v>3441</v>
      </c>
      <c r="B4207" s="210" t="s">
        <v>806</v>
      </c>
      <c r="C4207" s="210" t="s">
        <v>807</v>
      </c>
      <c r="D4207" s="211" t="s">
        <v>3153</v>
      </c>
      <c r="E4207" s="212" t="s">
        <v>3412</v>
      </c>
    </row>
    <row r="4208" spans="1:5" x14ac:dyDescent="0.2">
      <c r="A4208" s="210" t="s">
        <v>3441</v>
      </c>
      <c r="B4208" s="210" t="s">
        <v>812</v>
      </c>
      <c r="C4208" s="210" t="s">
        <v>813</v>
      </c>
      <c r="D4208" s="211" t="s">
        <v>3153</v>
      </c>
      <c r="E4208" s="212" t="s">
        <v>3412</v>
      </c>
    </row>
    <row r="4209" spans="1:5" x14ac:dyDescent="0.2">
      <c r="A4209" s="210" t="s">
        <v>3441</v>
      </c>
      <c r="B4209" s="210" t="s">
        <v>818</v>
      </c>
      <c r="C4209" s="210" t="s">
        <v>819</v>
      </c>
      <c r="D4209" s="211" t="s">
        <v>3153</v>
      </c>
      <c r="E4209" s="212" t="s">
        <v>3412</v>
      </c>
    </row>
    <row r="4210" spans="1:5" x14ac:dyDescent="0.2">
      <c r="A4210" s="210" t="s">
        <v>3441</v>
      </c>
      <c r="B4210" s="210" t="s">
        <v>824</v>
      </c>
      <c r="C4210" s="210" t="s">
        <v>825</v>
      </c>
      <c r="D4210" s="211" t="s">
        <v>3153</v>
      </c>
      <c r="E4210" s="212" t="s">
        <v>3412</v>
      </c>
    </row>
    <row r="4211" spans="1:5" x14ac:dyDescent="0.2">
      <c r="A4211" s="210" t="s">
        <v>3441</v>
      </c>
      <c r="B4211" s="210" t="s">
        <v>672</v>
      </c>
      <c r="C4211" s="210" t="s">
        <v>673</v>
      </c>
      <c r="D4211" s="211" t="s">
        <v>3153</v>
      </c>
      <c r="E4211" s="212" t="s">
        <v>3412</v>
      </c>
    </row>
    <row r="4212" spans="1:5" x14ac:dyDescent="0.2">
      <c r="A4212" s="210" t="s">
        <v>3441</v>
      </c>
      <c r="B4212" s="210" t="s">
        <v>676</v>
      </c>
      <c r="C4212" s="210" t="s">
        <v>677</v>
      </c>
      <c r="D4212" s="211" t="s">
        <v>3153</v>
      </c>
      <c r="E4212" s="212" t="s">
        <v>3412</v>
      </c>
    </row>
    <row r="4213" spans="1:5" x14ac:dyDescent="0.2">
      <c r="A4213" s="210" t="s">
        <v>3441</v>
      </c>
      <c r="B4213" s="210" t="s">
        <v>1956</v>
      </c>
      <c r="C4213" s="210" t="s">
        <v>703</v>
      </c>
      <c r="D4213" s="211" t="s">
        <v>3153</v>
      </c>
      <c r="E4213" s="212" t="s">
        <v>3412</v>
      </c>
    </row>
    <row r="4214" spans="1:5" x14ac:dyDescent="0.2">
      <c r="A4214" s="210" t="s">
        <v>3441</v>
      </c>
      <c r="B4214" s="210" t="s">
        <v>1962</v>
      </c>
      <c r="C4214" s="210" t="s">
        <v>704</v>
      </c>
      <c r="D4214" s="211" t="s">
        <v>3153</v>
      </c>
      <c r="E4214" s="212" t="s">
        <v>3412</v>
      </c>
    </row>
    <row r="4215" spans="1:5" x14ac:dyDescent="0.2">
      <c r="A4215" s="210" t="s">
        <v>3441</v>
      </c>
      <c r="B4215" s="210" t="s">
        <v>746</v>
      </c>
      <c r="C4215" s="210" t="s">
        <v>747</v>
      </c>
      <c r="D4215" s="211" t="s">
        <v>3153</v>
      </c>
      <c r="E4215" s="212" t="s">
        <v>3412</v>
      </c>
    </row>
    <row r="4216" spans="1:5" x14ac:dyDescent="0.2">
      <c r="A4216" s="210" t="s">
        <v>3441</v>
      </c>
      <c r="B4216" s="210" t="s">
        <v>750</v>
      </c>
      <c r="C4216" s="210" t="s">
        <v>751</v>
      </c>
      <c r="D4216" s="211" t="s">
        <v>3153</v>
      </c>
      <c r="E4216" s="212" t="s">
        <v>3412</v>
      </c>
    </row>
    <row r="4217" spans="1:5" x14ac:dyDescent="0.2">
      <c r="A4217" s="210" t="s">
        <v>3441</v>
      </c>
      <c r="B4217" s="210" t="s">
        <v>738</v>
      </c>
      <c r="C4217" s="210" t="s">
        <v>739</v>
      </c>
      <c r="D4217" s="211" t="s">
        <v>3153</v>
      </c>
      <c r="E4217" s="212" t="s">
        <v>3412</v>
      </c>
    </row>
    <row r="4218" spans="1:5" x14ac:dyDescent="0.2">
      <c r="A4218" s="210" t="s">
        <v>3441</v>
      </c>
      <c r="B4218" s="210" t="s">
        <v>742</v>
      </c>
      <c r="C4218" s="210" t="s">
        <v>743</v>
      </c>
      <c r="D4218" s="211" t="s">
        <v>3153</v>
      </c>
      <c r="E4218" s="212" t="s">
        <v>3412</v>
      </c>
    </row>
    <row r="4219" spans="1:5" x14ac:dyDescent="0.2">
      <c r="A4219" s="210" t="s">
        <v>3441</v>
      </c>
      <c r="B4219" s="210" t="s">
        <v>1953</v>
      </c>
      <c r="C4219" s="210" t="s">
        <v>680</v>
      </c>
      <c r="D4219" s="211" t="s">
        <v>3153</v>
      </c>
      <c r="E4219" s="212" t="s">
        <v>3412</v>
      </c>
    </row>
    <row r="4220" spans="1:5" x14ac:dyDescent="0.2">
      <c r="A4220" s="210" t="s">
        <v>3441</v>
      </c>
      <c r="B4220" s="210" t="s">
        <v>683</v>
      </c>
      <c r="C4220" s="210" t="s">
        <v>684</v>
      </c>
      <c r="D4220" s="211" t="s">
        <v>3153</v>
      </c>
      <c r="E4220" s="212" t="s">
        <v>3412</v>
      </c>
    </row>
    <row r="4221" spans="1:5" x14ac:dyDescent="0.2">
      <c r="A4221" s="210" t="s">
        <v>3441</v>
      </c>
      <c r="B4221" s="210" t="s">
        <v>1963</v>
      </c>
      <c r="C4221" s="210" t="s">
        <v>705</v>
      </c>
      <c r="D4221" s="211" t="s">
        <v>3153</v>
      </c>
      <c r="E4221" s="212" t="s">
        <v>3412</v>
      </c>
    </row>
    <row r="4222" spans="1:5" x14ac:dyDescent="0.2">
      <c r="A4222" s="210" t="s">
        <v>3441</v>
      </c>
      <c r="B4222" s="210" t="s">
        <v>1958</v>
      </c>
      <c r="C4222" s="210" t="s">
        <v>706</v>
      </c>
      <c r="D4222" s="211" t="s">
        <v>3153</v>
      </c>
      <c r="E4222" s="212" t="s">
        <v>3412</v>
      </c>
    </row>
    <row r="4223" spans="1:5" x14ac:dyDescent="0.2">
      <c r="A4223" s="210" t="s">
        <v>3441</v>
      </c>
      <c r="B4223" s="210" t="s">
        <v>1961</v>
      </c>
      <c r="C4223" s="210" t="s">
        <v>707</v>
      </c>
      <c r="D4223" s="211" t="s">
        <v>3153</v>
      </c>
      <c r="E4223" s="212" t="s">
        <v>3412</v>
      </c>
    </row>
    <row r="4224" spans="1:5" x14ac:dyDescent="0.2">
      <c r="A4224" s="210" t="s">
        <v>3441</v>
      </c>
      <c r="B4224" s="210" t="s">
        <v>1951</v>
      </c>
      <c r="C4224" s="210" t="s">
        <v>708</v>
      </c>
      <c r="D4224" s="211" t="s">
        <v>3153</v>
      </c>
      <c r="E4224" s="212" t="s">
        <v>3412</v>
      </c>
    </row>
    <row r="4225" spans="1:5" x14ac:dyDescent="0.2">
      <c r="A4225" s="210" t="s">
        <v>3441</v>
      </c>
      <c r="B4225" s="210" t="s">
        <v>1957</v>
      </c>
      <c r="C4225" s="210" t="s">
        <v>709</v>
      </c>
      <c r="D4225" s="211" t="s">
        <v>3153</v>
      </c>
      <c r="E4225" s="212" t="s">
        <v>3412</v>
      </c>
    </row>
    <row r="4226" spans="1:5" x14ac:dyDescent="0.2">
      <c r="A4226" s="210" t="s">
        <v>3441</v>
      </c>
      <c r="B4226" s="210" t="s">
        <v>1959</v>
      </c>
      <c r="C4226" s="210" t="s">
        <v>710</v>
      </c>
      <c r="D4226" s="211" t="s">
        <v>3153</v>
      </c>
      <c r="E4226" s="212" t="s">
        <v>3412</v>
      </c>
    </row>
    <row r="4227" spans="1:5" x14ac:dyDescent="0.2">
      <c r="A4227" s="210" t="s">
        <v>3441</v>
      </c>
      <c r="B4227" s="210" t="s">
        <v>687</v>
      </c>
      <c r="C4227" s="210" t="s">
        <v>688</v>
      </c>
      <c r="D4227" s="211" t="s">
        <v>3153</v>
      </c>
      <c r="E4227" s="212" t="s">
        <v>3412</v>
      </c>
    </row>
    <row r="4228" spans="1:5" x14ac:dyDescent="0.2">
      <c r="A4228" s="210" t="s">
        <v>3441</v>
      </c>
      <c r="B4228" s="210" t="s">
        <v>691</v>
      </c>
      <c r="C4228" s="210" t="s">
        <v>692</v>
      </c>
      <c r="D4228" s="211" t="s">
        <v>3153</v>
      </c>
      <c r="E4228" s="212" t="s">
        <v>3412</v>
      </c>
    </row>
    <row r="4229" spans="1:5" x14ac:dyDescent="0.2">
      <c r="A4229" s="210" t="s">
        <v>3441</v>
      </c>
      <c r="B4229" s="210" t="s">
        <v>674</v>
      </c>
      <c r="C4229" s="210" t="s">
        <v>675</v>
      </c>
      <c r="D4229" s="211" t="s">
        <v>3153</v>
      </c>
      <c r="E4229" s="212" t="s">
        <v>3412</v>
      </c>
    </row>
    <row r="4230" spans="1:5" x14ac:dyDescent="0.2">
      <c r="A4230" s="210" t="s">
        <v>3441</v>
      </c>
      <c r="B4230" s="210" t="s">
        <v>678</v>
      </c>
      <c r="C4230" s="210" t="s">
        <v>679</v>
      </c>
      <c r="D4230" s="211" t="s">
        <v>3153</v>
      </c>
      <c r="E4230" s="212" t="s">
        <v>3412</v>
      </c>
    </row>
    <row r="4231" spans="1:5" x14ac:dyDescent="0.2">
      <c r="A4231" s="210" t="s">
        <v>3441</v>
      </c>
      <c r="B4231" s="210" t="s">
        <v>1946</v>
      </c>
      <c r="C4231" s="210" t="s">
        <v>711</v>
      </c>
      <c r="D4231" s="211" t="s">
        <v>3153</v>
      </c>
      <c r="E4231" s="212" t="s">
        <v>3412</v>
      </c>
    </row>
    <row r="4232" spans="1:5" x14ac:dyDescent="0.2">
      <c r="A4232" s="210" t="s">
        <v>3441</v>
      </c>
      <c r="B4232" s="210" t="s">
        <v>1952</v>
      </c>
      <c r="C4232" s="210" t="s">
        <v>712</v>
      </c>
      <c r="D4232" s="211" t="s">
        <v>3153</v>
      </c>
      <c r="E4232" s="212" t="s">
        <v>3412</v>
      </c>
    </row>
    <row r="4233" spans="1:5" x14ac:dyDescent="0.2">
      <c r="A4233" s="210" t="s">
        <v>3441</v>
      </c>
      <c r="B4233" s="210" t="s">
        <v>748</v>
      </c>
      <c r="C4233" s="210" t="s">
        <v>749</v>
      </c>
      <c r="D4233" s="211" t="s">
        <v>3153</v>
      </c>
      <c r="E4233" s="212" t="s">
        <v>3412</v>
      </c>
    </row>
    <row r="4234" spans="1:5" x14ac:dyDescent="0.2">
      <c r="A4234" s="210" t="s">
        <v>3441</v>
      </c>
      <c r="B4234" s="210" t="s">
        <v>752</v>
      </c>
      <c r="C4234" s="210" t="s">
        <v>753</v>
      </c>
      <c r="D4234" s="211" t="s">
        <v>3153</v>
      </c>
      <c r="E4234" s="212" t="s">
        <v>3412</v>
      </c>
    </row>
    <row r="4235" spans="1:5" x14ac:dyDescent="0.2">
      <c r="A4235" s="210" t="s">
        <v>3441</v>
      </c>
      <c r="B4235" s="210" t="s">
        <v>740</v>
      </c>
      <c r="C4235" s="210" t="s">
        <v>741</v>
      </c>
      <c r="D4235" s="211" t="s">
        <v>3153</v>
      </c>
      <c r="E4235" s="212" t="s">
        <v>3412</v>
      </c>
    </row>
    <row r="4236" spans="1:5" x14ac:dyDescent="0.2">
      <c r="A4236" s="210" t="s">
        <v>3441</v>
      </c>
      <c r="B4236" s="210" t="s">
        <v>744</v>
      </c>
      <c r="C4236" s="210" t="s">
        <v>745</v>
      </c>
      <c r="D4236" s="211" t="s">
        <v>3153</v>
      </c>
      <c r="E4236" s="212" t="s">
        <v>3412</v>
      </c>
    </row>
    <row r="4237" spans="1:5" x14ac:dyDescent="0.2">
      <c r="A4237" s="210" t="s">
        <v>3441</v>
      </c>
      <c r="B4237" s="210" t="s">
        <v>681</v>
      </c>
      <c r="C4237" s="210" t="s">
        <v>682</v>
      </c>
      <c r="D4237" s="211" t="s">
        <v>3153</v>
      </c>
      <c r="E4237" s="212" t="s">
        <v>3412</v>
      </c>
    </row>
    <row r="4238" spans="1:5" x14ac:dyDescent="0.2">
      <c r="A4238" s="210" t="s">
        <v>3441</v>
      </c>
      <c r="B4238" s="210" t="s">
        <v>685</v>
      </c>
      <c r="C4238" s="210" t="s">
        <v>686</v>
      </c>
      <c r="D4238" s="211" t="s">
        <v>3153</v>
      </c>
      <c r="E4238" s="212" t="s">
        <v>3412</v>
      </c>
    </row>
    <row r="4239" spans="1:5" x14ac:dyDescent="0.2">
      <c r="A4239" s="210" t="s">
        <v>3441</v>
      </c>
      <c r="B4239" s="210" t="s">
        <v>1950</v>
      </c>
      <c r="C4239" s="210" t="s">
        <v>713</v>
      </c>
      <c r="D4239" s="211" t="s">
        <v>3153</v>
      </c>
      <c r="E4239" s="212" t="s">
        <v>3412</v>
      </c>
    </row>
    <row r="4240" spans="1:5" x14ac:dyDescent="0.2">
      <c r="A4240" s="210" t="s">
        <v>3441</v>
      </c>
      <c r="B4240" s="210" t="s">
        <v>1949</v>
      </c>
      <c r="C4240" s="210" t="s">
        <v>714</v>
      </c>
      <c r="D4240" s="211" t="s">
        <v>3153</v>
      </c>
      <c r="E4240" s="212" t="s">
        <v>3412</v>
      </c>
    </row>
    <row r="4241" spans="1:5" x14ac:dyDescent="0.2">
      <c r="A4241" s="210" t="s">
        <v>3441</v>
      </c>
      <c r="B4241" s="210" t="s">
        <v>1955</v>
      </c>
      <c r="C4241" s="210" t="s">
        <v>715</v>
      </c>
      <c r="D4241" s="211" t="s">
        <v>3153</v>
      </c>
      <c r="E4241" s="212" t="s">
        <v>3412</v>
      </c>
    </row>
    <row r="4242" spans="1:5" x14ac:dyDescent="0.2">
      <c r="A4242" s="210" t="s">
        <v>3441</v>
      </c>
      <c r="B4242" s="210" t="s">
        <v>1948</v>
      </c>
      <c r="C4242" s="210" t="s">
        <v>716</v>
      </c>
      <c r="D4242" s="211" t="s">
        <v>3153</v>
      </c>
      <c r="E4242" s="212" t="s">
        <v>3412</v>
      </c>
    </row>
    <row r="4243" spans="1:5" x14ac:dyDescent="0.2">
      <c r="A4243" s="210" t="s">
        <v>3441</v>
      </c>
      <c r="B4243" s="210" t="s">
        <v>1954</v>
      </c>
      <c r="C4243" s="210" t="s">
        <v>717</v>
      </c>
      <c r="D4243" s="211" t="s">
        <v>3153</v>
      </c>
      <c r="E4243" s="212" t="s">
        <v>3412</v>
      </c>
    </row>
    <row r="4244" spans="1:5" x14ac:dyDescent="0.2">
      <c r="A4244" s="210" t="s">
        <v>3441</v>
      </c>
      <c r="B4244" s="210" t="s">
        <v>1960</v>
      </c>
      <c r="C4244" s="210" t="s">
        <v>718</v>
      </c>
      <c r="D4244" s="211" t="s">
        <v>3153</v>
      </c>
      <c r="E4244" s="212" t="s">
        <v>3412</v>
      </c>
    </row>
    <row r="4245" spans="1:5" x14ac:dyDescent="0.2">
      <c r="A4245" s="210" t="s">
        <v>3441</v>
      </c>
      <c r="B4245" s="210" t="s">
        <v>689</v>
      </c>
      <c r="C4245" s="210" t="s">
        <v>690</v>
      </c>
      <c r="D4245" s="211" t="s">
        <v>3153</v>
      </c>
      <c r="E4245" s="212" t="s">
        <v>3412</v>
      </c>
    </row>
    <row r="4246" spans="1:5" x14ac:dyDescent="0.2">
      <c r="A4246" s="210" t="s">
        <v>3441</v>
      </c>
      <c r="B4246" s="210" t="s">
        <v>693</v>
      </c>
      <c r="C4246" s="210" t="s">
        <v>694</v>
      </c>
      <c r="D4246" s="211" t="s">
        <v>3153</v>
      </c>
      <c r="E4246" s="212" t="s">
        <v>3412</v>
      </c>
    </row>
    <row r="4247" spans="1:5" x14ac:dyDescent="0.2">
      <c r="A4247" s="210" t="s">
        <v>3441</v>
      </c>
      <c r="B4247" s="210" t="s">
        <v>770</v>
      </c>
      <c r="C4247" s="210" t="s">
        <v>771</v>
      </c>
      <c r="D4247" s="211" t="s">
        <v>3153</v>
      </c>
      <c r="E4247" s="212" t="s">
        <v>3412</v>
      </c>
    </row>
    <row r="4248" spans="1:5" x14ac:dyDescent="0.2">
      <c r="A4248" s="210" t="s">
        <v>3441</v>
      </c>
      <c r="B4248" s="210" t="s">
        <v>774</v>
      </c>
      <c r="C4248" s="210" t="s">
        <v>775</v>
      </c>
      <c r="D4248" s="211" t="s">
        <v>3153</v>
      </c>
      <c r="E4248" s="212" t="s">
        <v>3412</v>
      </c>
    </row>
    <row r="4249" spans="1:5" x14ac:dyDescent="0.2">
      <c r="A4249" s="210" t="s">
        <v>3441</v>
      </c>
      <c r="B4249" s="210" t="s">
        <v>964</v>
      </c>
      <c r="C4249" s="210" t="s">
        <v>965</v>
      </c>
      <c r="D4249" s="211" t="s">
        <v>3153</v>
      </c>
      <c r="E4249" s="212" t="s">
        <v>3412</v>
      </c>
    </row>
    <row r="4250" spans="1:5" x14ac:dyDescent="0.2">
      <c r="A4250" s="210" t="s">
        <v>3441</v>
      </c>
      <c r="B4250" s="210" t="s">
        <v>968</v>
      </c>
      <c r="C4250" s="210" t="s">
        <v>969</v>
      </c>
      <c r="D4250" s="211" t="s">
        <v>3153</v>
      </c>
      <c r="E4250" s="212" t="s">
        <v>3412</v>
      </c>
    </row>
    <row r="4251" spans="1:5" x14ac:dyDescent="0.2">
      <c r="A4251" s="210" t="s">
        <v>3441</v>
      </c>
      <c r="B4251" s="210" t="s">
        <v>956</v>
      </c>
      <c r="C4251" s="210" t="s">
        <v>957</v>
      </c>
      <c r="D4251" s="211" t="s">
        <v>3153</v>
      </c>
      <c r="E4251" s="212" t="s">
        <v>3412</v>
      </c>
    </row>
    <row r="4252" spans="1:5" x14ac:dyDescent="0.2">
      <c r="A4252" s="210" t="s">
        <v>3441</v>
      </c>
      <c r="B4252" s="210" t="s">
        <v>786</v>
      </c>
      <c r="C4252" s="210" t="s">
        <v>787</v>
      </c>
      <c r="D4252" s="211" t="s">
        <v>3153</v>
      </c>
      <c r="E4252" s="212" t="s">
        <v>3412</v>
      </c>
    </row>
    <row r="4253" spans="1:5" x14ac:dyDescent="0.2">
      <c r="A4253" s="210" t="s">
        <v>3441</v>
      </c>
      <c r="B4253" s="210" t="s">
        <v>790</v>
      </c>
      <c r="C4253" s="210" t="s">
        <v>791</v>
      </c>
      <c r="D4253" s="211" t="s">
        <v>3153</v>
      </c>
      <c r="E4253" s="212" t="s">
        <v>3412</v>
      </c>
    </row>
    <row r="4254" spans="1:5" x14ac:dyDescent="0.2">
      <c r="A4254" s="210" t="s">
        <v>3441</v>
      </c>
      <c r="B4254" s="210" t="s">
        <v>1947</v>
      </c>
      <c r="C4254" s="210" t="s">
        <v>778</v>
      </c>
      <c r="D4254" s="211" t="s">
        <v>3153</v>
      </c>
      <c r="E4254" s="212" t="s">
        <v>3412</v>
      </c>
    </row>
    <row r="4255" spans="1:5" x14ac:dyDescent="0.2">
      <c r="A4255" s="210" t="s">
        <v>3441</v>
      </c>
      <c r="B4255" s="210" t="s">
        <v>781</v>
      </c>
      <c r="C4255" s="210" t="s">
        <v>782</v>
      </c>
      <c r="D4255" s="211" t="s">
        <v>3153</v>
      </c>
      <c r="E4255" s="212" t="s">
        <v>3412</v>
      </c>
    </row>
    <row r="4256" spans="1:5" x14ac:dyDescent="0.2">
      <c r="A4256" s="210" t="s">
        <v>3441</v>
      </c>
      <c r="B4256" s="210" t="s">
        <v>794</v>
      </c>
      <c r="C4256" s="210" t="s">
        <v>795</v>
      </c>
      <c r="D4256" s="211" t="s">
        <v>3153</v>
      </c>
      <c r="E4256" s="212" t="s">
        <v>3412</v>
      </c>
    </row>
    <row r="4257" spans="1:5" x14ac:dyDescent="0.2">
      <c r="A4257" s="210" t="s">
        <v>3441</v>
      </c>
      <c r="B4257" s="210" t="s">
        <v>798</v>
      </c>
      <c r="C4257" s="210" t="s">
        <v>799</v>
      </c>
      <c r="D4257" s="211" t="s">
        <v>3153</v>
      </c>
      <c r="E4257" s="212" t="s">
        <v>3412</v>
      </c>
    </row>
    <row r="4258" spans="1:5" x14ac:dyDescent="0.2">
      <c r="A4258" s="210" t="s">
        <v>3441</v>
      </c>
      <c r="B4258" s="210" t="s">
        <v>772</v>
      </c>
      <c r="C4258" s="210" t="s">
        <v>773</v>
      </c>
      <c r="D4258" s="211" t="s">
        <v>3153</v>
      </c>
      <c r="E4258" s="212" t="s">
        <v>3412</v>
      </c>
    </row>
    <row r="4259" spans="1:5" x14ac:dyDescent="0.2">
      <c r="A4259" s="210" t="s">
        <v>3441</v>
      </c>
      <c r="B4259" s="210" t="s">
        <v>776</v>
      </c>
      <c r="C4259" s="210" t="s">
        <v>777</v>
      </c>
      <c r="D4259" s="211" t="s">
        <v>3153</v>
      </c>
      <c r="E4259" s="212" t="s">
        <v>3412</v>
      </c>
    </row>
    <row r="4260" spans="1:5" x14ac:dyDescent="0.2">
      <c r="A4260" s="210" t="s">
        <v>3441</v>
      </c>
      <c r="B4260" s="210" t="s">
        <v>966</v>
      </c>
      <c r="C4260" s="210" t="s">
        <v>967</v>
      </c>
      <c r="D4260" s="211" t="s">
        <v>3153</v>
      </c>
      <c r="E4260" s="212" t="s">
        <v>3412</v>
      </c>
    </row>
    <row r="4261" spans="1:5" x14ac:dyDescent="0.2">
      <c r="A4261" s="210" t="s">
        <v>3441</v>
      </c>
      <c r="B4261" s="210" t="s">
        <v>970</v>
      </c>
      <c r="C4261" s="210" t="s">
        <v>971</v>
      </c>
      <c r="D4261" s="211" t="s">
        <v>3153</v>
      </c>
      <c r="E4261" s="212" t="s">
        <v>3412</v>
      </c>
    </row>
    <row r="4262" spans="1:5" x14ac:dyDescent="0.2">
      <c r="A4262" s="210" t="s">
        <v>3441</v>
      </c>
      <c r="B4262" s="210" t="s">
        <v>958</v>
      </c>
      <c r="C4262" s="210" t="s">
        <v>959</v>
      </c>
      <c r="D4262" s="211" t="s">
        <v>3153</v>
      </c>
      <c r="E4262" s="212" t="s">
        <v>3412</v>
      </c>
    </row>
    <row r="4263" spans="1:5" x14ac:dyDescent="0.2">
      <c r="A4263" s="210" t="s">
        <v>3441</v>
      </c>
      <c r="B4263" s="210" t="s">
        <v>788</v>
      </c>
      <c r="C4263" s="210" t="s">
        <v>789</v>
      </c>
      <c r="D4263" s="211" t="s">
        <v>3153</v>
      </c>
      <c r="E4263" s="212" t="s">
        <v>3412</v>
      </c>
    </row>
    <row r="4264" spans="1:5" x14ac:dyDescent="0.2">
      <c r="A4264" s="210" t="s">
        <v>3441</v>
      </c>
      <c r="B4264" s="210" t="s">
        <v>792</v>
      </c>
      <c r="C4264" s="210" t="s">
        <v>793</v>
      </c>
      <c r="D4264" s="211" t="s">
        <v>3153</v>
      </c>
      <c r="E4264" s="212" t="s">
        <v>3412</v>
      </c>
    </row>
    <row r="4265" spans="1:5" x14ac:dyDescent="0.2">
      <c r="A4265" s="210" t="s">
        <v>3441</v>
      </c>
      <c r="B4265" s="210" t="s">
        <v>779</v>
      </c>
      <c r="C4265" s="210" t="s">
        <v>780</v>
      </c>
      <c r="D4265" s="211" t="s">
        <v>3153</v>
      </c>
      <c r="E4265" s="212" t="s">
        <v>3412</v>
      </c>
    </row>
    <row r="4266" spans="1:5" x14ac:dyDescent="0.2">
      <c r="A4266" s="210" t="s">
        <v>3441</v>
      </c>
      <c r="B4266" s="210" t="s">
        <v>783</v>
      </c>
      <c r="C4266" s="210" t="s">
        <v>784</v>
      </c>
      <c r="D4266" s="211" t="s">
        <v>3153</v>
      </c>
      <c r="E4266" s="212" t="s">
        <v>3412</v>
      </c>
    </row>
    <row r="4267" spans="1:5" x14ac:dyDescent="0.2">
      <c r="A4267" s="210" t="s">
        <v>3441</v>
      </c>
      <c r="B4267" s="210" t="s">
        <v>796</v>
      </c>
      <c r="C4267" s="210" t="s">
        <v>797</v>
      </c>
      <c r="D4267" s="211" t="s">
        <v>3153</v>
      </c>
      <c r="E4267" s="212" t="s">
        <v>3412</v>
      </c>
    </row>
    <row r="4268" spans="1:5" x14ac:dyDescent="0.2">
      <c r="A4268" s="210" t="s">
        <v>3441</v>
      </c>
      <c r="B4268" s="210" t="s">
        <v>800</v>
      </c>
      <c r="C4268" s="210" t="s">
        <v>801</v>
      </c>
      <c r="D4268" s="211" t="s">
        <v>3153</v>
      </c>
      <c r="E4268" s="212" t="s">
        <v>3412</v>
      </c>
    </row>
    <row r="4269" spans="1:5" x14ac:dyDescent="0.2">
      <c r="A4269" s="210" t="s">
        <v>3441</v>
      </c>
      <c r="B4269" s="210" t="s">
        <v>802</v>
      </c>
      <c r="C4269" s="210" t="s">
        <v>803</v>
      </c>
      <c r="D4269" s="211" t="s">
        <v>3153</v>
      </c>
      <c r="E4269" s="212" t="s">
        <v>3412</v>
      </c>
    </row>
    <row r="4270" spans="1:5" x14ac:dyDescent="0.2">
      <c r="A4270" s="210" t="s">
        <v>3441</v>
      </c>
      <c r="B4270" s="210" t="s">
        <v>808</v>
      </c>
      <c r="C4270" s="210" t="s">
        <v>809</v>
      </c>
      <c r="D4270" s="211" t="s">
        <v>3153</v>
      </c>
      <c r="E4270" s="212" t="s">
        <v>3412</v>
      </c>
    </row>
    <row r="4271" spans="1:5" x14ac:dyDescent="0.2">
      <c r="A4271" s="210" t="s">
        <v>3441</v>
      </c>
      <c r="B4271" s="210" t="s">
        <v>814</v>
      </c>
      <c r="C4271" s="210" t="s">
        <v>815</v>
      </c>
      <c r="D4271" s="211" t="s">
        <v>3153</v>
      </c>
      <c r="E4271" s="212" t="s">
        <v>3412</v>
      </c>
    </row>
    <row r="4272" spans="1:5" x14ac:dyDescent="0.2">
      <c r="A4272" s="210" t="s">
        <v>3441</v>
      </c>
      <c r="B4272" s="210" t="s">
        <v>820</v>
      </c>
      <c r="C4272" s="210" t="s">
        <v>821</v>
      </c>
      <c r="D4272" s="211" t="s">
        <v>3153</v>
      </c>
      <c r="E4272" s="212" t="s">
        <v>3412</v>
      </c>
    </row>
    <row r="4273" spans="1:5" x14ac:dyDescent="0.2">
      <c r="A4273" s="210" t="s">
        <v>3441</v>
      </c>
      <c r="B4273" s="210" t="s">
        <v>1296</v>
      </c>
      <c r="C4273" s="210" t="s">
        <v>1297</v>
      </c>
      <c r="D4273" s="211" t="s">
        <v>595</v>
      </c>
      <c r="E4273" s="212" t="s">
        <v>3412</v>
      </c>
    </row>
    <row r="4274" spans="1:5" x14ac:dyDescent="0.2">
      <c r="A4274" s="210" t="s">
        <v>3441</v>
      </c>
      <c r="B4274" s="210" t="s">
        <v>1296</v>
      </c>
      <c r="C4274" s="210" t="s">
        <v>1297</v>
      </c>
      <c r="D4274" s="211" t="s">
        <v>595</v>
      </c>
      <c r="E4274" s="212" t="s">
        <v>3410</v>
      </c>
    </row>
    <row r="4275" spans="1:5" x14ac:dyDescent="0.2">
      <c r="A4275" s="210" t="s">
        <v>3441</v>
      </c>
      <c r="B4275" s="210" t="s">
        <v>1296</v>
      </c>
      <c r="C4275" s="210" t="s">
        <v>1297</v>
      </c>
      <c r="D4275" s="211" t="s">
        <v>595</v>
      </c>
      <c r="E4275" s="212" t="s">
        <v>3415</v>
      </c>
    </row>
    <row r="4276" spans="1:5" x14ac:dyDescent="0.2">
      <c r="A4276" s="210" t="s">
        <v>3441</v>
      </c>
      <c r="B4276" s="210" t="s">
        <v>1296</v>
      </c>
      <c r="C4276" s="210" t="s">
        <v>1297</v>
      </c>
      <c r="D4276" s="211" t="s">
        <v>595</v>
      </c>
      <c r="E4276" s="212" t="s">
        <v>3411</v>
      </c>
    </row>
    <row r="4277" spans="1:5" x14ac:dyDescent="0.2">
      <c r="A4277" s="210" t="s">
        <v>3441</v>
      </c>
      <c r="B4277" s="210" t="s">
        <v>1296</v>
      </c>
      <c r="C4277" s="210" t="s">
        <v>1297</v>
      </c>
      <c r="D4277" s="211" t="s">
        <v>595</v>
      </c>
      <c r="E4277" s="212" t="s">
        <v>3418</v>
      </c>
    </row>
    <row r="4278" spans="1:5" x14ac:dyDescent="0.2">
      <c r="A4278" s="210" t="s">
        <v>3441</v>
      </c>
      <c r="B4278" s="210" t="s">
        <v>1578</v>
      </c>
      <c r="C4278" s="210" t="s">
        <v>1298</v>
      </c>
      <c r="D4278" s="211" t="s">
        <v>595</v>
      </c>
      <c r="E4278" s="212" t="s">
        <v>3410</v>
      </c>
    </row>
    <row r="4279" spans="1:5" x14ac:dyDescent="0.2">
      <c r="A4279" s="210" t="s">
        <v>3441</v>
      </c>
      <c r="B4279" s="210" t="s">
        <v>1578</v>
      </c>
      <c r="C4279" s="210" t="s">
        <v>1298</v>
      </c>
      <c r="D4279" s="211" t="s">
        <v>595</v>
      </c>
      <c r="E4279" s="212" t="s">
        <v>3415</v>
      </c>
    </row>
    <row r="4280" spans="1:5" x14ac:dyDescent="0.2">
      <c r="A4280" s="210" t="s">
        <v>3441</v>
      </c>
      <c r="B4280" s="210" t="s">
        <v>1578</v>
      </c>
      <c r="C4280" s="210" t="s">
        <v>1298</v>
      </c>
      <c r="D4280" s="211" t="s">
        <v>595</v>
      </c>
      <c r="E4280" s="212" t="s">
        <v>3416</v>
      </c>
    </row>
    <row r="4281" spans="1:5" x14ac:dyDescent="0.2">
      <c r="A4281" s="210" t="s">
        <v>3441</v>
      </c>
      <c r="B4281" s="210" t="s">
        <v>1578</v>
      </c>
      <c r="C4281" s="210" t="s">
        <v>1298</v>
      </c>
      <c r="D4281" s="211" t="s">
        <v>595</v>
      </c>
      <c r="E4281" s="212" t="s">
        <v>3418</v>
      </c>
    </row>
    <row r="4282" spans="1:5" x14ac:dyDescent="0.2">
      <c r="A4282" s="210" t="s">
        <v>3441</v>
      </c>
      <c r="B4282" s="210" t="s">
        <v>1299</v>
      </c>
      <c r="C4282" s="210" t="s">
        <v>1300</v>
      </c>
      <c r="D4282" s="211" t="s">
        <v>595</v>
      </c>
      <c r="E4282" s="212" t="s">
        <v>3412</v>
      </c>
    </row>
    <row r="4283" spans="1:5" x14ac:dyDescent="0.2">
      <c r="A4283" s="210" t="s">
        <v>3441</v>
      </c>
      <c r="B4283" s="210" t="s">
        <v>1299</v>
      </c>
      <c r="C4283" s="210" t="s">
        <v>1300</v>
      </c>
      <c r="D4283" s="211" t="s">
        <v>595</v>
      </c>
      <c r="E4283" s="212" t="s">
        <v>3410</v>
      </c>
    </row>
    <row r="4284" spans="1:5" x14ac:dyDescent="0.2">
      <c r="A4284" s="210" t="s">
        <v>3441</v>
      </c>
      <c r="B4284" s="210" t="s">
        <v>1299</v>
      </c>
      <c r="C4284" s="210" t="s">
        <v>1300</v>
      </c>
      <c r="D4284" s="211" t="s">
        <v>595</v>
      </c>
      <c r="E4284" s="212" t="s">
        <v>3415</v>
      </c>
    </row>
    <row r="4285" spans="1:5" x14ac:dyDescent="0.2">
      <c r="A4285" s="210" t="s">
        <v>3441</v>
      </c>
      <c r="B4285" s="210" t="s">
        <v>1299</v>
      </c>
      <c r="C4285" s="210" t="s">
        <v>1300</v>
      </c>
      <c r="D4285" s="211" t="s">
        <v>595</v>
      </c>
      <c r="E4285" s="212" t="s">
        <v>3411</v>
      </c>
    </row>
    <row r="4286" spans="1:5" x14ac:dyDescent="0.2">
      <c r="A4286" s="210" t="s">
        <v>3441</v>
      </c>
      <c r="B4286" s="210" t="s">
        <v>1299</v>
      </c>
      <c r="C4286" s="210" t="s">
        <v>1300</v>
      </c>
      <c r="D4286" s="211" t="s">
        <v>595</v>
      </c>
      <c r="E4286" s="212" t="s">
        <v>3418</v>
      </c>
    </row>
    <row r="4287" spans="1:5" x14ac:dyDescent="0.2">
      <c r="A4287" s="210" t="s">
        <v>3441</v>
      </c>
      <c r="B4287" s="210" t="s">
        <v>2887</v>
      </c>
      <c r="C4287" s="210" t="s">
        <v>1301</v>
      </c>
      <c r="D4287" s="211" t="s">
        <v>595</v>
      </c>
      <c r="E4287" s="212" t="s">
        <v>3412</v>
      </c>
    </row>
    <row r="4288" spans="1:5" x14ac:dyDescent="0.2">
      <c r="A4288" s="210" t="s">
        <v>3441</v>
      </c>
      <c r="B4288" s="210" t="s">
        <v>2887</v>
      </c>
      <c r="C4288" s="210" t="s">
        <v>1301</v>
      </c>
      <c r="D4288" s="211" t="s">
        <v>595</v>
      </c>
      <c r="E4288" s="212" t="s">
        <v>3410</v>
      </c>
    </row>
    <row r="4289" spans="1:5" x14ac:dyDescent="0.2">
      <c r="A4289" s="210" t="s">
        <v>3441</v>
      </c>
      <c r="B4289" s="210" t="s">
        <v>2887</v>
      </c>
      <c r="C4289" s="210" t="s">
        <v>1301</v>
      </c>
      <c r="D4289" s="211" t="s">
        <v>595</v>
      </c>
      <c r="E4289" s="212" t="s">
        <v>3415</v>
      </c>
    </row>
    <row r="4290" spans="1:5" x14ac:dyDescent="0.2">
      <c r="A4290" s="210" t="s">
        <v>3441</v>
      </c>
      <c r="B4290" s="210" t="s">
        <v>2887</v>
      </c>
      <c r="C4290" s="210" t="s">
        <v>1301</v>
      </c>
      <c r="D4290" s="211" t="s">
        <v>595</v>
      </c>
      <c r="E4290" s="212" t="s">
        <v>3416</v>
      </c>
    </row>
    <row r="4291" spans="1:5" x14ac:dyDescent="0.2">
      <c r="A4291" s="210" t="s">
        <v>3441</v>
      </c>
      <c r="B4291" s="210" t="s">
        <v>2887</v>
      </c>
      <c r="C4291" s="210" t="s">
        <v>1301</v>
      </c>
      <c r="D4291" s="211" t="s">
        <v>595</v>
      </c>
      <c r="E4291" s="212" t="s">
        <v>3411</v>
      </c>
    </row>
    <row r="4292" spans="1:5" x14ac:dyDescent="0.2">
      <c r="A4292" s="210" t="s">
        <v>3441</v>
      </c>
      <c r="B4292" s="210" t="s">
        <v>2887</v>
      </c>
      <c r="C4292" s="210" t="s">
        <v>1301</v>
      </c>
      <c r="D4292" s="211" t="s">
        <v>595</v>
      </c>
      <c r="E4292" s="212" t="s">
        <v>3418</v>
      </c>
    </row>
    <row r="4293" spans="1:5" x14ac:dyDescent="0.2">
      <c r="A4293" s="210" t="s">
        <v>3441</v>
      </c>
      <c r="B4293" s="210" t="s">
        <v>1378</v>
      </c>
      <c r="C4293" s="210" t="s">
        <v>1379</v>
      </c>
      <c r="D4293" s="211" t="s">
        <v>595</v>
      </c>
      <c r="E4293" s="212" t="s">
        <v>3410</v>
      </c>
    </row>
    <row r="4294" spans="1:5" x14ac:dyDescent="0.2">
      <c r="A4294" s="210" t="s">
        <v>3441</v>
      </c>
      <c r="B4294" s="210" t="s">
        <v>1378</v>
      </c>
      <c r="C4294" s="210" t="s">
        <v>1379</v>
      </c>
      <c r="D4294" s="211" t="s">
        <v>595</v>
      </c>
      <c r="E4294" s="212" t="s">
        <v>3411</v>
      </c>
    </row>
    <row r="4295" spans="1:5" x14ac:dyDescent="0.2">
      <c r="A4295" s="210" t="s">
        <v>3441</v>
      </c>
      <c r="B4295" s="210" t="s">
        <v>1382</v>
      </c>
      <c r="C4295" s="210" t="s">
        <v>1383</v>
      </c>
      <c r="D4295" s="211" t="s">
        <v>595</v>
      </c>
      <c r="E4295" s="212" t="s">
        <v>3410</v>
      </c>
    </row>
    <row r="4296" spans="1:5" x14ac:dyDescent="0.2">
      <c r="A4296" s="210" t="s">
        <v>3441</v>
      </c>
      <c r="B4296" s="210" t="s">
        <v>1382</v>
      </c>
      <c r="C4296" s="210" t="s">
        <v>1383</v>
      </c>
      <c r="D4296" s="211" t="s">
        <v>595</v>
      </c>
      <c r="E4296" s="212" t="s">
        <v>3411</v>
      </c>
    </row>
    <row r="4297" spans="1:5" x14ac:dyDescent="0.2">
      <c r="A4297" s="210" t="s">
        <v>3441</v>
      </c>
      <c r="B4297" s="210" t="s">
        <v>1384</v>
      </c>
      <c r="C4297" s="210" t="s">
        <v>1385</v>
      </c>
      <c r="D4297" s="211" t="s">
        <v>595</v>
      </c>
      <c r="E4297" s="212" t="s">
        <v>3410</v>
      </c>
    </row>
    <row r="4298" spans="1:5" x14ac:dyDescent="0.2">
      <c r="A4298" s="210" t="s">
        <v>3441</v>
      </c>
      <c r="B4298" s="210" t="s">
        <v>1384</v>
      </c>
      <c r="C4298" s="210" t="s">
        <v>1385</v>
      </c>
      <c r="D4298" s="211" t="s">
        <v>595</v>
      </c>
      <c r="E4298" s="212" t="s">
        <v>3411</v>
      </c>
    </row>
    <row r="4299" spans="1:5" x14ac:dyDescent="0.2">
      <c r="A4299" s="210" t="s">
        <v>3441</v>
      </c>
      <c r="B4299" s="210" t="s">
        <v>1388</v>
      </c>
      <c r="C4299" s="210" t="s">
        <v>1389</v>
      </c>
      <c r="D4299" s="211" t="s">
        <v>595</v>
      </c>
      <c r="E4299" s="212" t="s">
        <v>3410</v>
      </c>
    </row>
    <row r="4300" spans="1:5" x14ac:dyDescent="0.2">
      <c r="A4300" s="210" t="s">
        <v>3441</v>
      </c>
      <c r="B4300" s="210" t="s">
        <v>1388</v>
      </c>
      <c r="C4300" s="210" t="s">
        <v>1389</v>
      </c>
      <c r="D4300" s="211" t="s">
        <v>595</v>
      </c>
      <c r="E4300" s="212" t="s">
        <v>3411</v>
      </c>
    </row>
    <row r="4301" spans="1:5" x14ac:dyDescent="0.2">
      <c r="A4301" s="210" t="s">
        <v>3441</v>
      </c>
      <c r="B4301" s="210" t="s">
        <v>1380</v>
      </c>
      <c r="C4301" s="210" t="s">
        <v>1381</v>
      </c>
      <c r="D4301" s="211" t="s">
        <v>595</v>
      </c>
      <c r="E4301" s="212" t="s">
        <v>3410</v>
      </c>
    </row>
    <row r="4302" spans="1:5" x14ac:dyDescent="0.2">
      <c r="A4302" s="210" t="s">
        <v>3441</v>
      </c>
      <c r="B4302" s="210" t="s">
        <v>1380</v>
      </c>
      <c r="C4302" s="210" t="s">
        <v>1381</v>
      </c>
      <c r="D4302" s="211" t="s">
        <v>595</v>
      </c>
      <c r="E4302" s="212" t="s">
        <v>3411</v>
      </c>
    </row>
    <row r="4303" spans="1:5" x14ac:dyDescent="0.2">
      <c r="A4303" s="210" t="s">
        <v>3441</v>
      </c>
      <c r="B4303" s="210" t="s">
        <v>1572</v>
      </c>
      <c r="C4303" s="210" t="s">
        <v>1567</v>
      </c>
      <c r="D4303" s="211" t="s">
        <v>595</v>
      </c>
      <c r="E4303" s="212" t="s">
        <v>3410</v>
      </c>
    </row>
    <row r="4304" spans="1:5" x14ac:dyDescent="0.2">
      <c r="A4304" s="210" t="s">
        <v>3441</v>
      </c>
      <c r="B4304" s="210" t="s">
        <v>1572</v>
      </c>
      <c r="C4304" s="210" t="s">
        <v>1567</v>
      </c>
      <c r="D4304" s="211" t="s">
        <v>595</v>
      </c>
      <c r="E4304" s="212" t="s">
        <v>3411</v>
      </c>
    </row>
    <row r="4305" spans="1:5" x14ac:dyDescent="0.2">
      <c r="A4305" s="210" t="s">
        <v>3441</v>
      </c>
      <c r="B4305" s="210" t="s">
        <v>1386</v>
      </c>
      <c r="C4305" s="210" t="s">
        <v>1387</v>
      </c>
      <c r="D4305" s="211" t="s">
        <v>595</v>
      </c>
      <c r="E4305" s="212" t="s">
        <v>3410</v>
      </c>
    </row>
    <row r="4306" spans="1:5" x14ac:dyDescent="0.2">
      <c r="A4306" s="210" t="s">
        <v>3441</v>
      </c>
      <c r="B4306" s="210" t="s">
        <v>1386</v>
      </c>
      <c r="C4306" s="210" t="s">
        <v>1387</v>
      </c>
      <c r="D4306" s="211" t="s">
        <v>595</v>
      </c>
      <c r="E4306" s="212" t="s">
        <v>3411</v>
      </c>
    </row>
    <row r="4307" spans="1:5" x14ac:dyDescent="0.2">
      <c r="A4307" s="210" t="s">
        <v>3441</v>
      </c>
      <c r="B4307" s="210" t="s">
        <v>1390</v>
      </c>
      <c r="C4307" s="210" t="s">
        <v>1391</v>
      </c>
      <c r="D4307" s="211" t="s">
        <v>595</v>
      </c>
      <c r="E4307" s="212" t="s">
        <v>3410</v>
      </c>
    </row>
    <row r="4308" spans="1:5" x14ac:dyDescent="0.2">
      <c r="A4308" s="210" t="s">
        <v>3441</v>
      </c>
      <c r="B4308" s="210" t="s">
        <v>1390</v>
      </c>
      <c r="C4308" s="210" t="s">
        <v>1391</v>
      </c>
      <c r="D4308" s="211" t="s">
        <v>595</v>
      </c>
      <c r="E4308" s="212" t="s">
        <v>3411</v>
      </c>
    </row>
    <row r="4309" spans="1:5" x14ac:dyDescent="0.2">
      <c r="A4309" s="210" t="s">
        <v>3441</v>
      </c>
      <c r="B4309" s="210" t="s">
        <v>1328</v>
      </c>
      <c r="C4309" s="210" t="s">
        <v>1329</v>
      </c>
      <c r="D4309" s="211" t="s">
        <v>595</v>
      </c>
      <c r="E4309" s="212" t="s">
        <v>3410</v>
      </c>
    </row>
    <row r="4310" spans="1:5" x14ac:dyDescent="0.2">
      <c r="A4310" s="210" t="s">
        <v>3441</v>
      </c>
      <c r="B4310" s="210" t="s">
        <v>1328</v>
      </c>
      <c r="C4310" s="210" t="s">
        <v>1329</v>
      </c>
      <c r="D4310" s="211" t="s">
        <v>595</v>
      </c>
      <c r="E4310" s="212" t="s">
        <v>3411</v>
      </c>
    </row>
    <row r="4311" spans="1:5" x14ac:dyDescent="0.2">
      <c r="A4311" s="210" t="s">
        <v>3441</v>
      </c>
      <c r="B4311" s="210" t="s">
        <v>1330</v>
      </c>
      <c r="C4311" s="210" t="s">
        <v>1331</v>
      </c>
      <c r="D4311" s="211" t="s">
        <v>595</v>
      </c>
      <c r="E4311" s="212" t="s">
        <v>3410</v>
      </c>
    </row>
    <row r="4312" spans="1:5" x14ac:dyDescent="0.2">
      <c r="A4312" s="210" t="s">
        <v>3441</v>
      </c>
      <c r="B4312" s="210" t="s">
        <v>1330</v>
      </c>
      <c r="C4312" s="210" t="s">
        <v>1331</v>
      </c>
      <c r="D4312" s="211" t="s">
        <v>595</v>
      </c>
      <c r="E4312" s="212" t="s">
        <v>3411</v>
      </c>
    </row>
    <row r="4313" spans="1:5" x14ac:dyDescent="0.2">
      <c r="A4313" s="210" t="s">
        <v>3441</v>
      </c>
      <c r="B4313" s="210" t="s">
        <v>1332</v>
      </c>
      <c r="C4313" s="210" t="s">
        <v>1333</v>
      </c>
      <c r="D4313" s="211" t="s">
        <v>595</v>
      </c>
      <c r="E4313" s="212" t="s">
        <v>3410</v>
      </c>
    </row>
    <row r="4314" spans="1:5" x14ac:dyDescent="0.2">
      <c r="A4314" s="210" t="s">
        <v>3441</v>
      </c>
      <c r="B4314" s="210" t="s">
        <v>1332</v>
      </c>
      <c r="C4314" s="210" t="s">
        <v>1333</v>
      </c>
      <c r="D4314" s="211" t="s">
        <v>595</v>
      </c>
      <c r="E4314" s="212" t="s">
        <v>3411</v>
      </c>
    </row>
    <row r="4315" spans="1:5" x14ac:dyDescent="0.2">
      <c r="A4315" s="210" t="s">
        <v>3441</v>
      </c>
      <c r="B4315" s="210" t="s">
        <v>1334</v>
      </c>
      <c r="C4315" s="210" t="s">
        <v>1335</v>
      </c>
      <c r="D4315" s="211" t="s">
        <v>595</v>
      </c>
      <c r="E4315" s="212" t="s">
        <v>3410</v>
      </c>
    </row>
    <row r="4316" spans="1:5" x14ac:dyDescent="0.2">
      <c r="A4316" s="210" t="s">
        <v>3441</v>
      </c>
      <c r="B4316" s="210" t="s">
        <v>1334</v>
      </c>
      <c r="C4316" s="210" t="s">
        <v>1335</v>
      </c>
      <c r="D4316" s="211" t="s">
        <v>595</v>
      </c>
      <c r="E4316" s="212" t="s">
        <v>3411</v>
      </c>
    </row>
    <row r="4317" spans="1:5" x14ac:dyDescent="0.2">
      <c r="A4317" s="210" t="s">
        <v>3441</v>
      </c>
      <c r="B4317" s="210" t="s">
        <v>1336</v>
      </c>
      <c r="C4317" s="210" t="s">
        <v>1337</v>
      </c>
      <c r="D4317" s="211" t="s">
        <v>595</v>
      </c>
      <c r="E4317" s="212" t="s">
        <v>3410</v>
      </c>
    </row>
    <row r="4318" spans="1:5" x14ac:dyDescent="0.2">
      <c r="A4318" s="210" t="s">
        <v>3441</v>
      </c>
      <c r="B4318" s="210" t="s">
        <v>1336</v>
      </c>
      <c r="C4318" s="210" t="s">
        <v>1337</v>
      </c>
      <c r="D4318" s="211" t="s">
        <v>595</v>
      </c>
      <c r="E4318" s="212" t="s">
        <v>3411</v>
      </c>
    </row>
    <row r="4319" spans="1:5" x14ac:dyDescent="0.2">
      <c r="A4319" s="210" t="s">
        <v>3441</v>
      </c>
      <c r="B4319" s="210" t="s">
        <v>456</v>
      </c>
      <c r="C4319" s="210" t="s">
        <v>448</v>
      </c>
      <c r="D4319" s="211" t="s">
        <v>595</v>
      </c>
      <c r="E4319" s="212" t="s">
        <v>3411</v>
      </c>
    </row>
    <row r="4320" spans="1:5" x14ac:dyDescent="0.2">
      <c r="A4320" s="210" t="s">
        <v>3441</v>
      </c>
      <c r="B4320" s="210" t="s">
        <v>457</v>
      </c>
      <c r="C4320" s="210" t="s">
        <v>449</v>
      </c>
      <c r="D4320" s="211" t="s">
        <v>595</v>
      </c>
      <c r="E4320" s="212" t="s">
        <v>3411</v>
      </c>
    </row>
    <row r="4321" spans="1:5" x14ac:dyDescent="0.2">
      <c r="A4321" s="210" t="s">
        <v>3441</v>
      </c>
      <c r="B4321" s="210" t="s">
        <v>334</v>
      </c>
      <c r="C4321" s="210" t="s">
        <v>328</v>
      </c>
      <c r="D4321" s="211" t="s">
        <v>595</v>
      </c>
      <c r="E4321" s="212" t="s">
        <v>3411</v>
      </c>
    </row>
    <row r="4322" spans="1:5" x14ac:dyDescent="0.2">
      <c r="A4322" s="210" t="s">
        <v>3441</v>
      </c>
      <c r="B4322" s="210" t="s">
        <v>458</v>
      </c>
      <c r="C4322" s="210" t="s">
        <v>450</v>
      </c>
      <c r="D4322" s="211" t="s">
        <v>595</v>
      </c>
      <c r="E4322" s="212" t="s">
        <v>3411</v>
      </c>
    </row>
    <row r="4323" spans="1:5" x14ac:dyDescent="0.2">
      <c r="A4323" s="210" t="s">
        <v>3441</v>
      </c>
      <c r="B4323" s="210" t="s">
        <v>459</v>
      </c>
      <c r="C4323" s="210" t="s">
        <v>451</v>
      </c>
      <c r="D4323" s="211" t="s">
        <v>595</v>
      </c>
      <c r="E4323" s="212" t="s">
        <v>3411</v>
      </c>
    </row>
    <row r="4324" spans="1:5" x14ac:dyDescent="0.2">
      <c r="A4324" s="210" t="s">
        <v>3441</v>
      </c>
      <c r="B4324" s="210" t="s">
        <v>338</v>
      </c>
      <c r="C4324" s="210" t="s">
        <v>332</v>
      </c>
      <c r="D4324" s="211" t="s">
        <v>595</v>
      </c>
      <c r="E4324" s="212" t="s">
        <v>3411</v>
      </c>
    </row>
    <row r="4325" spans="1:5" x14ac:dyDescent="0.2">
      <c r="A4325" s="210" t="s">
        <v>3441</v>
      </c>
      <c r="B4325" s="210" t="s">
        <v>335</v>
      </c>
      <c r="C4325" s="210" t="s">
        <v>329</v>
      </c>
      <c r="D4325" s="211" t="s">
        <v>595</v>
      </c>
      <c r="E4325" s="212" t="s">
        <v>3411</v>
      </c>
    </row>
    <row r="4326" spans="1:5" x14ac:dyDescent="0.2">
      <c r="A4326" s="210" t="s">
        <v>3441</v>
      </c>
      <c r="B4326" s="210" t="s">
        <v>339</v>
      </c>
      <c r="C4326" s="210" t="s">
        <v>333</v>
      </c>
      <c r="D4326" s="211" t="s">
        <v>595</v>
      </c>
      <c r="E4326" s="212" t="s">
        <v>3411</v>
      </c>
    </row>
    <row r="4327" spans="1:5" x14ac:dyDescent="0.2">
      <c r="A4327" s="210" t="s">
        <v>3441</v>
      </c>
      <c r="B4327" s="210" t="s">
        <v>460</v>
      </c>
      <c r="C4327" s="210" t="s">
        <v>452</v>
      </c>
      <c r="D4327" s="211" t="s">
        <v>595</v>
      </c>
      <c r="E4327" s="212" t="s">
        <v>3411</v>
      </c>
    </row>
    <row r="4328" spans="1:5" x14ac:dyDescent="0.2">
      <c r="A4328" s="210" t="s">
        <v>3441</v>
      </c>
      <c r="B4328" s="210" t="s">
        <v>336</v>
      </c>
      <c r="C4328" s="210" t="s">
        <v>330</v>
      </c>
      <c r="D4328" s="211" t="s">
        <v>595</v>
      </c>
      <c r="E4328" s="212" t="s">
        <v>3411</v>
      </c>
    </row>
    <row r="4329" spans="1:5" x14ac:dyDescent="0.2">
      <c r="A4329" s="210" t="s">
        <v>3441</v>
      </c>
      <c r="B4329" s="210" t="s">
        <v>461</v>
      </c>
      <c r="C4329" s="210" t="s">
        <v>453</v>
      </c>
      <c r="D4329" s="211" t="s">
        <v>595</v>
      </c>
      <c r="E4329" s="212" t="s">
        <v>3411</v>
      </c>
    </row>
    <row r="4330" spans="1:5" x14ac:dyDescent="0.2">
      <c r="A4330" s="210" t="s">
        <v>3441</v>
      </c>
      <c r="B4330" s="210" t="s">
        <v>462</v>
      </c>
      <c r="C4330" s="210" t="s">
        <v>454</v>
      </c>
      <c r="D4330" s="211" t="s">
        <v>595</v>
      </c>
      <c r="E4330" s="212" t="s">
        <v>3411</v>
      </c>
    </row>
    <row r="4331" spans="1:5" x14ac:dyDescent="0.2">
      <c r="A4331" s="207" t="s">
        <v>3441</v>
      </c>
      <c r="B4331" s="207" t="s">
        <v>337</v>
      </c>
      <c r="C4331" s="207" t="s">
        <v>331</v>
      </c>
      <c r="D4331" s="208" t="s">
        <v>595</v>
      </c>
      <c r="E4331" s="209" t="s">
        <v>3411</v>
      </c>
    </row>
    <row r="4332" spans="1:5" x14ac:dyDescent="0.2">
      <c r="A4332" s="202" t="s">
        <v>3441</v>
      </c>
      <c r="B4332" s="202" t="s">
        <v>463</v>
      </c>
      <c r="C4332" s="202" t="s">
        <v>455</v>
      </c>
      <c r="D4332" s="206" t="s">
        <v>595</v>
      </c>
      <c r="E4332" s="204" t="s">
        <v>3411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0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2" customWidth="1"/>
    <col min="2" max="2" width="70" style="72" customWidth="1"/>
    <col min="3" max="3" width="12.85546875" style="37" customWidth="1"/>
    <col min="4" max="4" width="17.7109375" style="37" customWidth="1"/>
    <col min="5" max="5" width="71" style="37" customWidth="1"/>
    <col min="6" max="6" width="14.28515625" style="72" bestFit="1" customWidth="1"/>
    <col min="7" max="7" width="10.28515625" style="74" bestFit="1" customWidth="1"/>
    <col min="8" max="16384" width="9.140625" style="70"/>
  </cols>
  <sheetData>
    <row r="1" spans="1:7" s="73" customFormat="1" ht="26.25" customHeight="1" x14ac:dyDescent="0.2">
      <c r="A1" s="228" t="s">
        <v>2061</v>
      </c>
      <c r="B1" s="228"/>
      <c r="C1" s="228"/>
      <c r="D1" s="37"/>
      <c r="E1" s="37"/>
      <c r="F1" s="72"/>
      <c r="G1" s="74"/>
    </row>
    <row r="2" spans="1:7" s="73" customFormat="1" ht="15.75" customHeight="1" x14ac:dyDescent="0.2">
      <c r="A2" s="229" t="s">
        <v>3285</v>
      </c>
      <c r="B2" s="229"/>
      <c r="C2" s="229"/>
      <c r="D2" s="69"/>
      <c r="E2" s="69"/>
      <c r="F2" s="72"/>
      <c r="G2" s="74"/>
    </row>
    <row r="3" spans="1:7" s="73" customFormat="1" ht="12" x14ac:dyDescent="0.2">
      <c r="A3" s="72"/>
      <c r="B3" s="72"/>
      <c r="C3" s="37"/>
      <c r="D3" s="37"/>
      <c r="E3" s="37"/>
      <c r="F3" s="72"/>
      <c r="G3" s="74"/>
    </row>
    <row r="4" spans="1:7" s="73" customFormat="1" ht="12" x14ac:dyDescent="0.2">
      <c r="C4" s="98"/>
      <c r="D4" s="98"/>
      <c r="E4" s="98"/>
      <c r="F4" s="113"/>
      <c r="G4" s="116"/>
    </row>
    <row r="5" spans="1:7" s="7" customFormat="1" ht="30" customHeight="1" x14ac:dyDescent="0.2">
      <c r="A5" s="39" t="s">
        <v>1909</v>
      </c>
      <c r="B5" s="39" t="s">
        <v>1673</v>
      </c>
      <c r="C5" s="39" t="s">
        <v>65</v>
      </c>
      <c r="D5" s="39" t="s">
        <v>1210</v>
      </c>
      <c r="E5" s="39" t="s">
        <v>1910</v>
      </c>
      <c r="F5" s="39" t="s">
        <v>1911</v>
      </c>
      <c r="G5" s="39" t="s">
        <v>1912</v>
      </c>
    </row>
    <row r="6" spans="1:7" s="31" customFormat="1" ht="21.95" customHeight="1" x14ac:dyDescent="0.2">
      <c r="A6" s="177"/>
      <c r="B6" s="178"/>
      <c r="C6" s="178"/>
      <c r="D6" s="178"/>
      <c r="E6" s="179"/>
      <c r="F6" s="179"/>
      <c r="G6" s="179"/>
    </row>
    <row r="7" spans="1:7" ht="12" customHeight="1" x14ac:dyDescent="0.2">
      <c r="A7" s="184" t="s">
        <v>3288</v>
      </c>
      <c r="B7" s="185" t="s">
        <v>3286</v>
      </c>
      <c r="C7" s="185" t="s">
        <v>3287</v>
      </c>
      <c r="D7" s="185" t="s">
        <v>2499</v>
      </c>
      <c r="E7" s="185" t="s">
        <v>3289</v>
      </c>
      <c r="F7" s="186" t="s">
        <v>3290</v>
      </c>
      <c r="G7" s="187">
        <v>43195</v>
      </c>
    </row>
    <row r="8" spans="1:7" ht="12" customHeight="1" x14ac:dyDescent="0.2">
      <c r="A8" s="188" t="s">
        <v>3288</v>
      </c>
      <c r="B8" s="189" t="s">
        <v>3291</v>
      </c>
      <c r="C8" s="189" t="s">
        <v>3292</v>
      </c>
      <c r="D8" s="189" t="s">
        <v>2499</v>
      </c>
      <c r="E8" s="189" t="s">
        <v>3293</v>
      </c>
      <c r="F8" s="190" t="s">
        <v>3290</v>
      </c>
      <c r="G8" s="191">
        <v>43195</v>
      </c>
    </row>
    <row r="9" spans="1:7" ht="12" customHeight="1" x14ac:dyDescent="0.2">
      <c r="A9" s="188" t="s">
        <v>3288</v>
      </c>
      <c r="B9" s="189" t="s">
        <v>3294</v>
      </c>
      <c r="C9" s="189" t="s">
        <v>3295</v>
      </c>
      <c r="D9" s="189" t="s">
        <v>2499</v>
      </c>
      <c r="E9" s="189" t="s">
        <v>3296</v>
      </c>
      <c r="F9" s="190" t="s">
        <v>3290</v>
      </c>
      <c r="G9" s="191">
        <v>43195</v>
      </c>
    </row>
    <row r="10" spans="1:7" ht="12" customHeight="1" x14ac:dyDescent="0.2">
      <c r="A10" s="188" t="s">
        <v>3288</v>
      </c>
      <c r="B10" s="189" t="s">
        <v>3297</v>
      </c>
      <c r="C10" s="189" t="s">
        <v>3298</v>
      </c>
      <c r="D10" s="189" t="s">
        <v>2499</v>
      </c>
      <c r="E10" s="189" t="s">
        <v>3299</v>
      </c>
      <c r="F10" s="190" t="s">
        <v>3290</v>
      </c>
      <c r="G10" s="191">
        <v>43195</v>
      </c>
    </row>
    <row r="11" spans="1:7" ht="12" customHeight="1" x14ac:dyDescent="0.2">
      <c r="A11" s="188" t="s">
        <v>3288</v>
      </c>
      <c r="B11" s="189" t="s">
        <v>3300</v>
      </c>
      <c r="C11" s="189" t="s">
        <v>3301</v>
      </c>
      <c r="D11" s="189" t="s">
        <v>2499</v>
      </c>
      <c r="E11" s="189" t="s">
        <v>3302</v>
      </c>
      <c r="F11" s="190" t="s">
        <v>3290</v>
      </c>
      <c r="G11" s="191">
        <v>43195</v>
      </c>
    </row>
    <row r="12" spans="1:7" ht="12" customHeight="1" x14ac:dyDescent="0.2">
      <c r="A12" s="188" t="s">
        <v>3288</v>
      </c>
      <c r="B12" s="189" t="s">
        <v>3303</v>
      </c>
      <c r="C12" s="189" t="s">
        <v>3304</v>
      </c>
      <c r="D12" s="189" t="s">
        <v>2775</v>
      </c>
      <c r="E12" s="189" t="s">
        <v>3305</v>
      </c>
      <c r="F12" s="190" t="s">
        <v>3290</v>
      </c>
      <c r="G12" s="191">
        <v>43195</v>
      </c>
    </row>
    <row r="13" spans="1:7" ht="12" customHeight="1" x14ac:dyDescent="0.2">
      <c r="A13" s="188" t="s">
        <v>3288</v>
      </c>
      <c r="B13" s="189" t="s">
        <v>3306</v>
      </c>
      <c r="C13" s="189" t="s">
        <v>3307</v>
      </c>
      <c r="D13" s="189" t="s">
        <v>2499</v>
      </c>
      <c r="E13" s="189" t="s">
        <v>3308</v>
      </c>
      <c r="F13" s="190" t="s">
        <v>3290</v>
      </c>
      <c r="G13" s="191">
        <v>43195</v>
      </c>
    </row>
    <row r="14" spans="1:7" ht="12" customHeight="1" x14ac:dyDescent="0.2">
      <c r="A14" s="188" t="s">
        <v>3288</v>
      </c>
      <c r="B14" s="189" t="s">
        <v>3309</v>
      </c>
      <c r="C14" s="189" t="s">
        <v>3310</v>
      </c>
      <c r="D14" s="189" t="s">
        <v>2775</v>
      </c>
      <c r="E14" s="189" t="s">
        <v>3311</v>
      </c>
      <c r="F14" s="190" t="s">
        <v>3290</v>
      </c>
      <c r="G14" s="191">
        <v>43195</v>
      </c>
    </row>
    <row r="15" spans="1:7" ht="12" customHeight="1" x14ac:dyDescent="0.2">
      <c r="A15" s="188" t="s">
        <v>3288</v>
      </c>
      <c r="B15" s="189" t="s">
        <v>3312</v>
      </c>
      <c r="C15" s="189" t="s">
        <v>3313</v>
      </c>
      <c r="D15" s="189" t="s">
        <v>2499</v>
      </c>
      <c r="E15" s="189" t="s">
        <v>3314</v>
      </c>
      <c r="F15" s="190" t="s">
        <v>3290</v>
      </c>
      <c r="G15" s="191">
        <v>43195</v>
      </c>
    </row>
    <row r="16" spans="1:7" ht="12" customHeight="1" x14ac:dyDescent="0.2">
      <c r="A16" s="188" t="s">
        <v>3288</v>
      </c>
      <c r="B16" s="189" t="s">
        <v>3315</v>
      </c>
      <c r="C16" s="189" t="s">
        <v>3316</v>
      </c>
      <c r="D16" s="189" t="s">
        <v>2499</v>
      </c>
      <c r="E16" s="189" t="s">
        <v>3317</v>
      </c>
      <c r="F16" s="190" t="s">
        <v>3290</v>
      </c>
      <c r="G16" s="191">
        <v>43195</v>
      </c>
    </row>
    <row r="17" spans="1:7" ht="12" customHeight="1" x14ac:dyDescent="0.2">
      <c r="A17" s="188" t="s">
        <v>3288</v>
      </c>
      <c r="B17" s="189" t="s">
        <v>3318</v>
      </c>
      <c r="C17" s="189" t="s">
        <v>3319</v>
      </c>
      <c r="D17" s="189" t="s">
        <v>596</v>
      </c>
      <c r="E17" s="189" t="s">
        <v>3320</v>
      </c>
      <c r="F17" s="190" t="s">
        <v>3321</v>
      </c>
      <c r="G17" s="191">
        <v>43196</v>
      </c>
    </row>
    <row r="18" spans="1:7" ht="12" customHeight="1" x14ac:dyDescent="0.2">
      <c r="A18" s="188" t="s">
        <v>3288</v>
      </c>
      <c r="B18" s="189" t="s">
        <v>3322</v>
      </c>
      <c r="C18" s="189" t="s">
        <v>3323</v>
      </c>
      <c r="D18" s="189" t="s">
        <v>3148</v>
      </c>
      <c r="E18" s="189" t="s">
        <v>3324</v>
      </c>
      <c r="F18" s="190" t="s">
        <v>3321</v>
      </c>
      <c r="G18" s="191">
        <v>43200</v>
      </c>
    </row>
    <row r="19" spans="1:7" ht="12" customHeight="1" x14ac:dyDescent="0.2">
      <c r="A19" s="188" t="s">
        <v>3288</v>
      </c>
      <c r="B19" s="189" t="s">
        <v>3325</v>
      </c>
      <c r="C19" s="189" t="s">
        <v>3326</v>
      </c>
      <c r="D19" s="189" t="s">
        <v>596</v>
      </c>
      <c r="E19" s="189" t="s">
        <v>3327</v>
      </c>
      <c r="F19" s="190" t="s">
        <v>3321</v>
      </c>
      <c r="G19" s="191">
        <v>43202</v>
      </c>
    </row>
    <row r="20" spans="1:7" ht="12" customHeight="1" x14ac:dyDescent="0.2">
      <c r="A20" s="188" t="s">
        <v>3288</v>
      </c>
      <c r="B20" s="189" t="s">
        <v>3328</v>
      </c>
      <c r="C20" s="189" t="s">
        <v>3329</v>
      </c>
      <c r="D20" s="189" t="s">
        <v>596</v>
      </c>
      <c r="E20" s="189" t="s">
        <v>3330</v>
      </c>
      <c r="F20" s="190" t="s">
        <v>3290</v>
      </c>
      <c r="G20" s="191">
        <v>43203</v>
      </c>
    </row>
    <row r="21" spans="1:7" ht="12" customHeight="1" x14ac:dyDescent="0.2">
      <c r="A21" s="188" t="s">
        <v>3288</v>
      </c>
      <c r="B21" s="189" t="s">
        <v>3331</v>
      </c>
      <c r="C21" s="189" t="s">
        <v>3332</v>
      </c>
      <c r="D21" s="189" t="s">
        <v>596</v>
      </c>
      <c r="E21" s="189" t="s">
        <v>3333</v>
      </c>
      <c r="F21" s="190" t="s">
        <v>3290</v>
      </c>
      <c r="G21" s="191">
        <v>43203</v>
      </c>
    </row>
    <row r="22" spans="1:7" ht="12" customHeight="1" x14ac:dyDescent="0.2">
      <c r="A22" s="188" t="s">
        <v>3288</v>
      </c>
      <c r="B22" s="189" t="s">
        <v>3334</v>
      </c>
      <c r="C22" s="189" t="s">
        <v>3335</v>
      </c>
      <c r="D22" s="189" t="s">
        <v>2779</v>
      </c>
      <c r="E22" s="189" t="s">
        <v>3336</v>
      </c>
      <c r="F22" s="190" t="s">
        <v>3321</v>
      </c>
      <c r="G22" s="191">
        <v>43206</v>
      </c>
    </row>
    <row r="23" spans="1:7" ht="12" customHeight="1" x14ac:dyDescent="0.2">
      <c r="A23" s="188" t="s">
        <v>3288</v>
      </c>
      <c r="B23" s="189" t="s">
        <v>3337</v>
      </c>
      <c r="C23" s="189" t="s">
        <v>3338</v>
      </c>
      <c r="D23" s="189" t="s">
        <v>2779</v>
      </c>
      <c r="E23" s="189" t="s">
        <v>3339</v>
      </c>
      <c r="F23" s="190" t="s">
        <v>3321</v>
      </c>
      <c r="G23" s="191">
        <v>43206</v>
      </c>
    </row>
    <row r="24" spans="1:7" ht="12" customHeight="1" x14ac:dyDescent="0.2">
      <c r="A24" s="188" t="s">
        <v>3288</v>
      </c>
      <c r="B24" s="189" t="s">
        <v>3340</v>
      </c>
      <c r="C24" s="189" t="s">
        <v>3341</v>
      </c>
      <c r="D24" s="189" t="s">
        <v>2779</v>
      </c>
      <c r="E24" s="189" t="s">
        <v>3342</v>
      </c>
      <c r="F24" s="190" t="s">
        <v>3321</v>
      </c>
      <c r="G24" s="191">
        <v>43206</v>
      </c>
    </row>
    <row r="25" spans="1:7" ht="12" customHeight="1" x14ac:dyDescent="0.2">
      <c r="A25" s="188" t="s">
        <v>3288</v>
      </c>
      <c r="B25" s="189" t="s">
        <v>3343</v>
      </c>
      <c r="C25" s="189" t="s">
        <v>3344</v>
      </c>
      <c r="D25" s="189" t="s">
        <v>2779</v>
      </c>
      <c r="E25" s="189" t="s">
        <v>3345</v>
      </c>
      <c r="F25" s="190" t="s">
        <v>3321</v>
      </c>
      <c r="G25" s="191">
        <v>43206</v>
      </c>
    </row>
    <row r="26" spans="1:7" ht="12" customHeight="1" x14ac:dyDescent="0.2">
      <c r="A26" s="188" t="s">
        <v>3288</v>
      </c>
      <c r="B26" s="189" t="s">
        <v>3346</v>
      </c>
      <c r="C26" s="189" t="s">
        <v>3347</v>
      </c>
      <c r="D26" s="189" t="s">
        <v>2779</v>
      </c>
      <c r="E26" s="189" t="s">
        <v>3348</v>
      </c>
      <c r="F26" s="190" t="s">
        <v>3321</v>
      </c>
      <c r="G26" s="191">
        <v>43206</v>
      </c>
    </row>
    <row r="27" spans="1:7" ht="12" customHeight="1" x14ac:dyDescent="0.2">
      <c r="A27" s="188" t="s">
        <v>3288</v>
      </c>
      <c r="B27" s="189" t="s">
        <v>3349</v>
      </c>
      <c r="C27" s="189" t="s">
        <v>3350</v>
      </c>
      <c r="D27" s="189" t="s">
        <v>2779</v>
      </c>
      <c r="E27" s="189" t="s">
        <v>3351</v>
      </c>
      <c r="F27" s="190" t="s">
        <v>3321</v>
      </c>
      <c r="G27" s="191">
        <v>43206</v>
      </c>
    </row>
    <row r="28" spans="1:7" ht="12" customHeight="1" x14ac:dyDescent="0.2">
      <c r="A28" s="188" t="s">
        <v>3288</v>
      </c>
      <c r="B28" s="189" t="s">
        <v>3352</v>
      </c>
      <c r="C28" s="189" t="s">
        <v>3353</v>
      </c>
      <c r="D28" s="189" t="s">
        <v>1923</v>
      </c>
      <c r="E28" s="189" t="s">
        <v>3354</v>
      </c>
      <c r="F28" s="190" t="s">
        <v>3321</v>
      </c>
      <c r="G28" s="191">
        <v>43207</v>
      </c>
    </row>
    <row r="29" spans="1:7" ht="12" customHeight="1" x14ac:dyDescent="0.2">
      <c r="A29" s="188" t="s">
        <v>3288</v>
      </c>
      <c r="B29" s="189" t="s">
        <v>3355</v>
      </c>
      <c r="C29" s="189" t="s">
        <v>3356</v>
      </c>
      <c r="D29" s="189" t="s">
        <v>1923</v>
      </c>
      <c r="E29" s="189" t="s">
        <v>3357</v>
      </c>
      <c r="F29" s="190" t="s">
        <v>3321</v>
      </c>
      <c r="G29" s="191">
        <v>43207</v>
      </c>
    </row>
    <row r="30" spans="1:7" ht="12" customHeight="1" x14ac:dyDescent="0.2">
      <c r="A30" s="188" t="s">
        <v>3288</v>
      </c>
      <c r="B30" s="189" t="s">
        <v>3358</v>
      </c>
      <c r="C30" s="189" t="s">
        <v>3359</v>
      </c>
      <c r="D30" s="189" t="s">
        <v>2499</v>
      </c>
      <c r="E30" s="189" t="s">
        <v>3360</v>
      </c>
      <c r="F30" s="190" t="s">
        <v>3321</v>
      </c>
      <c r="G30" s="191">
        <v>43208</v>
      </c>
    </row>
    <row r="31" spans="1:7" ht="12" customHeight="1" x14ac:dyDescent="0.2">
      <c r="A31" s="188" t="s">
        <v>3288</v>
      </c>
      <c r="B31" s="189" t="s">
        <v>3361</v>
      </c>
      <c r="C31" s="189" t="s">
        <v>3362</v>
      </c>
      <c r="D31" s="189" t="s">
        <v>2499</v>
      </c>
      <c r="E31" s="189" t="s">
        <v>3363</v>
      </c>
      <c r="F31" s="190" t="s">
        <v>3321</v>
      </c>
      <c r="G31" s="191">
        <v>43208</v>
      </c>
    </row>
    <row r="32" spans="1:7" ht="12" customHeight="1" x14ac:dyDescent="0.2">
      <c r="A32" s="188" t="s">
        <v>3288</v>
      </c>
      <c r="B32" s="189" t="s">
        <v>3364</v>
      </c>
      <c r="C32" s="189" t="s">
        <v>3365</v>
      </c>
      <c r="D32" s="189" t="s">
        <v>2499</v>
      </c>
      <c r="E32" s="189" t="s">
        <v>3366</v>
      </c>
      <c r="F32" s="190" t="s">
        <v>3321</v>
      </c>
      <c r="G32" s="191">
        <v>43208</v>
      </c>
    </row>
    <row r="33" spans="1:7" ht="12" customHeight="1" x14ac:dyDescent="0.2">
      <c r="A33" s="188" t="s">
        <v>3288</v>
      </c>
      <c r="B33" s="189" t="s">
        <v>3367</v>
      </c>
      <c r="C33" s="189" t="s">
        <v>3368</v>
      </c>
      <c r="D33" s="189" t="s">
        <v>2499</v>
      </c>
      <c r="E33" s="189" t="s">
        <v>3369</v>
      </c>
      <c r="F33" s="190" t="s">
        <v>3321</v>
      </c>
      <c r="G33" s="191">
        <v>43208</v>
      </c>
    </row>
    <row r="34" spans="1:7" ht="12" customHeight="1" x14ac:dyDescent="0.2">
      <c r="A34" s="188" t="s">
        <v>3288</v>
      </c>
      <c r="B34" s="189" t="s">
        <v>3370</v>
      </c>
      <c r="C34" s="189" t="s">
        <v>3371</v>
      </c>
      <c r="D34" s="189" t="s">
        <v>2499</v>
      </c>
      <c r="E34" s="189" t="s">
        <v>3372</v>
      </c>
      <c r="F34" s="190" t="s">
        <v>3321</v>
      </c>
      <c r="G34" s="191">
        <v>43208</v>
      </c>
    </row>
    <row r="35" spans="1:7" ht="12" customHeight="1" x14ac:dyDescent="0.2">
      <c r="A35" s="188" t="s">
        <v>3288</v>
      </c>
      <c r="B35" s="189" t="s">
        <v>3373</v>
      </c>
      <c r="C35" s="189" t="s">
        <v>3374</v>
      </c>
      <c r="D35" s="189" t="s">
        <v>2499</v>
      </c>
      <c r="E35" s="189" t="s">
        <v>3375</v>
      </c>
      <c r="F35" s="190" t="s">
        <v>3321</v>
      </c>
      <c r="G35" s="191">
        <v>43208</v>
      </c>
    </row>
    <row r="36" spans="1:7" ht="12" customHeight="1" x14ac:dyDescent="0.2">
      <c r="A36" s="188" t="s">
        <v>3288</v>
      </c>
      <c r="B36" s="189" t="s">
        <v>3376</v>
      </c>
      <c r="C36" s="189" t="s">
        <v>3377</v>
      </c>
      <c r="D36" s="189" t="s">
        <v>2499</v>
      </c>
      <c r="E36" s="189" t="s">
        <v>3378</v>
      </c>
      <c r="F36" s="190" t="s">
        <v>3321</v>
      </c>
      <c r="G36" s="191">
        <v>43208</v>
      </c>
    </row>
    <row r="37" spans="1:7" ht="12" customHeight="1" x14ac:dyDescent="0.2">
      <c r="A37" s="188" t="s">
        <v>3288</v>
      </c>
      <c r="B37" s="189" t="s">
        <v>3379</v>
      </c>
      <c r="C37" s="189" t="s">
        <v>3380</v>
      </c>
      <c r="D37" s="189" t="s">
        <v>2499</v>
      </c>
      <c r="E37" s="189" t="s">
        <v>3381</v>
      </c>
      <c r="F37" s="190" t="s">
        <v>3321</v>
      </c>
      <c r="G37" s="191">
        <v>43208</v>
      </c>
    </row>
    <row r="38" spans="1:7" ht="12" customHeight="1" x14ac:dyDescent="0.2">
      <c r="A38" s="188" t="s">
        <v>3288</v>
      </c>
      <c r="B38" s="189" t="s">
        <v>3382</v>
      </c>
      <c r="C38" s="189" t="s">
        <v>3383</v>
      </c>
      <c r="D38" s="189" t="s">
        <v>2499</v>
      </c>
      <c r="E38" s="189" t="s">
        <v>3384</v>
      </c>
      <c r="F38" s="190" t="s">
        <v>3321</v>
      </c>
      <c r="G38" s="191">
        <v>43208</v>
      </c>
    </row>
    <row r="39" spans="1:7" ht="12" customHeight="1" x14ac:dyDescent="0.2">
      <c r="A39" s="188" t="s">
        <v>3288</v>
      </c>
      <c r="B39" s="189" t="s">
        <v>3385</v>
      </c>
      <c r="C39" s="189" t="s">
        <v>3386</v>
      </c>
      <c r="D39" s="189" t="s">
        <v>2499</v>
      </c>
      <c r="E39" s="189" t="s">
        <v>3387</v>
      </c>
      <c r="F39" s="190" t="s">
        <v>3321</v>
      </c>
      <c r="G39" s="191">
        <v>43208</v>
      </c>
    </row>
    <row r="40" spans="1:7" ht="12" customHeight="1" x14ac:dyDescent="0.2">
      <c r="A40" s="188" t="s">
        <v>3288</v>
      </c>
      <c r="B40" s="189" t="s">
        <v>3388</v>
      </c>
      <c r="C40" s="189" t="s">
        <v>3389</v>
      </c>
      <c r="D40" s="189" t="s">
        <v>2499</v>
      </c>
      <c r="E40" s="189" t="s">
        <v>3390</v>
      </c>
      <c r="F40" s="190" t="s">
        <v>3321</v>
      </c>
      <c r="G40" s="191">
        <v>43208</v>
      </c>
    </row>
    <row r="41" spans="1:7" ht="12" customHeight="1" x14ac:dyDescent="0.2">
      <c r="A41" s="188" t="s">
        <v>3288</v>
      </c>
      <c r="B41" s="189" t="s">
        <v>3391</v>
      </c>
      <c r="C41" s="189" t="s">
        <v>3392</v>
      </c>
      <c r="D41" s="189" t="s">
        <v>2499</v>
      </c>
      <c r="E41" s="189" t="s">
        <v>3393</v>
      </c>
      <c r="F41" s="190" t="s">
        <v>3321</v>
      </c>
      <c r="G41" s="191">
        <v>43208</v>
      </c>
    </row>
    <row r="42" spans="1:7" ht="12" customHeight="1" x14ac:dyDescent="0.2">
      <c r="A42" s="188" t="s">
        <v>3288</v>
      </c>
      <c r="B42" s="189" t="s">
        <v>3394</v>
      </c>
      <c r="C42" s="189" t="s">
        <v>3395</v>
      </c>
      <c r="D42" s="189" t="s">
        <v>3151</v>
      </c>
      <c r="E42" s="189" t="s">
        <v>3396</v>
      </c>
      <c r="F42" s="190" t="s">
        <v>3290</v>
      </c>
      <c r="G42" s="191">
        <v>43209</v>
      </c>
    </row>
    <row r="43" spans="1:7" ht="12" customHeight="1" x14ac:dyDescent="0.2">
      <c r="A43" s="188" t="s">
        <v>3288</v>
      </c>
      <c r="B43" s="189" t="s">
        <v>3397</v>
      </c>
      <c r="C43" s="189" t="s">
        <v>3398</v>
      </c>
      <c r="D43" s="189" t="s">
        <v>596</v>
      </c>
      <c r="E43" s="189" t="s">
        <v>3399</v>
      </c>
      <c r="F43" s="190" t="s">
        <v>3321</v>
      </c>
      <c r="G43" s="191">
        <v>43215</v>
      </c>
    </row>
    <row r="44" spans="1:7" ht="12" customHeight="1" x14ac:dyDescent="0.2">
      <c r="A44" s="188" t="s">
        <v>3288</v>
      </c>
      <c r="B44" s="189" t="s">
        <v>3400</v>
      </c>
      <c r="C44" s="189" t="s">
        <v>3401</v>
      </c>
      <c r="D44" s="189" t="s">
        <v>596</v>
      </c>
      <c r="E44" s="189" t="s">
        <v>3402</v>
      </c>
      <c r="F44" s="190" t="s">
        <v>3403</v>
      </c>
      <c r="G44" s="191">
        <v>43215</v>
      </c>
    </row>
    <row r="45" spans="1:7" ht="12" customHeight="1" x14ac:dyDescent="0.2">
      <c r="A45" s="192" t="s">
        <v>3288</v>
      </c>
      <c r="B45" s="193" t="s">
        <v>2329</v>
      </c>
      <c r="C45" s="193" t="s">
        <v>3404</v>
      </c>
      <c r="D45" s="193" t="s">
        <v>596</v>
      </c>
      <c r="E45" s="193" t="s">
        <v>3405</v>
      </c>
      <c r="F45" s="194" t="s">
        <v>3321</v>
      </c>
      <c r="G45" s="195">
        <v>43215</v>
      </c>
    </row>
    <row r="46" spans="1:7" ht="12" customHeight="1" x14ac:dyDescent="0.2">
      <c r="A46" s="196" t="s">
        <v>3288</v>
      </c>
      <c r="B46" s="197" t="s">
        <v>3406</v>
      </c>
      <c r="C46" s="197" t="s">
        <v>3407</v>
      </c>
      <c r="D46" s="197" t="s">
        <v>2501</v>
      </c>
      <c r="E46" s="197" t="s">
        <v>3408</v>
      </c>
      <c r="F46" s="198" t="s">
        <v>3321</v>
      </c>
      <c r="G46" s="199">
        <v>43217</v>
      </c>
    </row>
    <row r="47" spans="1:7" ht="12" customHeight="1" x14ac:dyDescent="0.2">
      <c r="A47" s="70"/>
      <c r="B47" s="70"/>
      <c r="C47" s="70"/>
      <c r="D47" s="70"/>
      <c r="E47" s="70"/>
      <c r="F47" s="70"/>
      <c r="G47" s="70"/>
    </row>
    <row r="48" spans="1:7" ht="12" customHeight="1" x14ac:dyDescent="0.2">
      <c r="A48" s="70"/>
      <c r="B48" s="70"/>
      <c r="C48" s="70"/>
      <c r="D48" s="70"/>
      <c r="E48" s="70"/>
      <c r="F48" s="70"/>
      <c r="G48" s="70"/>
    </row>
    <row r="49" spans="1:7" ht="12" customHeight="1" x14ac:dyDescent="0.2">
      <c r="A49" s="70"/>
      <c r="B49" s="70"/>
      <c r="C49" s="70"/>
      <c r="D49" s="70"/>
      <c r="E49" s="70"/>
      <c r="F49" s="70"/>
      <c r="G49" s="70"/>
    </row>
    <row r="50" spans="1:7" ht="12" customHeight="1" x14ac:dyDescent="0.2">
      <c r="A50" s="70"/>
      <c r="B50" s="70"/>
      <c r="C50" s="70"/>
      <c r="D50" s="70"/>
      <c r="E50" s="70"/>
      <c r="F50" s="70"/>
      <c r="G50" s="70"/>
    </row>
    <row r="51" spans="1:7" ht="12" customHeight="1" x14ac:dyDescent="0.2">
      <c r="A51" s="70"/>
      <c r="B51" s="70"/>
      <c r="C51" s="70"/>
      <c r="D51" s="70"/>
      <c r="E51" s="70"/>
      <c r="F51" s="70"/>
      <c r="G51" s="70"/>
    </row>
    <row r="52" spans="1:7" ht="12" customHeight="1" x14ac:dyDescent="0.2">
      <c r="A52" s="70"/>
      <c r="B52" s="70"/>
      <c r="C52" s="70"/>
      <c r="D52" s="70"/>
      <c r="E52" s="70"/>
      <c r="F52" s="70"/>
      <c r="G52" s="70"/>
    </row>
    <row r="53" spans="1:7" ht="12" customHeight="1" x14ac:dyDescent="0.2">
      <c r="A53" s="70"/>
      <c r="B53" s="70"/>
      <c r="C53" s="70"/>
      <c r="D53" s="70"/>
      <c r="E53" s="70"/>
      <c r="F53" s="70"/>
      <c r="G53" s="70"/>
    </row>
    <row r="54" spans="1:7" ht="12" customHeight="1" x14ac:dyDescent="0.2">
      <c r="A54" s="70"/>
      <c r="B54" s="70"/>
      <c r="C54" s="70"/>
      <c r="D54" s="70"/>
      <c r="E54" s="70"/>
      <c r="F54" s="70"/>
      <c r="G54" s="70"/>
    </row>
    <row r="55" spans="1:7" ht="12" customHeight="1" x14ac:dyDescent="0.2">
      <c r="A55" s="70"/>
      <c r="B55" s="70"/>
      <c r="C55" s="70"/>
      <c r="D55" s="70"/>
      <c r="E55" s="70"/>
      <c r="F55" s="70"/>
      <c r="G55" s="70"/>
    </row>
    <row r="56" spans="1:7" ht="12" customHeight="1" x14ac:dyDescent="0.2">
      <c r="A56" s="70"/>
      <c r="B56" s="70"/>
      <c r="C56" s="70"/>
      <c r="D56" s="70"/>
      <c r="E56" s="70"/>
      <c r="F56" s="70"/>
      <c r="G56" s="70"/>
    </row>
    <row r="57" spans="1:7" ht="12" customHeight="1" x14ac:dyDescent="0.2">
      <c r="A57" s="70"/>
      <c r="B57" s="70"/>
      <c r="C57" s="70"/>
      <c r="D57" s="70"/>
      <c r="E57" s="70"/>
      <c r="F57" s="70"/>
      <c r="G57" s="70"/>
    </row>
    <row r="58" spans="1:7" ht="12" customHeight="1" x14ac:dyDescent="0.2">
      <c r="A58" s="70"/>
      <c r="B58" s="70"/>
      <c r="C58" s="70"/>
      <c r="D58" s="70"/>
      <c r="E58" s="70"/>
      <c r="F58" s="70"/>
      <c r="G58" s="70"/>
    </row>
    <row r="59" spans="1:7" ht="12" customHeight="1" x14ac:dyDescent="0.2">
      <c r="A59" s="70"/>
      <c r="B59" s="70"/>
      <c r="C59" s="70"/>
      <c r="D59" s="70"/>
      <c r="E59" s="70"/>
      <c r="F59" s="70"/>
      <c r="G59" s="70"/>
    </row>
    <row r="60" spans="1:7" ht="12" customHeight="1" x14ac:dyDescent="0.2">
      <c r="A60" s="70"/>
      <c r="B60" s="70"/>
      <c r="C60" s="70"/>
      <c r="D60" s="70"/>
      <c r="E60" s="70"/>
      <c r="F60" s="70"/>
      <c r="G60" s="70"/>
    </row>
    <row r="61" spans="1:7" ht="12" customHeight="1" x14ac:dyDescent="0.2">
      <c r="A61" s="70"/>
      <c r="B61" s="70"/>
      <c r="C61" s="70"/>
      <c r="D61" s="70"/>
      <c r="E61" s="70"/>
      <c r="F61" s="70"/>
      <c r="G61" s="70"/>
    </row>
    <row r="62" spans="1:7" ht="12" customHeight="1" x14ac:dyDescent="0.2">
      <c r="A62" s="70"/>
      <c r="B62" s="70"/>
      <c r="C62" s="70"/>
      <c r="D62" s="70"/>
      <c r="E62" s="70"/>
      <c r="F62" s="70"/>
      <c r="G62" s="70"/>
    </row>
    <row r="63" spans="1:7" ht="12" customHeight="1" x14ac:dyDescent="0.2">
      <c r="A63" s="70"/>
      <c r="B63" s="70"/>
      <c r="C63" s="70"/>
      <c r="D63" s="70"/>
      <c r="E63" s="70"/>
      <c r="F63" s="70"/>
      <c r="G63" s="70"/>
    </row>
    <row r="64" spans="1:7" ht="12" customHeight="1" x14ac:dyDescent="0.2">
      <c r="A64" s="70"/>
      <c r="B64" s="70"/>
      <c r="C64" s="70"/>
      <c r="D64" s="70"/>
      <c r="E64" s="70"/>
      <c r="F64" s="70"/>
      <c r="G64" s="70"/>
    </row>
    <row r="65" spans="1:7" ht="12" customHeight="1" x14ac:dyDescent="0.2">
      <c r="A65" s="70"/>
      <c r="B65" s="70"/>
      <c r="C65" s="70"/>
      <c r="D65" s="70"/>
      <c r="E65" s="70"/>
      <c r="F65" s="70"/>
      <c r="G65" s="70"/>
    </row>
    <row r="66" spans="1:7" ht="12" customHeight="1" x14ac:dyDescent="0.2">
      <c r="A66" s="70"/>
      <c r="B66" s="70"/>
      <c r="C66" s="70"/>
      <c r="D66" s="70"/>
      <c r="E66" s="70"/>
      <c r="F66" s="70"/>
      <c r="G66" s="70"/>
    </row>
    <row r="67" spans="1:7" ht="12" customHeight="1" x14ac:dyDescent="0.2">
      <c r="A67" s="70"/>
      <c r="B67" s="70"/>
      <c r="C67" s="70"/>
      <c r="D67" s="70"/>
      <c r="E67" s="70"/>
      <c r="F67" s="70"/>
      <c r="G67" s="70"/>
    </row>
    <row r="68" spans="1:7" ht="12" customHeight="1" x14ac:dyDescent="0.2">
      <c r="A68" s="70"/>
      <c r="B68" s="70"/>
      <c r="C68" s="70"/>
      <c r="D68" s="70"/>
      <c r="E68" s="70"/>
      <c r="F68" s="70"/>
      <c r="G68" s="70"/>
    </row>
    <row r="69" spans="1:7" ht="12" customHeight="1" x14ac:dyDescent="0.2">
      <c r="A69" s="70"/>
      <c r="B69" s="70"/>
      <c r="C69" s="70"/>
      <c r="D69" s="70"/>
      <c r="E69" s="70"/>
      <c r="F69" s="70"/>
      <c r="G69" s="70"/>
    </row>
    <row r="70" spans="1:7" ht="12" customHeight="1" x14ac:dyDescent="0.2">
      <c r="A70" s="70"/>
      <c r="B70" s="70"/>
      <c r="C70" s="70"/>
      <c r="D70" s="70"/>
      <c r="E70" s="70"/>
      <c r="F70" s="70"/>
      <c r="G70" s="70"/>
    </row>
    <row r="71" spans="1:7" ht="12" customHeight="1" x14ac:dyDescent="0.2">
      <c r="A71" s="70"/>
      <c r="B71" s="70"/>
      <c r="C71" s="70"/>
      <c r="D71" s="70"/>
      <c r="E71" s="70"/>
      <c r="F71" s="70"/>
      <c r="G71" s="70"/>
    </row>
    <row r="72" spans="1:7" ht="12" customHeight="1" x14ac:dyDescent="0.2">
      <c r="A72" s="70"/>
      <c r="B72" s="70"/>
      <c r="C72" s="70"/>
      <c r="D72" s="70"/>
      <c r="E72" s="70"/>
      <c r="F72" s="70"/>
      <c r="G72" s="70"/>
    </row>
    <row r="73" spans="1:7" ht="12" customHeight="1" x14ac:dyDescent="0.2">
      <c r="A73" s="70"/>
      <c r="B73" s="70"/>
      <c r="C73" s="70"/>
      <c r="D73" s="70"/>
      <c r="E73" s="70"/>
      <c r="F73" s="70"/>
      <c r="G73" s="70"/>
    </row>
    <row r="74" spans="1:7" ht="12" customHeight="1" x14ac:dyDescent="0.2">
      <c r="A74" s="70"/>
      <c r="B74" s="70"/>
      <c r="C74" s="70"/>
      <c r="D74" s="70"/>
      <c r="E74" s="70"/>
      <c r="F74" s="70"/>
      <c r="G74" s="70"/>
    </row>
    <row r="75" spans="1:7" ht="12" customHeight="1" x14ac:dyDescent="0.2">
      <c r="A75" s="70"/>
      <c r="B75" s="70"/>
      <c r="C75" s="70"/>
      <c r="D75" s="70"/>
      <c r="E75" s="70"/>
      <c r="F75" s="70"/>
      <c r="G75" s="70"/>
    </row>
    <row r="76" spans="1:7" ht="12" customHeight="1" x14ac:dyDescent="0.2">
      <c r="A76" s="70"/>
      <c r="B76" s="70"/>
      <c r="C76" s="70"/>
      <c r="D76" s="70"/>
      <c r="E76" s="70"/>
      <c r="F76" s="70"/>
      <c r="G76" s="70"/>
    </row>
    <row r="77" spans="1:7" ht="12" customHeight="1" x14ac:dyDescent="0.2">
      <c r="A77" s="70"/>
      <c r="B77" s="70"/>
      <c r="C77" s="70"/>
      <c r="D77" s="70"/>
      <c r="E77" s="70"/>
      <c r="F77" s="70"/>
      <c r="G77" s="70"/>
    </row>
    <row r="78" spans="1:7" ht="12" customHeight="1" x14ac:dyDescent="0.2">
      <c r="A78" s="70"/>
      <c r="B78" s="70"/>
      <c r="C78" s="70"/>
      <c r="D78" s="70"/>
      <c r="E78" s="70"/>
      <c r="F78" s="70"/>
      <c r="G78" s="70"/>
    </row>
    <row r="79" spans="1:7" ht="12" customHeight="1" x14ac:dyDescent="0.2">
      <c r="A79" s="70"/>
      <c r="B79" s="70"/>
      <c r="C79" s="70"/>
      <c r="D79" s="70"/>
      <c r="E79" s="70"/>
      <c r="F79" s="70"/>
      <c r="G79" s="70"/>
    </row>
    <row r="80" spans="1:7" ht="12" customHeight="1" x14ac:dyDescent="0.2">
      <c r="A80" s="70"/>
      <c r="B80" s="70"/>
      <c r="C80" s="70"/>
      <c r="D80" s="70"/>
      <c r="E80" s="70"/>
      <c r="F80" s="70"/>
      <c r="G80" s="70"/>
    </row>
    <row r="81" spans="1:7" ht="12" customHeight="1" x14ac:dyDescent="0.2">
      <c r="A81" s="70"/>
      <c r="B81" s="70"/>
      <c r="C81" s="70"/>
      <c r="D81" s="70"/>
      <c r="E81" s="70"/>
      <c r="F81" s="70"/>
      <c r="G81" s="70"/>
    </row>
    <row r="82" spans="1:7" ht="12" customHeight="1" x14ac:dyDescent="0.2">
      <c r="A82" s="70"/>
      <c r="B82" s="70"/>
      <c r="C82" s="70"/>
      <c r="D82" s="70"/>
      <c r="E82" s="70"/>
      <c r="F82" s="70"/>
      <c r="G82" s="70"/>
    </row>
    <row r="83" spans="1:7" x14ac:dyDescent="0.2">
      <c r="A83" s="70"/>
      <c r="B83" s="70"/>
      <c r="C83" s="70"/>
      <c r="D83" s="70"/>
      <c r="E83" s="70"/>
      <c r="F83" s="70"/>
      <c r="G83" s="70"/>
    </row>
    <row r="84" spans="1:7" x14ac:dyDescent="0.2">
      <c r="A84" s="70"/>
      <c r="B84" s="70"/>
      <c r="C84" s="70"/>
      <c r="D84" s="70"/>
      <c r="E84" s="70"/>
      <c r="F84" s="70"/>
      <c r="G84" s="70"/>
    </row>
    <row r="85" spans="1:7" x14ac:dyDescent="0.2">
      <c r="A85" s="70"/>
      <c r="B85" s="70"/>
      <c r="C85" s="70"/>
      <c r="D85" s="70"/>
      <c r="E85" s="70"/>
      <c r="F85" s="70"/>
      <c r="G85" s="70"/>
    </row>
    <row r="86" spans="1:7" x14ac:dyDescent="0.2">
      <c r="A86" s="70"/>
      <c r="B86" s="70"/>
      <c r="C86" s="70"/>
      <c r="D86" s="70"/>
      <c r="E86" s="70"/>
      <c r="F86" s="70"/>
      <c r="G86" s="70"/>
    </row>
    <row r="87" spans="1:7" x14ac:dyDescent="0.2">
      <c r="A87" s="70"/>
      <c r="B87" s="70"/>
      <c r="C87" s="70"/>
      <c r="D87" s="70"/>
      <c r="E87" s="70"/>
      <c r="F87" s="70"/>
      <c r="G87" s="70"/>
    </row>
    <row r="88" spans="1:7" x14ac:dyDescent="0.2">
      <c r="A88" s="70"/>
      <c r="B88" s="70"/>
      <c r="C88" s="70"/>
      <c r="D88" s="70"/>
      <c r="E88" s="70"/>
      <c r="F88" s="70"/>
      <c r="G88" s="70"/>
    </row>
    <row r="89" spans="1:7" x14ac:dyDescent="0.2">
      <c r="A89" s="70"/>
      <c r="B89" s="70"/>
      <c r="C89" s="70"/>
      <c r="D89" s="70"/>
      <c r="E89" s="70"/>
      <c r="F89" s="70"/>
      <c r="G89" s="70"/>
    </row>
    <row r="90" spans="1:7" x14ac:dyDescent="0.2">
      <c r="A90" s="70"/>
      <c r="B90" s="70"/>
      <c r="C90" s="70"/>
      <c r="D90" s="70"/>
      <c r="E90" s="70"/>
      <c r="F90" s="70"/>
      <c r="G90" s="70"/>
    </row>
  </sheetData>
  <mergeCells count="2">
    <mergeCell ref="A1:C1"/>
    <mergeCell ref="A2:C2"/>
  </mergeCells>
  <conditionalFormatting sqref="D54:D71 F54:F71">
    <cfRule type="containsErrors" dxfId="5" priority="13">
      <formula>ISERROR(D54)</formula>
    </cfRule>
  </conditionalFormatting>
  <conditionalFormatting sqref="D83 F83">
    <cfRule type="containsErrors" dxfId="4" priority="9">
      <formula>ISERROR(D83)</formula>
    </cfRule>
  </conditionalFormatting>
  <conditionalFormatting sqref="B83">
    <cfRule type="duplicateValues" dxfId="3" priority="10"/>
  </conditionalFormatting>
  <conditionalFormatting sqref="D72:D82 F72:F82">
    <cfRule type="containsErrors" dxfId="2" priority="7">
      <formula>ISERROR(D72)</formula>
    </cfRule>
  </conditionalFormatting>
  <conditionalFormatting sqref="B72:B82">
    <cfRule type="duplicateValues" dxfId="1" priority="8"/>
  </conditionalFormatting>
  <conditionalFormatting sqref="B54:B71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ADE44A96-A304-4C4D-AF02-DB6F99D7506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2018-05-09T15:20:54Z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a6dd134e-1690-47f8-b815-fa99f3409ef3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