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rojectSchedule" sheetId="1" r:id="rId4"/>
  </sheets>
  <definedNames>
    <definedName localSheetId="0" name="task_progress">ProjectSchedule!$D$1</definedName>
    <definedName name="Project_Start">ProjectSchedule!$E$3</definedName>
    <definedName name="Display_Week">ProjectSchedule!$E$4</definedName>
    <definedName localSheetId="0" name="task_end">ProjectSchedule!$E$2</definedName>
    <definedName localSheetId="0" name="task_start">ProjectSchedule!$E$1</definedName>
  </definedNames>
  <calcPr/>
</workbook>
</file>

<file path=xl/sharedStrings.xml><?xml version="1.0" encoding="utf-8"?>
<sst xmlns="http://schemas.openxmlformats.org/spreadsheetml/2006/main" count="130" uniqueCount="71">
  <si>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</si>
  <si>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IOT 2 Projekt</t>
  </si>
  <si>
    <t>Done</t>
  </si>
  <si>
    <t>Doing</t>
  </si>
  <si>
    <t>Enter Company Name in cell B2.</t>
  </si>
  <si>
    <t>KEA</t>
  </si>
  <si>
    <t>:</t>
  </si>
  <si>
    <t>ExtraTime</t>
  </si>
  <si>
    <t>OverDo</t>
  </si>
  <si>
    <t>Deadline</t>
  </si>
  <si>
    <t>DeadLine</t>
  </si>
  <si>
    <t>Enter the name of the Project Lead in cell B3. Enter the Project Start date in cell E3. Project Start: label is in cell C3.</t>
  </si>
  <si>
    <t>Daniel, Emil, Markus, Mikeal</t>
  </si>
  <si>
    <t>Project Start:</t>
  </si>
  <si>
    <t>Sprint 1</t>
  </si>
  <si>
    <t>Sprint 2</t>
  </si>
  <si>
    <t>Sprint 3</t>
  </si>
  <si>
    <t>sprint 3</t>
  </si>
  <si>
    <t>sprint 4</t>
  </si>
  <si>
    <t>Sprint 4</t>
  </si>
  <si>
    <t>Sprint 5</t>
  </si>
  <si>
    <t>Eksamen</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</si>
  <si>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</si>
  <si>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Display Week:</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</si>
  <si>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</si>
  <si>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</si>
  <si>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TASK</t>
  </si>
  <si>
    <t>ASSIGNED
TO</t>
  </si>
  <si>
    <t>PROGRESS</t>
  </si>
  <si>
    <t>START</t>
  </si>
  <si>
    <t>END</t>
  </si>
  <si>
    <t>DAYS</t>
  </si>
  <si>
    <t>m</t>
  </si>
  <si>
    <t>t</t>
  </si>
  <si>
    <t>o</t>
  </si>
  <si>
    <t>f</t>
  </si>
  <si>
    <t>l</t>
  </si>
  <si>
    <t>s</t>
  </si>
  <si>
    <t xml:space="preserve">Do not delete this row. This row is hidden to preserve a formula that is used to highlight the current day within the project schedule. </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</si>
  <si>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</si>
  <si>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ProjektStyring</t>
  </si>
  <si>
    <t xml:space="preserve">Cell B9 contains the sample task "Task 1." 
Enter a new task name in cell B9.
Enter a person to assign the task to in cell C9.
Enter progress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</si>
  <si>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ProblemFormulering</t>
  </si>
  <si>
    <t>Name</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</si>
  <si>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</si>
  <si>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Idegenering</t>
  </si>
  <si>
    <t>Problemløsning</t>
  </si>
  <si>
    <t>Dokumentation</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</si>
  <si>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</si>
  <si>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Udforming af hardware</t>
  </si>
  <si>
    <t>Løsning Udformning</t>
  </si>
  <si>
    <t>FlowChart</t>
  </si>
  <si>
    <t>Skematiske tegniner</t>
  </si>
  <si>
    <t>MockUp Hjemmeside</t>
  </si>
  <si>
    <t>Brugerundersøgelse</t>
  </si>
  <si>
    <t>Sample phase title block</t>
  </si>
  <si>
    <t>Software</t>
  </si>
  <si>
    <t>RPI Opsætning</t>
  </si>
  <si>
    <t>Scripts</t>
  </si>
  <si>
    <t>Pretype</t>
  </si>
  <si>
    <t>Testning</t>
  </si>
  <si>
    <t>Null</t>
  </si>
  <si>
    <t>Aflevering</t>
  </si>
  <si>
    <t>Prototype</t>
  </si>
  <si>
    <t>date</t>
  </si>
  <si>
    <t>Rapport</t>
  </si>
  <si>
    <t>Brugertestning</t>
  </si>
  <si>
    <t>This is an empty row</t>
  </si>
  <si>
    <t>Eksamination</t>
  </si>
  <si>
    <t>Fremlæggelse</t>
  </si>
  <si>
    <t>Evaluring</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</si>
</sst>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ddd\,\ m/d/yyyy"/>
    <numFmt numFmtId="165" formatCode="mmm\ d\,\ yyyy"/>
    <numFmt numFmtId="166" formatCode="d"/>
    <numFmt numFmtId="167" formatCode="m/d/yy"/>
  </numFmts>
  <fonts count="16">
    <font>
      <sz val="11.0"/>
      <color theme="1"/>
      <name val="Calibri"/>
      <scheme val="minor"/>
    </font>
    <font>
      <sz val="11.0"/>
      <color theme="0"/>
      <name val="Calibri"/>
    </font>
    <font>
      <b/>
      <sz val="22.0"/>
      <color rgb="FF595959"/>
      <name val="Calibri"/>
    </font>
    <font>
      <b/>
      <sz val="20.0"/>
      <color rgb="FF366092"/>
      <name val="Calibri"/>
    </font>
    <font>
      <sz val="14.0"/>
      <color theme="1"/>
      <name val="Calibri"/>
    </font>
    <font>
      <sz val="10.0"/>
      <color theme="1"/>
      <name val="Calibri"/>
    </font>
    <font>
      <b/>
      <sz val="11.0"/>
      <color theme="1"/>
      <name val="Calibri"/>
    </font>
    <font>
      <color theme="1"/>
      <name val="Calibri"/>
      <scheme val="minor"/>
    </font>
    <font>
      <sz val="14.0"/>
      <color theme="1"/>
      <name val="Calibri"/>
      <scheme val="minor"/>
    </font>
    <font>
      <sz val="10.0"/>
      <color theme="1"/>
      <name val="Arial"/>
    </font>
    <font>
      <sz val="11.0"/>
      <color theme="1"/>
      <name val="Calibri"/>
    </font>
    <font/>
    <font>
      <sz val="9.0"/>
      <color theme="1"/>
      <name val="Calibri"/>
    </font>
    <font>
      <b/>
      <sz val="9.0"/>
      <color theme="0"/>
      <name val="Calibri"/>
    </font>
    <font>
      <sz val="8.0"/>
      <color rgb="FFFFFFFF"/>
      <name val="Calibri"/>
    </font>
    <font>
      <sz val="8.0"/>
      <color theme="0"/>
      <name val="Calibri"/>
    </font>
  </fonts>
  <fills count="16">
    <fill>
      <patternFill patternType="none"/>
    </fill>
    <fill>
      <patternFill patternType="lightGray"/>
    </fill>
    <fill>
      <patternFill patternType="solid">
        <fgColor rgb="FF00FF00"/>
        <bgColor rgb="FF00FF00"/>
      </patternFill>
    </fill>
    <fill>
      <patternFill patternType="solid">
        <fgColor rgb="FFFFFF00"/>
        <bgColor rgb="FFFFFF00"/>
      </patternFill>
    </fill>
    <fill>
      <patternFill patternType="solid">
        <fgColor rgb="FF7F7F7F"/>
        <bgColor rgb="FF7F7F7F"/>
      </patternFill>
    </fill>
    <fill>
      <patternFill patternType="solid">
        <fgColor rgb="FFFF0000"/>
        <bgColor rgb="FFFF0000"/>
      </patternFill>
    </fill>
    <fill>
      <patternFill patternType="solid">
        <fgColor rgb="FFD8D8D8"/>
        <bgColor rgb="FFD8D8D8"/>
      </patternFill>
    </fill>
    <fill>
      <patternFill patternType="solid">
        <fgColor rgb="FF595959"/>
        <bgColor rgb="FF595959"/>
      </patternFill>
    </fill>
    <fill>
      <patternFill patternType="solid">
        <fgColor rgb="FFB8CCE4"/>
        <bgColor rgb="FFB8CCE4"/>
      </patternFill>
    </fill>
    <fill>
      <patternFill patternType="solid">
        <fgColor rgb="FFDBE5F1"/>
        <bgColor rgb="FFDBE5F1"/>
      </patternFill>
    </fill>
    <fill>
      <patternFill patternType="solid">
        <fgColor rgb="FFE5B8B7"/>
        <bgColor rgb="FFE5B8B7"/>
      </patternFill>
    </fill>
    <fill>
      <patternFill patternType="solid">
        <fgColor rgb="FFF2DBDB"/>
        <bgColor rgb="FFF2DBDB"/>
      </patternFill>
    </fill>
    <fill>
      <patternFill patternType="solid">
        <fgColor rgb="FFD6E3BC"/>
        <bgColor rgb="FFD6E3BC"/>
      </patternFill>
    </fill>
    <fill>
      <patternFill patternType="solid">
        <fgColor rgb="FFEAF1DD"/>
        <bgColor rgb="FFEAF1DD"/>
      </patternFill>
    </fill>
    <fill>
      <patternFill patternType="solid">
        <fgColor rgb="FFCCC0D9"/>
        <bgColor rgb="FFCCC0D9"/>
      </patternFill>
    </fill>
    <fill>
      <patternFill patternType="solid">
        <fgColor rgb="FFE5DFEC"/>
        <bgColor rgb="FFE5DFEC"/>
      </patternFill>
    </fill>
  </fills>
  <borders count="17">
    <border/>
    <border>
      <right style="thin">
        <color rgb="FFA5A5A5"/>
      </right>
    </border>
    <border>
      <left style="thin">
        <color rgb="FFA5A5A5"/>
      </left>
      <top style="thin">
        <color rgb="FFA5A5A5"/>
      </top>
      <bottom style="thin">
        <color rgb="FFA5A5A5"/>
      </bottom>
    </border>
    <border>
      <right style="thin">
        <color rgb="FFA5A5A5"/>
      </right>
      <top style="thin">
        <color rgb="FFA5A5A5"/>
      </top>
      <bottom style="thin">
        <color rgb="FFA5A5A5"/>
      </bottom>
    </border>
    <border>
      <left style="thin">
        <color rgb="FFA5A5A5"/>
      </left>
      <right style="thin">
        <color rgb="FFA5A5A5"/>
      </right>
      <top style="thin">
        <color rgb="FFA5A5A5"/>
      </top>
      <bottom style="thin">
        <color rgb="FFA5A5A5"/>
      </bottom>
    </border>
    <border>
      <left style="thin">
        <color rgb="FFA5A5A5"/>
      </left>
      <top style="thin">
        <color rgb="FFA5A5A5"/>
      </top>
      <bottom/>
    </border>
    <border>
      <top style="thin">
        <color rgb="FFA5A5A5"/>
      </top>
      <bottom/>
    </border>
    <border>
      <right style="thin">
        <color rgb="FFA5A5A5"/>
      </right>
      <top style="thin">
        <color rgb="FFA5A5A5"/>
      </top>
      <bottom/>
    </border>
    <border>
      <bottom style="thin">
        <color rgb="FFA5A5A5"/>
      </bottom>
    </border>
    <border>
      <left style="thin">
        <color rgb="FFA5A5A5"/>
      </left>
      <right/>
      <top/>
      <bottom/>
    </border>
    <border>
      <left/>
      <right/>
      <top/>
      <bottom/>
    </border>
    <border>
      <left/>
      <right style="thin">
        <color rgb="FFA5A5A5"/>
      </right>
      <top/>
      <bottom/>
    </border>
    <border>
      <left/>
      <right/>
      <top style="thin">
        <color rgb="FFA5A5A5"/>
      </top>
      <bottom/>
    </border>
    <border>
      <left style="thin">
        <color rgb="FFA5A5A5"/>
      </left>
      <right style="thin">
        <color rgb="FFA5A5A5"/>
      </right>
      <top/>
      <bottom style="medium">
        <color rgb="FFD8D8D8"/>
      </bottom>
    </border>
    <border>
      <left style="thin">
        <color rgb="FFD8D8D8"/>
      </left>
      <right style="thin">
        <color rgb="FFD8D8D8"/>
      </right>
      <top style="medium">
        <color rgb="FFD8D8D8"/>
      </top>
      <bottom style="medium">
        <color rgb="FFD8D8D8"/>
      </bottom>
    </border>
    <border>
      <left/>
      <right/>
      <top style="medium">
        <color rgb="FFD8D8D8"/>
      </top>
      <bottom style="medium">
        <color rgb="FFD8D8D8"/>
      </bottom>
    </border>
    <border>
      <top style="medium">
        <color rgb="FFD8D8D8"/>
      </top>
      <bottom style="medium">
        <color rgb="FFD8D8D8"/>
      </bottom>
    </border>
  </borders>
  <cellStyleXfs count="1">
    <xf borderId="0" fillId="0" fontId="0" numFmtId="0" applyAlignment="1" applyFont="1"/>
  </cellStyleXfs>
  <cellXfs count="74">
    <xf borderId="0" fillId="0" fontId="0" numFmtId="0" xfId="0" applyAlignment="1" applyFont="1">
      <alignment readingOrder="0" shrinkToFit="0" vertical="bottom" wrapText="0"/>
    </xf>
    <xf borderId="0" fillId="0" fontId="1" numFmtId="0" xfId="0" applyAlignment="1" applyFont="1">
      <alignment shrinkToFit="0" wrapText="1"/>
    </xf>
    <xf borderId="0" fillId="0" fontId="2" numFmtId="0" xfId="0" applyAlignment="1" applyFont="1">
      <alignment horizontal="left" readingOrder="0"/>
    </xf>
    <xf borderId="0" fillId="0" fontId="3" numFmtId="0" xfId="0" applyAlignment="1" applyFont="1">
      <alignment horizontal="left"/>
    </xf>
    <xf borderId="0" fillId="2" fontId="4" numFmtId="0" xfId="0" applyAlignment="1" applyFill="1" applyFont="1">
      <alignment readingOrder="0"/>
    </xf>
    <xf borderId="0" fillId="3" fontId="4" numFmtId="0" xfId="0" applyAlignment="1" applyFill="1" applyFont="1">
      <alignment horizontal="center" readingOrder="0"/>
    </xf>
    <xf borderId="0" fillId="0" fontId="5" numFmtId="0" xfId="0" applyFont="1"/>
    <xf borderId="0" fillId="0" fontId="6" numFmtId="0" xfId="0" applyFont="1"/>
    <xf borderId="0" fillId="0" fontId="1" numFmtId="0" xfId="0" applyFont="1"/>
    <xf borderId="0" fillId="0" fontId="4" numFmtId="0" xfId="0" applyAlignment="1" applyFont="1">
      <alignment readingOrder="0"/>
    </xf>
    <xf borderId="0" fillId="0" fontId="7" numFmtId="0" xfId="0" applyAlignment="1" applyFont="1">
      <alignment readingOrder="0"/>
    </xf>
    <xf borderId="0" fillId="4" fontId="8" numFmtId="0" xfId="0" applyAlignment="1" applyFill="1" applyFont="1">
      <alignment readingOrder="0"/>
    </xf>
    <xf borderId="0" fillId="5" fontId="4" numFmtId="0" xfId="0" applyAlignment="1" applyFill="1" applyFont="1">
      <alignment horizontal="center" readingOrder="0" vertical="center"/>
    </xf>
    <xf borderId="0" fillId="0" fontId="9" numFmtId="0" xfId="0" applyAlignment="1" applyFont="1">
      <alignment vertical="top"/>
    </xf>
    <xf borderId="0" fillId="0" fontId="4" numFmtId="0" xfId="0" applyAlignment="1" applyFont="1">
      <alignment readingOrder="0" vertical="top"/>
    </xf>
    <xf borderId="0" fillId="0" fontId="10" numFmtId="0" xfId="0" applyAlignment="1" applyFont="1">
      <alignment horizontal="right"/>
    </xf>
    <xf borderId="1" fillId="0" fontId="11" numFmtId="0" xfId="0" applyBorder="1" applyFont="1"/>
    <xf borderId="2" fillId="0" fontId="10" numFmtId="164" xfId="0" applyAlignment="1" applyBorder="1" applyFont="1" applyNumberFormat="1">
      <alignment horizontal="center" vertical="center"/>
    </xf>
    <xf borderId="3" fillId="0" fontId="11" numFmtId="0" xfId="0" applyBorder="1" applyFont="1"/>
    <xf borderId="4" fillId="0" fontId="10" numFmtId="0" xfId="0" applyAlignment="1" applyBorder="1" applyFont="1">
      <alignment horizontal="center" vertical="center"/>
    </xf>
    <xf borderId="0" fillId="6" fontId="10" numFmtId="165" xfId="0" applyAlignment="1" applyFill="1" applyFont="1" applyNumberFormat="1">
      <alignment horizontal="left" readingOrder="0" shrinkToFit="0" vertical="center" wrapText="1"/>
    </xf>
    <xf borderId="0" fillId="6" fontId="10" numFmtId="165" xfId="0" applyAlignment="1" applyFont="1" applyNumberFormat="1">
      <alignment horizontal="left" shrinkToFit="0" vertical="center" wrapText="1"/>
    </xf>
    <xf borderId="5" fillId="6" fontId="10" numFmtId="165" xfId="0" applyAlignment="1" applyBorder="1" applyFont="1" applyNumberFormat="1">
      <alignment horizontal="left" shrinkToFit="0" vertical="center" wrapText="1"/>
    </xf>
    <xf borderId="6" fillId="0" fontId="11" numFmtId="0" xfId="0" applyBorder="1" applyFont="1"/>
    <xf borderId="7" fillId="0" fontId="11" numFmtId="0" xfId="0" applyBorder="1" applyFont="1"/>
    <xf borderId="8" fillId="0" fontId="10" numFmtId="0" xfId="0" applyBorder="1" applyFont="1"/>
    <xf borderId="0" fillId="6" fontId="12" numFmtId="0" xfId="0" applyAlignment="1" applyFont="1">
      <alignment horizontal="center" readingOrder="0" vertical="center"/>
    </xf>
    <xf borderId="9" fillId="6" fontId="12" numFmtId="166" xfId="0" applyAlignment="1" applyBorder="1" applyFont="1" applyNumberFormat="1">
      <alignment horizontal="center" vertical="center"/>
    </xf>
    <xf borderId="10" fillId="6" fontId="12" numFmtId="166" xfId="0" applyAlignment="1" applyBorder="1" applyFont="1" applyNumberFormat="1">
      <alignment horizontal="center" vertical="center"/>
    </xf>
    <xf borderId="11" fillId="6" fontId="12" numFmtId="166" xfId="0" applyAlignment="1" applyBorder="1" applyFont="1" applyNumberFormat="1">
      <alignment horizontal="center" vertical="center"/>
    </xf>
    <xf borderId="12" fillId="7" fontId="13" numFmtId="0" xfId="0" applyAlignment="1" applyBorder="1" applyFill="1" applyFont="1">
      <alignment horizontal="left" vertical="center"/>
    </xf>
    <xf borderId="12" fillId="7" fontId="13" numFmtId="0" xfId="0" applyAlignment="1" applyBorder="1" applyFont="1">
      <alignment horizontal="center" shrinkToFit="0" vertical="center" wrapText="1"/>
    </xf>
    <xf borderId="0" fillId="7" fontId="14" numFmtId="0" xfId="0" applyAlignment="1" applyFont="1">
      <alignment horizontal="center" readingOrder="0" shrinkToFit="1" vertical="center" wrapText="0"/>
    </xf>
    <xf borderId="13" fillId="7" fontId="15" numFmtId="0" xfId="0" applyAlignment="1" applyBorder="1" applyFont="1">
      <alignment horizontal="center" shrinkToFit="1" vertical="center" wrapText="0"/>
    </xf>
    <xf borderId="0" fillId="0" fontId="10" numFmtId="0" xfId="0" applyAlignment="1" applyFont="1">
      <alignment shrinkToFit="0" wrapText="1"/>
    </xf>
    <xf borderId="0" fillId="0" fontId="7" numFmtId="0" xfId="0" applyFont="1"/>
    <xf borderId="0" fillId="0" fontId="10" numFmtId="0" xfId="0" applyAlignment="1" applyFont="1">
      <alignment vertical="center"/>
    </xf>
    <xf borderId="14" fillId="0" fontId="10" numFmtId="0" xfId="0" applyAlignment="1" applyBorder="1" applyFont="1">
      <alignment vertical="center"/>
    </xf>
    <xf borderId="15" fillId="8" fontId="6" numFmtId="0" xfId="0" applyAlignment="1" applyBorder="1" applyFill="1" applyFont="1">
      <alignment horizontal="left" readingOrder="0" vertical="center"/>
    </xf>
    <xf borderId="15" fillId="8" fontId="10" numFmtId="0" xfId="0" applyAlignment="1" applyBorder="1" applyFont="1">
      <alignment horizontal="center" vertical="center"/>
    </xf>
    <xf borderId="15" fillId="8" fontId="10" numFmtId="9" xfId="0" applyAlignment="1" applyBorder="1" applyFont="1" applyNumberFormat="1">
      <alignment horizontal="center" vertical="center"/>
    </xf>
    <xf borderId="15" fillId="8" fontId="10" numFmtId="167" xfId="0" applyAlignment="1" applyBorder="1" applyFont="1" applyNumberFormat="1">
      <alignment horizontal="center" vertical="center"/>
    </xf>
    <xf borderId="16" fillId="0" fontId="10" numFmtId="0" xfId="0" applyAlignment="1" applyBorder="1" applyFont="1">
      <alignment horizontal="center" vertical="center"/>
    </xf>
    <xf borderId="16" fillId="0" fontId="10" numFmtId="0" xfId="0" applyAlignment="1" applyBorder="1" applyFont="1">
      <alignment vertical="center"/>
    </xf>
    <xf borderId="15" fillId="9" fontId="10" numFmtId="0" xfId="0" applyAlignment="1" applyBorder="1" applyFill="1" applyFont="1">
      <alignment horizontal="left" readingOrder="0" vertical="center"/>
    </xf>
    <xf borderId="15" fillId="9" fontId="10" numFmtId="0" xfId="0" applyAlignment="1" applyBorder="1" applyFont="1">
      <alignment horizontal="center" vertical="center"/>
    </xf>
    <xf borderId="15" fillId="9" fontId="10" numFmtId="9" xfId="0" applyAlignment="1" applyBorder="1" applyFont="1" applyNumberFormat="1">
      <alignment horizontal="center" vertical="center"/>
    </xf>
    <xf borderId="15" fillId="9" fontId="10" numFmtId="167" xfId="0" applyAlignment="1" applyBorder="1" applyFont="1" applyNumberFormat="1">
      <alignment horizontal="center" vertical="center"/>
    </xf>
    <xf borderId="14" fillId="0" fontId="10" numFmtId="0" xfId="0" applyAlignment="1" applyBorder="1" applyFont="1">
      <alignment horizontal="right" vertical="center"/>
    </xf>
    <xf borderId="15" fillId="10" fontId="6" numFmtId="0" xfId="0" applyAlignment="1" applyBorder="1" applyFill="1" applyFont="1">
      <alignment horizontal="left" readingOrder="0" vertical="center"/>
    </xf>
    <xf borderId="15" fillId="10" fontId="10" numFmtId="0" xfId="0" applyAlignment="1" applyBorder="1" applyFont="1">
      <alignment horizontal="center" vertical="center"/>
    </xf>
    <xf borderId="15" fillId="10" fontId="10" numFmtId="9" xfId="0" applyAlignment="1" applyBorder="1" applyFont="1" applyNumberFormat="1">
      <alignment horizontal="center" vertical="center"/>
    </xf>
    <xf borderId="15" fillId="10" fontId="10" numFmtId="167" xfId="0" applyAlignment="1" applyBorder="1" applyFont="1" applyNumberFormat="1">
      <alignment horizontal="center" vertical="center"/>
    </xf>
    <xf borderId="15" fillId="11" fontId="10" numFmtId="0" xfId="0" applyAlignment="1" applyBorder="1" applyFill="1" applyFont="1">
      <alignment horizontal="left" readingOrder="0" vertical="center"/>
    </xf>
    <xf borderId="15" fillId="11" fontId="10" numFmtId="0" xfId="0" applyAlignment="1" applyBorder="1" applyFont="1">
      <alignment horizontal="center" vertical="center"/>
    </xf>
    <xf borderId="15" fillId="11" fontId="10" numFmtId="9" xfId="0" applyAlignment="1" applyBorder="1" applyFont="1" applyNumberFormat="1">
      <alignment horizontal="center" vertical="center"/>
    </xf>
    <xf borderId="15" fillId="11" fontId="10" numFmtId="167" xfId="0" applyAlignment="1" applyBorder="1" applyFont="1" applyNumberFormat="1">
      <alignment horizontal="center" vertical="center"/>
    </xf>
    <xf borderId="15" fillId="12" fontId="6" numFmtId="0" xfId="0" applyAlignment="1" applyBorder="1" applyFill="1" applyFont="1">
      <alignment horizontal="left" readingOrder="0" vertical="center"/>
    </xf>
    <xf borderId="15" fillId="12" fontId="10" numFmtId="0" xfId="0" applyAlignment="1" applyBorder="1" applyFont="1">
      <alignment horizontal="center" vertical="center"/>
    </xf>
    <xf borderId="15" fillId="12" fontId="10" numFmtId="9" xfId="0" applyAlignment="1" applyBorder="1" applyFont="1" applyNumberFormat="1">
      <alignment horizontal="center" vertical="center"/>
    </xf>
    <xf borderId="15" fillId="12" fontId="10" numFmtId="167" xfId="0" applyAlignment="1" applyBorder="1" applyFont="1" applyNumberFormat="1">
      <alignment horizontal="center" vertical="center"/>
    </xf>
    <xf borderId="15" fillId="13" fontId="10" numFmtId="0" xfId="0" applyAlignment="1" applyBorder="1" applyFill="1" applyFont="1">
      <alignment horizontal="left" readingOrder="0" vertical="center"/>
    </xf>
    <xf borderId="15" fillId="13" fontId="10" numFmtId="0" xfId="0" applyAlignment="1" applyBorder="1" applyFont="1">
      <alignment horizontal="center" vertical="center"/>
    </xf>
    <xf borderId="15" fillId="13" fontId="10" numFmtId="9" xfId="0" applyAlignment="1" applyBorder="1" applyFont="1" applyNumberFormat="1">
      <alignment horizontal="center" vertical="center"/>
    </xf>
    <xf borderId="15" fillId="13" fontId="10" numFmtId="167" xfId="0" applyAlignment="1" applyBorder="1" applyFont="1" applyNumberFormat="1">
      <alignment horizontal="center" vertical="center"/>
    </xf>
    <xf borderId="15" fillId="14" fontId="6" numFmtId="0" xfId="0" applyAlignment="1" applyBorder="1" applyFill="1" applyFont="1">
      <alignment horizontal="left" readingOrder="0" vertical="center"/>
    </xf>
    <xf borderId="15" fillId="14" fontId="10" numFmtId="0" xfId="0" applyAlignment="1" applyBorder="1" applyFont="1">
      <alignment horizontal="center" vertical="center"/>
    </xf>
    <xf borderId="15" fillId="14" fontId="10" numFmtId="9" xfId="0" applyAlignment="1" applyBorder="1" applyFont="1" applyNumberFormat="1">
      <alignment horizontal="center" vertical="center"/>
    </xf>
    <xf borderId="15" fillId="14" fontId="10" numFmtId="167" xfId="0" applyAlignment="1" applyBorder="1" applyFont="1" applyNumberFormat="1">
      <alignment horizontal="center" vertical="center"/>
    </xf>
    <xf borderId="15" fillId="15" fontId="10" numFmtId="0" xfId="0" applyAlignment="1" applyBorder="1" applyFill="1" applyFont="1">
      <alignment horizontal="left" readingOrder="0" vertical="center"/>
    </xf>
    <xf borderId="15" fillId="15" fontId="10" numFmtId="0" xfId="0" applyAlignment="1" applyBorder="1" applyFont="1">
      <alignment horizontal="center" vertical="center"/>
    </xf>
    <xf borderId="15" fillId="15" fontId="10" numFmtId="9" xfId="0" applyAlignment="1" applyBorder="1" applyFont="1" applyNumberFormat="1">
      <alignment horizontal="center" vertical="center"/>
    </xf>
    <xf borderId="15" fillId="15" fontId="10" numFmtId="167" xfId="0" applyAlignment="1" applyBorder="1" applyFont="1" applyNumberFormat="1">
      <alignment horizontal="center" vertical="center"/>
    </xf>
    <xf borderId="0" fillId="0" fontId="10" numFmtId="0" xfId="0" applyAlignment="1" applyFont="1">
      <alignment horizontal="center"/>
    </xf>
  </cellXfs>
  <cellStyles count="1">
    <cellStyle xfId="0" name="Normal" builtinId="0"/>
  </cellStyles>
  <dxfs count="1">
    <dxf>
      <font/>
      <fill>
        <patternFill patternType="none"/>
      </fill>
      <border>
        <left style="thin">
          <color rgb="FFC00000"/>
        </left>
        <right style="thin">
          <color rgb="FFC00000"/>
        </right>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pane ySplit="6.0" topLeftCell="A7" activePane="bottomLeft" state="frozen"/>
      <selection activeCell="B8" sqref="B8" pane="bottomLeft"/>
    </sheetView>
  </sheetViews>
  <sheetFormatPr customHeight="1" defaultColWidth="14.43" defaultRowHeight="15.0"/>
  <cols>
    <col customWidth="1" min="1" max="1" width="2.71"/>
    <col customWidth="1" min="2" max="2" width="32.71"/>
    <col customWidth="1" min="3" max="3" width="30.71"/>
    <col customWidth="1" min="4" max="4" width="11.57"/>
    <col customWidth="1" min="5" max="6" width="10.43"/>
    <col customWidth="1" min="7" max="7" width="8.71"/>
    <col customWidth="1" hidden="1" min="8" max="8" width="6.14"/>
    <col customWidth="1" min="9" max="71" width="8.71"/>
  </cols>
  <sheetData>
    <row r="1" ht="30.0" customHeight="1">
      <c r="A1" s="1" t="s">
        <v>0</v>
      </c>
      <c r="B1" s="2" t="s">
        <v>1</v>
      </c>
      <c r="C1" s="3"/>
      <c r="D1" s="4" t="s">
        <v>2</v>
      </c>
      <c r="E1" s="5" t="s">
        <v>3</v>
      </c>
      <c r="H1" s="6"/>
      <c r="I1" s="7"/>
      <c r="J1" s="7"/>
      <c r="K1" s="7"/>
      <c r="L1" s="7"/>
      <c r="M1" s="7"/>
      <c r="N1" s="7"/>
      <c r="O1" s="7"/>
      <c r="P1" s="7"/>
    </row>
    <row r="2" ht="30.0" customHeight="1">
      <c r="A2" s="8" t="s">
        <v>4</v>
      </c>
      <c r="B2" s="9" t="s">
        <v>5</v>
      </c>
      <c r="C2" s="10" t="s">
        <v>6</v>
      </c>
      <c r="D2" s="11" t="s">
        <v>7</v>
      </c>
      <c r="E2" s="12" t="s">
        <v>8</v>
      </c>
      <c r="I2" s="13"/>
      <c r="J2" s="13"/>
      <c r="K2" s="13"/>
      <c r="L2" s="13"/>
      <c r="M2" s="13"/>
      <c r="N2" s="13"/>
      <c r="O2" s="13"/>
      <c r="P2" s="13"/>
      <c r="Z2" s="10" t="s">
        <v>9</v>
      </c>
      <c r="AE2" s="10" t="s">
        <v>10</v>
      </c>
      <c r="AO2" s="10" t="s">
        <v>10</v>
      </c>
    </row>
    <row r="3" ht="30.0" customHeight="1">
      <c r="A3" s="8" t="s">
        <v>11</v>
      </c>
      <c r="B3" s="14" t="s">
        <v>12</v>
      </c>
      <c r="C3" s="15" t="s">
        <v>13</v>
      </c>
      <c r="D3" s="16"/>
      <c r="E3" s="17">
        <f>TODAY()</f>
        <v>45017</v>
      </c>
      <c r="F3" s="18"/>
      <c r="I3" s="10" t="s">
        <v>14</v>
      </c>
      <c r="J3" s="10"/>
      <c r="K3" s="10"/>
      <c r="L3" s="10"/>
      <c r="M3" s="10" t="s">
        <v>14</v>
      </c>
      <c r="N3" s="10"/>
      <c r="O3" s="10"/>
      <c r="P3" s="10" t="s">
        <v>14</v>
      </c>
      <c r="T3" s="10" t="s">
        <v>15</v>
      </c>
      <c r="W3" s="10" t="s">
        <v>15</v>
      </c>
      <c r="AD3" s="10" t="s">
        <v>15</v>
      </c>
      <c r="AE3" s="10" t="s">
        <v>16</v>
      </c>
      <c r="AF3" s="10" t="s">
        <v>17</v>
      </c>
      <c r="AG3" s="10" t="s">
        <v>16</v>
      </c>
      <c r="AH3" s="10" t="s">
        <v>18</v>
      </c>
      <c r="AK3" s="10" t="s">
        <v>18</v>
      </c>
      <c r="AL3" s="10" t="s">
        <v>19</v>
      </c>
      <c r="AM3" s="10" t="s">
        <v>20</v>
      </c>
      <c r="AN3" s="10" t="s">
        <v>20</v>
      </c>
      <c r="AO3" s="10" t="s">
        <v>20</v>
      </c>
      <c r="AZ3" s="10" t="s">
        <v>21</v>
      </c>
      <c r="BA3" s="10" t="s">
        <v>21</v>
      </c>
      <c r="BC3" s="10" t="s">
        <v>21</v>
      </c>
    </row>
    <row r="4" ht="30.0" customHeight="1">
      <c r="A4" s="1" t="s">
        <v>22</v>
      </c>
      <c r="C4" s="15" t="s">
        <v>23</v>
      </c>
      <c r="D4" s="16"/>
      <c r="E4" s="19">
        <v>1.0</v>
      </c>
      <c r="I4" s="20">
        <v>44991.0</v>
      </c>
      <c r="J4" s="21"/>
      <c r="K4" s="21"/>
      <c r="L4" s="21"/>
      <c r="M4" s="21"/>
      <c r="N4" s="21"/>
      <c r="O4" s="21"/>
      <c r="P4" s="22">
        <f>P5</f>
        <v>45012</v>
      </c>
      <c r="Q4" s="23"/>
      <c r="R4" s="23"/>
      <c r="S4" s="23"/>
      <c r="T4" s="23"/>
      <c r="U4" s="23"/>
      <c r="V4" s="24"/>
      <c r="W4" s="22">
        <f>W5</f>
        <v>45019</v>
      </c>
      <c r="X4" s="23"/>
      <c r="Y4" s="23"/>
      <c r="Z4" s="23"/>
      <c r="AA4" s="23"/>
      <c r="AB4" s="23"/>
      <c r="AC4" s="24"/>
      <c r="AD4" s="22">
        <f>AD5</f>
        <v>45026</v>
      </c>
      <c r="AE4" s="23"/>
      <c r="AF4" s="23"/>
      <c r="AG4" s="23"/>
      <c r="AH4" s="23"/>
      <c r="AI4" s="23"/>
      <c r="AJ4" s="24"/>
      <c r="AK4" s="22">
        <f>AK5</f>
        <v>45033</v>
      </c>
      <c r="AL4" s="23"/>
      <c r="AM4" s="23"/>
      <c r="AN4" s="23"/>
      <c r="AO4" s="23"/>
      <c r="AP4" s="23"/>
      <c r="AQ4" s="24"/>
      <c r="AR4" s="22">
        <f>AR5</f>
        <v>45040</v>
      </c>
      <c r="AS4" s="23"/>
      <c r="AT4" s="23"/>
      <c r="AU4" s="23"/>
      <c r="AV4" s="23"/>
      <c r="AW4" s="23"/>
      <c r="AX4" s="24"/>
      <c r="AY4" s="22">
        <f>AY5</f>
        <v>45047</v>
      </c>
      <c r="AZ4" s="23"/>
      <c r="BA4" s="23"/>
      <c r="BB4" s="23"/>
      <c r="BC4" s="23"/>
      <c r="BD4" s="23"/>
      <c r="BE4" s="24"/>
    </row>
    <row r="5" ht="15.0" customHeight="1">
      <c r="A5" s="1" t="s">
        <v>24</v>
      </c>
      <c r="B5" s="25"/>
      <c r="C5" s="25"/>
      <c r="D5" s="25"/>
      <c r="E5" s="25"/>
      <c r="F5" s="25"/>
      <c r="G5" s="25"/>
      <c r="I5" s="26">
        <v>6.0</v>
      </c>
      <c r="J5" s="26">
        <v>7.0</v>
      </c>
      <c r="K5" s="26">
        <v>8.0</v>
      </c>
      <c r="L5" s="26">
        <v>9.0</v>
      </c>
      <c r="M5" s="26">
        <v>10.0</v>
      </c>
      <c r="N5" s="26">
        <v>11.0</v>
      </c>
      <c r="O5" s="26">
        <v>12.0</v>
      </c>
      <c r="P5" s="27">
        <f>Project_Start-WEEKDAY(Project_Start,1)+2+7*(Display_Week-1)</f>
        <v>45012</v>
      </c>
      <c r="Q5" s="28">
        <f t="shared" ref="Q5:BE5" si="1">P5+1</f>
        <v>45013</v>
      </c>
      <c r="R5" s="28">
        <f t="shared" si="1"/>
        <v>45014</v>
      </c>
      <c r="S5" s="28">
        <f t="shared" si="1"/>
        <v>45015</v>
      </c>
      <c r="T5" s="28">
        <f t="shared" si="1"/>
        <v>45016</v>
      </c>
      <c r="U5" s="28">
        <f t="shared" si="1"/>
        <v>45017</v>
      </c>
      <c r="V5" s="29">
        <f t="shared" si="1"/>
        <v>45018</v>
      </c>
      <c r="W5" s="27">
        <f t="shared" si="1"/>
        <v>45019</v>
      </c>
      <c r="X5" s="28">
        <f t="shared" si="1"/>
        <v>45020</v>
      </c>
      <c r="Y5" s="28">
        <f t="shared" si="1"/>
        <v>45021</v>
      </c>
      <c r="Z5" s="28">
        <f t="shared" si="1"/>
        <v>45022</v>
      </c>
      <c r="AA5" s="28">
        <f t="shared" si="1"/>
        <v>45023</v>
      </c>
      <c r="AB5" s="28">
        <f t="shared" si="1"/>
        <v>45024</v>
      </c>
      <c r="AC5" s="29">
        <f t="shared" si="1"/>
        <v>45025</v>
      </c>
      <c r="AD5" s="27">
        <f t="shared" si="1"/>
        <v>45026</v>
      </c>
      <c r="AE5" s="28">
        <f t="shared" si="1"/>
        <v>45027</v>
      </c>
      <c r="AF5" s="28">
        <f t="shared" si="1"/>
        <v>45028</v>
      </c>
      <c r="AG5" s="28">
        <f t="shared" si="1"/>
        <v>45029</v>
      </c>
      <c r="AH5" s="28">
        <f t="shared" si="1"/>
        <v>45030</v>
      </c>
      <c r="AI5" s="28">
        <f t="shared" si="1"/>
        <v>45031</v>
      </c>
      <c r="AJ5" s="29">
        <f t="shared" si="1"/>
        <v>45032</v>
      </c>
      <c r="AK5" s="27">
        <f t="shared" si="1"/>
        <v>45033</v>
      </c>
      <c r="AL5" s="28">
        <f t="shared" si="1"/>
        <v>45034</v>
      </c>
      <c r="AM5" s="28">
        <f t="shared" si="1"/>
        <v>45035</v>
      </c>
      <c r="AN5" s="28">
        <f t="shared" si="1"/>
        <v>45036</v>
      </c>
      <c r="AO5" s="28">
        <f t="shared" si="1"/>
        <v>45037</v>
      </c>
      <c r="AP5" s="28">
        <f t="shared" si="1"/>
        <v>45038</v>
      </c>
      <c r="AQ5" s="29">
        <f t="shared" si="1"/>
        <v>45039</v>
      </c>
      <c r="AR5" s="27">
        <f t="shared" si="1"/>
        <v>45040</v>
      </c>
      <c r="AS5" s="28">
        <f t="shared" si="1"/>
        <v>45041</v>
      </c>
      <c r="AT5" s="28">
        <f t="shared" si="1"/>
        <v>45042</v>
      </c>
      <c r="AU5" s="28">
        <f t="shared" si="1"/>
        <v>45043</v>
      </c>
      <c r="AV5" s="28">
        <f t="shared" si="1"/>
        <v>45044</v>
      </c>
      <c r="AW5" s="28">
        <f t="shared" si="1"/>
        <v>45045</v>
      </c>
      <c r="AX5" s="29">
        <f t="shared" si="1"/>
        <v>45046</v>
      </c>
      <c r="AY5" s="27">
        <f t="shared" si="1"/>
        <v>45047</v>
      </c>
      <c r="AZ5" s="28">
        <f t="shared" si="1"/>
        <v>45048</v>
      </c>
      <c r="BA5" s="28">
        <f t="shared" si="1"/>
        <v>45049</v>
      </c>
      <c r="BB5" s="28">
        <f t="shared" si="1"/>
        <v>45050</v>
      </c>
      <c r="BC5" s="28">
        <f t="shared" si="1"/>
        <v>45051</v>
      </c>
      <c r="BD5" s="28">
        <f t="shared" si="1"/>
        <v>45052</v>
      </c>
      <c r="BE5" s="29">
        <f t="shared" si="1"/>
        <v>45053</v>
      </c>
    </row>
    <row r="6" ht="30.0" customHeight="1">
      <c r="A6" s="1" t="s">
        <v>25</v>
      </c>
      <c r="B6" s="30" t="s">
        <v>26</v>
      </c>
      <c r="C6" s="31" t="s">
        <v>27</v>
      </c>
      <c r="D6" s="31" t="s">
        <v>28</v>
      </c>
      <c r="E6" s="31" t="s">
        <v>29</v>
      </c>
      <c r="F6" s="31" t="s">
        <v>30</v>
      </c>
      <c r="G6" s="31"/>
      <c r="H6" s="31" t="s">
        <v>31</v>
      </c>
      <c r="I6" s="32" t="s">
        <v>32</v>
      </c>
      <c r="J6" s="32" t="s">
        <v>33</v>
      </c>
      <c r="K6" s="32" t="s">
        <v>34</v>
      </c>
      <c r="L6" s="32" t="s">
        <v>33</v>
      </c>
      <c r="M6" s="32" t="s">
        <v>35</v>
      </c>
      <c r="N6" s="32" t="s">
        <v>36</v>
      </c>
      <c r="O6" s="32" t="s">
        <v>37</v>
      </c>
      <c r="P6" s="33" t="str">
        <f t="shared" ref="P6:BE6" si="2">LEFT(TEXT(P5,"ddd"),1)</f>
        <v>m</v>
      </c>
      <c r="Q6" s="33" t="str">
        <f t="shared" si="2"/>
        <v>t</v>
      </c>
      <c r="R6" s="33" t="str">
        <f t="shared" si="2"/>
        <v>o</v>
      </c>
      <c r="S6" s="33" t="str">
        <f t="shared" si="2"/>
        <v>t</v>
      </c>
      <c r="T6" s="33" t="str">
        <f t="shared" si="2"/>
        <v>f</v>
      </c>
      <c r="U6" s="33" t="str">
        <f t="shared" si="2"/>
        <v>l</v>
      </c>
      <c r="V6" s="33" t="str">
        <f t="shared" si="2"/>
        <v>s</v>
      </c>
      <c r="W6" s="33" t="str">
        <f t="shared" si="2"/>
        <v>m</v>
      </c>
      <c r="X6" s="33" t="str">
        <f t="shared" si="2"/>
        <v>t</v>
      </c>
      <c r="Y6" s="33" t="str">
        <f t="shared" si="2"/>
        <v>o</v>
      </c>
      <c r="Z6" s="33" t="str">
        <f t="shared" si="2"/>
        <v>t</v>
      </c>
      <c r="AA6" s="33" t="str">
        <f t="shared" si="2"/>
        <v>f</v>
      </c>
      <c r="AB6" s="33" t="str">
        <f t="shared" si="2"/>
        <v>l</v>
      </c>
      <c r="AC6" s="33" t="str">
        <f t="shared" si="2"/>
        <v>s</v>
      </c>
      <c r="AD6" s="33" t="str">
        <f t="shared" si="2"/>
        <v>m</v>
      </c>
      <c r="AE6" s="33" t="str">
        <f t="shared" si="2"/>
        <v>t</v>
      </c>
      <c r="AF6" s="33" t="str">
        <f t="shared" si="2"/>
        <v>o</v>
      </c>
      <c r="AG6" s="33" t="str">
        <f t="shared" si="2"/>
        <v>t</v>
      </c>
      <c r="AH6" s="33" t="str">
        <f t="shared" si="2"/>
        <v>f</v>
      </c>
      <c r="AI6" s="33" t="str">
        <f t="shared" si="2"/>
        <v>l</v>
      </c>
      <c r="AJ6" s="33" t="str">
        <f t="shared" si="2"/>
        <v>s</v>
      </c>
      <c r="AK6" s="33" t="str">
        <f t="shared" si="2"/>
        <v>m</v>
      </c>
      <c r="AL6" s="33" t="str">
        <f t="shared" si="2"/>
        <v>t</v>
      </c>
      <c r="AM6" s="33" t="str">
        <f t="shared" si="2"/>
        <v>o</v>
      </c>
      <c r="AN6" s="33" t="str">
        <f t="shared" si="2"/>
        <v>t</v>
      </c>
      <c r="AO6" s="33" t="str">
        <f t="shared" si="2"/>
        <v>f</v>
      </c>
      <c r="AP6" s="33" t="str">
        <f t="shared" si="2"/>
        <v>l</v>
      </c>
      <c r="AQ6" s="33" t="str">
        <f t="shared" si="2"/>
        <v>s</v>
      </c>
      <c r="AR6" s="33" t="str">
        <f t="shared" si="2"/>
        <v>m</v>
      </c>
      <c r="AS6" s="33" t="str">
        <f t="shared" si="2"/>
        <v>t</v>
      </c>
      <c r="AT6" s="33" t="str">
        <f t="shared" si="2"/>
        <v>o</v>
      </c>
      <c r="AU6" s="33" t="str">
        <f t="shared" si="2"/>
        <v>t</v>
      </c>
      <c r="AV6" s="33" t="str">
        <f t="shared" si="2"/>
        <v>f</v>
      </c>
      <c r="AW6" s="33" t="str">
        <f t="shared" si="2"/>
        <v>l</v>
      </c>
      <c r="AX6" s="33" t="str">
        <f t="shared" si="2"/>
        <v>s</v>
      </c>
      <c r="AY6" s="33" t="str">
        <f t="shared" si="2"/>
        <v>m</v>
      </c>
      <c r="AZ6" s="33" t="str">
        <f t="shared" si="2"/>
        <v>t</v>
      </c>
      <c r="BA6" s="33" t="str">
        <f t="shared" si="2"/>
        <v>o</v>
      </c>
      <c r="BB6" s="33" t="str">
        <f t="shared" si="2"/>
        <v>t</v>
      </c>
      <c r="BC6" s="33" t="str">
        <f t="shared" si="2"/>
        <v>f</v>
      </c>
      <c r="BD6" s="33" t="str">
        <f t="shared" si="2"/>
        <v>l</v>
      </c>
      <c r="BE6" s="33" t="str">
        <f t="shared" si="2"/>
        <v>s</v>
      </c>
    </row>
    <row r="7" ht="30.0" hidden="1" customHeight="1">
      <c r="A7" s="8" t="s">
        <v>38</v>
      </c>
      <c r="C7" s="34"/>
      <c r="H7" s="35" t="str">
        <f>IF(OR(ISBLANK(ProjectSchedule!task_start),ISBLANK(ProjectSchedule!task_end)),"",ProjectSchedule!task_end-ProjectSchedule!task_start+1)</f>
        <v>#VALUE!</v>
      </c>
      <c r="I7" s="36"/>
      <c r="J7" s="36"/>
      <c r="K7" s="36"/>
      <c r="L7" s="36"/>
      <c r="M7" s="36"/>
      <c r="N7" s="36"/>
      <c r="O7" s="36"/>
      <c r="P7" s="37"/>
      <c r="Q7" s="37"/>
      <c r="R7" s="37"/>
      <c r="S7" s="37"/>
      <c r="T7" s="37"/>
      <c r="U7" s="37"/>
      <c r="V7" s="37"/>
      <c r="W7" s="37"/>
      <c r="X7" s="37"/>
      <c r="Y7" s="37"/>
      <c r="Z7" s="37"/>
      <c r="AA7" s="37"/>
      <c r="AB7" s="37"/>
      <c r="AC7" s="37"/>
      <c r="AD7" s="37"/>
      <c r="AE7" s="37"/>
      <c r="AF7" s="37"/>
      <c r="AG7" s="37"/>
      <c r="AH7" s="37"/>
      <c r="AI7" s="37"/>
      <c r="AJ7" s="37"/>
      <c r="AK7" s="37"/>
      <c r="AL7" s="37"/>
      <c r="AM7" s="37"/>
      <c r="AN7" s="37"/>
      <c r="AO7" s="37"/>
      <c r="AP7" s="37"/>
      <c r="AQ7" s="37"/>
      <c r="AR7" s="37"/>
      <c r="AS7" s="37"/>
      <c r="AT7" s="37"/>
      <c r="AU7" s="37"/>
      <c r="AV7" s="37"/>
      <c r="AW7" s="37"/>
      <c r="AX7" s="37"/>
      <c r="AY7" s="37"/>
      <c r="AZ7" s="37"/>
      <c r="BA7" s="37"/>
      <c r="BB7" s="37"/>
      <c r="BC7" s="37"/>
      <c r="BD7" s="37"/>
      <c r="BE7" s="37"/>
    </row>
    <row r="8" ht="30.0" customHeight="1">
      <c r="A8" s="1" t="s">
        <v>39</v>
      </c>
      <c r="B8" s="38" t="s">
        <v>40</v>
      </c>
      <c r="C8" s="39"/>
      <c r="D8" s="40"/>
      <c r="E8" s="41"/>
      <c r="F8" s="41"/>
      <c r="G8" s="42"/>
      <c r="H8" s="42" t="str">
        <f>IF(OR(ISBLANK(ProjectSchedule!task_start),ISBLANK(ProjectSchedule!task_end)),"",ProjectSchedule!task_end-ProjectSchedule!task_start+1)</f>
        <v>#VALUE!</v>
      </c>
      <c r="I8" s="43"/>
      <c r="J8" s="43"/>
      <c r="K8" s="43"/>
      <c r="L8" s="43"/>
      <c r="M8" s="43"/>
      <c r="N8" s="43"/>
      <c r="O8" s="43"/>
      <c r="P8" s="37"/>
      <c r="Q8" s="37"/>
      <c r="R8" s="37"/>
      <c r="S8" s="37"/>
      <c r="T8" s="37"/>
      <c r="U8" s="37"/>
      <c r="V8" s="37"/>
      <c r="W8" s="37"/>
      <c r="X8" s="37"/>
      <c r="Y8" s="37"/>
      <c r="Z8" s="37"/>
      <c r="AA8" s="37"/>
      <c r="AB8" s="37"/>
      <c r="AC8" s="37"/>
      <c r="AD8" s="37"/>
      <c r="AE8" s="37"/>
      <c r="AF8" s="37"/>
      <c r="AG8" s="37"/>
      <c r="AH8" s="37"/>
      <c r="AI8" s="37"/>
      <c r="AJ8" s="37"/>
      <c r="AK8" s="37"/>
      <c r="AL8" s="37"/>
      <c r="AM8" s="37"/>
      <c r="AN8" s="37"/>
      <c r="AO8" s="37"/>
      <c r="AP8" s="37"/>
      <c r="AQ8" s="37"/>
      <c r="AR8" s="37"/>
      <c r="AS8" s="37"/>
      <c r="AT8" s="37"/>
      <c r="AU8" s="37"/>
      <c r="AV8" s="37"/>
      <c r="AW8" s="37"/>
      <c r="AX8" s="37"/>
      <c r="AY8" s="37"/>
      <c r="AZ8" s="37"/>
      <c r="BA8" s="37"/>
      <c r="BB8" s="37"/>
      <c r="BC8" s="37"/>
      <c r="BD8" s="37"/>
      <c r="BE8" s="37"/>
    </row>
    <row r="9" ht="30.0" customHeight="1">
      <c r="A9" s="1" t="s">
        <v>41</v>
      </c>
      <c r="B9" s="44" t="s">
        <v>42</v>
      </c>
      <c r="C9" s="45" t="s">
        <v>43</v>
      </c>
      <c r="D9" s="46">
        <v>0.5</v>
      </c>
      <c r="E9" s="47">
        <f>Project_Start</f>
        <v>45017</v>
      </c>
      <c r="F9" s="47">
        <f>E9+3</f>
        <v>45020</v>
      </c>
      <c r="G9" s="42"/>
      <c r="H9" s="42" t="str">
        <f>IF(OR(ISBLANK(ProjectSchedule!task_start),ISBLANK(ProjectSchedule!task_end)),"",ProjectSchedule!task_end-ProjectSchedule!task_start+1)</f>
        <v>#VALUE!</v>
      </c>
      <c r="I9" s="5" t="s">
        <v>3</v>
      </c>
      <c r="J9" s="43"/>
      <c r="K9" s="43"/>
      <c r="L9" s="43"/>
      <c r="M9" s="5" t="s">
        <v>3</v>
      </c>
      <c r="N9" s="43"/>
      <c r="O9" s="43"/>
      <c r="P9" s="5" t="s">
        <v>3</v>
      </c>
      <c r="Q9" s="37"/>
      <c r="R9" s="37"/>
      <c r="S9" s="37"/>
      <c r="T9" s="5" t="s">
        <v>3</v>
      </c>
      <c r="U9" s="37"/>
      <c r="V9" s="37"/>
      <c r="W9" s="4" t="s">
        <v>2</v>
      </c>
      <c r="X9" s="37"/>
      <c r="Y9" s="37"/>
      <c r="Z9" s="4" t="s">
        <v>2</v>
      </c>
      <c r="AA9" s="37"/>
      <c r="AB9" s="37"/>
      <c r="AC9" s="37"/>
      <c r="AD9" s="37"/>
      <c r="AE9" s="37"/>
      <c r="AF9" s="37"/>
      <c r="AG9" s="37"/>
      <c r="AH9" s="37"/>
      <c r="AI9" s="37"/>
      <c r="AJ9" s="37"/>
      <c r="AK9" s="37"/>
      <c r="AL9" s="37"/>
      <c r="AM9" s="37"/>
      <c r="AN9" s="37"/>
      <c r="AO9" s="37"/>
      <c r="AP9" s="37"/>
      <c r="AQ9" s="37"/>
      <c r="AR9" s="37"/>
      <c r="AS9" s="37"/>
      <c r="AT9" s="37"/>
      <c r="AU9" s="37"/>
      <c r="AV9" s="37"/>
      <c r="AW9" s="37"/>
      <c r="AX9" s="37"/>
      <c r="AY9" s="37"/>
      <c r="AZ9" s="37"/>
      <c r="BA9" s="37"/>
      <c r="BB9" s="37"/>
      <c r="BC9" s="37"/>
      <c r="BD9" s="37"/>
      <c r="BE9" s="37"/>
    </row>
    <row r="10" ht="30.0" customHeight="1">
      <c r="A10" s="1" t="s">
        <v>44</v>
      </c>
      <c r="B10" s="44" t="s">
        <v>45</v>
      </c>
      <c r="C10" s="45"/>
      <c r="D10" s="46">
        <v>0.6</v>
      </c>
      <c r="E10" s="47">
        <f t="shared" ref="E10:E12" si="3">F9</f>
        <v>45020</v>
      </c>
      <c r="F10" s="47">
        <f>E10+2</f>
        <v>45022</v>
      </c>
      <c r="G10" s="42"/>
      <c r="H10" s="42" t="str">
        <f>IF(OR(ISBLANK(ProjectSchedule!task_start),ISBLANK(ProjectSchedule!task_end)),"",ProjectSchedule!task_end-ProjectSchedule!task_start+1)</f>
        <v>#VALUE!</v>
      </c>
      <c r="I10" s="42"/>
      <c r="J10" s="43"/>
      <c r="K10" s="43"/>
      <c r="L10" s="43"/>
      <c r="M10" s="5" t="s">
        <v>3</v>
      </c>
      <c r="N10" s="43"/>
      <c r="O10" s="43"/>
      <c r="P10" s="5" t="s">
        <v>3</v>
      </c>
      <c r="Q10" s="37"/>
      <c r="R10" s="37"/>
      <c r="S10" s="37"/>
      <c r="T10" s="5" t="s">
        <v>3</v>
      </c>
      <c r="U10" s="37"/>
      <c r="V10" s="37"/>
      <c r="W10" s="4" t="s">
        <v>2</v>
      </c>
      <c r="X10" s="37"/>
      <c r="Y10" s="37"/>
      <c r="Z10" s="37"/>
      <c r="AA10" s="37"/>
      <c r="AB10" s="48"/>
      <c r="AC10" s="48"/>
      <c r="AD10" s="37"/>
      <c r="AE10" s="37"/>
      <c r="AF10" s="37"/>
      <c r="AG10" s="37"/>
      <c r="AH10" s="37"/>
      <c r="AI10" s="37"/>
      <c r="AJ10" s="37"/>
      <c r="AK10" s="37"/>
      <c r="AL10" s="37"/>
      <c r="AM10" s="37"/>
      <c r="AN10" s="37"/>
      <c r="AO10" s="37"/>
      <c r="AP10" s="37"/>
      <c r="AQ10" s="37"/>
      <c r="AR10" s="37"/>
      <c r="AS10" s="37"/>
      <c r="AT10" s="37"/>
      <c r="AU10" s="37"/>
      <c r="AV10" s="37"/>
      <c r="AW10" s="37"/>
      <c r="AX10" s="37"/>
      <c r="AY10" s="37"/>
      <c r="AZ10" s="37"/>
      <c r="BA10" s="37"/>
      <c r="BB10" s="37"/>
      <c r="BC10" s="37"/>
      <c r="BD10" s="37"/>
      <c r="BE10" s="37"/>
    </row>
    <row r="11" ht="30.0" customHeight="1">
      <c r="A11" s="8"/>
      <c r="B11" s="44" t="s">
        <v>46</v>
      </c>
      <c r="C11" s="45"/>
      <c r="D11" s="46">
        <v>0.5</v>
      </c>
      <c r="E11" s="47">
        <f t="shared" si="3"/>
        <v>45022</v>
      </c>
      <c r="F11" s="47">
        <f>E11+4</f>
        <v>45026</v>
      </c>
      <c r="G11" s="42"/>
      <c r="H11" s="42" t="str">
        <f>IF(OR(ISBLANK(ProjectSchedule!task_start),ISBLANK(ProjectSchedule!task_end)),"",ProjectSchedule!task_end-ProjectSchedule!task_start+1)</f>
        <v>#VALUE!</v>
      </c>
      <c r="I11" s="42"/>
      <c r="J11" s="42"/>
      <c r="K11" s="42"/>
      <c r="L11" s="42"/>
      <c r="M11" s="42"/>
      <c r="N11" s="42"/>
      <c r="O11" s="42"/>
      <c r="P11" s="42"/>
      <c r="Q11" s="37"/>
      <c r="R11" s="37"/>
      <c r="S11" s="37"/>
      <c r="T11" s="37"/>
      <c r="U11" s="37"/>
      <c r="V11" s="37"/>
      <c r="W11" s="5" t="s">
        <v>3</v>
      </c>
      <c r="X11" s="37"/>
      <c r="Y11" s="37"/>
      <c r="Z11" s="37"/>
      <c r="AA11" s="37"/>
      <c r="AB11" s="37"/>
      <c r="AC11" s="37"/>
      <c r="AD11" s="37"/>
      <c r="AE11" s="37"/>
      <c r="AF11" s="37"/>
      <c r="AG11" s="37"/>
      <c r="AH11" s="37"/>
      <c r="AI11" s="37"/>
      <c r="AJ11" s="37"/>
      <c r="AK11" s="37"/>
      <c r="AL11" s="37"/>
      <c r="AM11" s="37"/>
      <c r="AN11" s="37"/>
      <c r="AO11" s="37"/>
      <c r="AP11" s="37"/>
      <c r="AQ11" s="37"/>
      <c r="AR11" s="37"/>
      <c r="AS11" s="37"/>
      <c r="AT11" s="37"/>
      <c r="AU11" s="37"/>
      <c r="AV11" s="37"/>
      <c r="AW11" s="37"/>
      <c r="AX11" s="37"/>
      <c r="AY11" s="37"/>
      <c r="AZ11" s="37"/>
      <c r="BA11" s="37"/>
      <c r="BB11" s="37"/>
      <c r="BC11" s="37"/>
      <c r="BD11" s="37"/>
      <c r="BE11" s="37"/>
    </row>
    <row r="12" ht="30.0" customHeight="1">
      <c r="A12" s="8"/>
      <c r="B12" s="44" t="s">
        <v>40</v>
      </c>
      <c r="C12" s="45"/>
      <c r="D12" s="46">
        <v>0.25</v>
      </c>
      <c r="E12" s="47">
        <f t="shared" si="3"/>
        <v>45026</v>
      </c>
      <c r="F12" s="47">
        <f>E12+5</f>
        <v>45031</v>
      </c>
      <c r="G12" s="42"/>
      <c r="H12" s="42" t="str">
        <f>IF(OR(ISBLANK(ProjectSchedule!task_start),ISBLANK(ProjectSchedule!task_end)),"",ProjectSchedule!task_end-ProjectSchedule!task_start+1)</f>
        <v>#VALUE!</v>
      </c>
      <c r="I12" s="5" t="s">
        <v>3</v>
      </c>
      <c r="J12" s="43"/>
      <c r="K12" s="43"/>
      <c r="L12" s="43"/>
      <c r="M12" s="5" t="s">
        <v>3</v>
      </c>
      <c r="N12" s="43"/>
      <c r="O12" s="43"/>
      <c r="P12" s="5" t="s">
        <v>3</v>
      </c>
      <c r="Q12" s="37"/>
      <c r="R12" s="37"/>
      <c r="S12" s="37"/>
      <c r="T12" s="5" t="s">
        <v>3</v>
      </c>
      <c r="U12" s="37"/>
      <c r="V12" s="37"/>
      <c r="W12" s="5" t="s">
        <v>3</v>
      </c>
      <c r="X12" s="37"/>
      <c r="Y12" s="37"/>
      <c r="Z12" s="37"/>
      <c r="AA12" s="37"/>
      <c r="AB12" s="37"/>
      <c r="AC12" s="37"/>
      <c r="AD12" s="37"/>
      <c r="AE12" s="37"/>
      <c r="AF12" s="48"/>
      <c r="AG12" s="37"/>
      <c r="AH12" s="37"/>
      <c r="AI12" s="37"/>
      <c r="AJ12" s="37"/>
      <c r="AK12" s="37"/>
      <c r="AL12" s="37"/>
      <c r="AM12" s="37"/>
      <c r="AN12" s="37"/>
      <c r="AO12" s="37"/>
      <c r="AP12" s="37"/>
      <c r="AQ12" s="37"/>
      <c r="AR12" s="37"/>
      <c r="AS12" s="37"/>
      <c r="AT12" s="37"/>
      <c r="AU12" s="37"/>
      <c r="AV12" s="37"/>
      <c r="AW12" s="37"/>
      <c r="AX12" s="37"/>
      <c r="AY12" s="37"/>
      <c r="AZ12" s="37"/>
      <c r="BA12" s="37"/>
      <c r="BB12" s="37"/>
      <c r="BC12" s="37"/>
      <c r="BD12" s="37"/>
      <c r="BE12" s="37"/>
    </row>
    <row r="13" ht="30.0" customHeight="1">
      <c r="A13" s="8"/>
      <c r="B13" s="44" t="s">
        <v>47</v>
      </c>
      <c r="C13" s="45"/>
      <c r="D13" s="46"/>
      <c r="E13" s="47">
        <f>E10+1</f>
        <v>45021</v>
      </c>
      <c r="F13" s="47">
        <f>E13+2</f>
        <v>45023</v>
      </c>
      <c r="G13" s="42"/>
      <c r="H13" s="42" t="str">
        <f>IF(OR(ISBLANK(ProjectSchedule!task_start),ISBLANK(ProjectSchedule!task_end)),"",ProjectSchedule!task_end-ProjectSchedule!task_start+1)</f>
        <v>#VALUE!</v>
      </c>
      <c r="I13" s="5" t="s">
        <v>3</v>
      </c>
      <c r="J13" s="43"/>
      <c r="K13" s="43"/>
      <c r="L13" s="43"/>
      <c r="M13" s="5" t="s">
        <v>3</v>
      </c>
      <c r="N13" s="43"/>
      <c r="O13" s="43"/>
      <c r="P13" s="5" t="s">
        <v>3</v>
      </c>
      <c r="Q13" s="37"/>
      <c r="R13" s="37"/>
      <c r="S13" s="37"/>
      <c r="T13" s="5" t="s">
        <v>3</v>
      </c>
      <c r="U13" s="37"/>
      <c r="V13" s="37"/>
      <c r="W13" s="5" t="s">
        <v>3</v>
      </c>
      <c r="X13" s="37"/>
      <c r="Y13" s="37"/>
      <c r="Z13" s="37"/>
      <c r="AA13" s="37"/>
      <c r="AB13" s="37"/>
      <c r="AC13" s="37"/>
      <c r="AD13" s="37"/>
      <c r="AE13" s="37"/>
      <c r="AF13" s="37"/>
      <c r="AG13" s="37"/>
      <c r="AH13" s="37"/>
      <c r="AI13" s="37"/>
      <c r="AJ13" s="37"/>
      <c r="AK13" s="37"/>
      <c r="AL13" s="37"/>
      <c r="AM13" s="37"/>
      <c r="AN13" s="37"/>
      <c r="AO13" s="37"/>
      <c r="AP13" s="37"/>
      <c r="AQ13" s="37"/>
      <c r="AR13" s="37"/>
      <c r="AS13" s="37"/>
      <c r="AT13" s="37"/>
      <c r="AU13" s="37"/>
      <c r="AV13" s="37"/>
      <c r="AW13" s="37"/>
      <c r="AX13" s="37"/>
      <c r="AY13" s="37"/>
      <c r="AZ13" s="37"/>
      <c r="BA13" s="37"/>
      <c r="BB13" s="37"/>
      <c r="BC13" s="37"/>
      <c r="BD13" s="37"/>
      <c r="BE13" s="37"/>
    </row>
    <row r="14" ht="30.0" customHeight="1">
      <c r="A14" s="1" t="s">
        <v>48</v>
      </c>
      <c r="B14" s="49" t="s">
        <v>49</v>
      </c>
      <c r="C14" s="50"/>
      <c r="D14" s="51"/>
      <c r="E14" s="52"/>
      <c r="F14" s="52"/>
      <c r="G14" s="42"/>
      <c r="H14" s="42" t="str">
        <f>IF(OR(ISBLANK(ProjectSchedule!task_start),ISBLANK(ProjectSchedule!task_end)),"",ProjectSchedule!task_end-ProjectSchedule!task_start+1)</f>
        <v>#VALUE!</v>
      </c>
      <c r="I14" s="43"/>
      <c r="J14" s="43"/>
      <c r="K14" s="43"/>
      <c r="L14" s="43"/>
      <c r="M14" s="43"/>
      <c r="N14" s="43"/>
      <c r="O14" s="43"/>
      <c r="P14" s="37"/>
      <c r="Q14" s="37"/>
      <c r="R14" s="37"/>
      <c r="S14" s="37"/>
      <c r="T14" s="37"/>
      <c r="U14" s="37"/>
      <c r="V14" s="37"/>
      <c r="W14" s="37"/>
      <c r="X14" s="37"/>
      <c r="Y14" s="37"/>
      <c r="Z14" s="37"/>
      <c r="AA14" s="37"/>
      <c r="AB14" s="37"/>
      <c r="AC14" s="37"/>
      <c r="AD14" s="37"/>
      <c r="AE14" s="37"/>
      <c r="AF14" s="37"/>
      <c r="AG14" s="37"/>
      <c r="AH14" s="37"/>
      <c r="AI14" s="37"/>
      <c r="AJ14" s="37"/>
      <c r="AK14" s="37"/>
      <c r="AL14" s="37"/>
      <c r="AM14" s="37"/>
      <c r="AN14" s="37"/>
      <c r="AO14" s="37"/>
      <c r="AP14" s="37"/>
      <c r="AQ14" s="37"/>
      <c r="AR14" s="37"/>
      <c r="AS14" s="37"/>
      <c r="AT14" s="37"/>
      <c r="AU14" s="37"/>
      <c r="AV14" s="37"/>
      <c r="AW14" s="37"/>
      <c r="AX14" s="37"/>
      <c r="AY14" s="37"/>
      <c r="AZ14" s="37"/>
      <c r="BA14" s="37"/>
      <c r="BB14" s="37"/>
      <c r="BC14" s="37"/>
      <c r="BD14" s="37"/>
      <c r="BE14" s="37"/>
    </row>
    <row r="15" ht="30.0" customHeight="1">
      <c r="A15" s="1"/>
      <c r="B15" s="53" t="s">
        <v>50</v>
      </c>
      <c r="C15" s="54"/>
      <c r="D15" s="55">
        <v>0.5</v>
      </c>
      <c r="E15" s="56">
        <f>E13+1</f>
        <v>45022</v>
      </c>
      <c r="F15" s="56">
        <f>E15+4</f>
        <v>45026</v>
      </c>
      <c r="G15" s="42"/>
      <c r="H15" s="42" t="str">
        <f>IF(OR(ISBLANK(ProjectSchedule!task_start),ISBLANK(ProjectSchedule!task_end)),"",ProjectSchedule!task_end-ProjectSchedule!task_start+1)</f>
        <v>#VALUE!</v>
      </c>
      <c r="I15" s="43"/>
      <c r="J15" s="43"/>
      <c r="K15" s="43"/>
      <c r="L15" s="43"/>
      <c r="M15" s="43"/>
      <c r="N15" s="43"/>
      <c r="O15" s="43"/>
      <c r="P15" s="37"/>
      <c r="Q15" s="37"/>
      <c r="R15" s="37"/>
      <c r="S15" s="37"/>
      <c r="T15" s="37"/>
      <c r="U15" s="37"/>
      <c r="V15" s="37"/>
      <c r="W15" s="37"/>
      <c r="X15" s="37"/>
      <c r="Y15" s="37"/>
      <c r="Z15" s="37"/>
      <c r="AA15" s="37"/>
      <c r="AB15" s="37"/>
      <c r="AC15" s="37"/>
      <c r="AD15" s="37"/>
      <c r="AE15" s="37"/>
      <c r="AF15" s="37"/>
      <c r="AG15" s="37"/>
      <c r="AH15" s="37"/>
      <c r="AI15" s="37"/>
      <c r="AJ15" s="37"/>
      <c r="AK15" s="37"/>
      <c r="AL15" s="37"/>
      <c r="AM15" s="37"/>
      <c r="AN15" s="37"/>
      <c r="AO15" s="37"/>
      <c r="AP15" s="37"/>
      <c r="AQ15" s="37"/>
      <c r="AR15" s="37"/>
      <c r="AS15" s="37"/>
      <c r="AT15" s="37"/>
      <c r="AU15" s="37"/>
      <c r="AV15" s="37"/>
      <c r="AW15" s="37"/>
      <c r="AX15" s="37"/>
      <c r="AY15" s="37"/>
      <c r="AZ15" s="37"/>
      <c r="BA15" s="37"/>
      <c r="BB15" s="37"/>
      <c r="BC15" s="37"/>
      <c r="BD15" s="37"/>
      <c r="BE15" s="37"/>
    </row>
    <row r="16" ht="30.0" customHeight="1">
      <c r="A16" s="8"/>
      <c r="B16" s="53" t="s">
        <v>51</v>
      </c>
      <c r="C16" s="54"/>
      <c r="D16" s="55">
        <v>0.5</v>
      </c>
      <c r="E16" s="56">
        <f>E15+2</f>
        <v>45024</v>
      </c>
      <c r="F16" s="56">
        <f>E16+5</f>
        <v>45029</v>
      </c>
      <c r="G16" s="42"/>
      <c r="H16" s="42" t="str">
        <f>IF(OR(ISBLANK(ProjectSchedule!task_start),ISBLANK(ProjectSchedule!task_end)),"",ProjectSchedule!task_end-ProjectSchedule!task_start+1)</f>
        <v>#VALUE!</v>
      </c>
      <c r="I16" s="43"/>
      <c r="J16" s="43"/>
      <c r="K16" s="43"/>
      <c r="L16" s="43"/>
      <c r="M16" s="43"/>
      <c r="N16" s="43"/>
      <c r="O16" s="43"/>
      <c r="P16" s="37"/>
      <c r="Q16" s="37"/>
      <c r="R16" s="37"/>
      <c r="S16" s="37"/>
      <c r="T16" s="37"/>
      <c r="U16" s="37"/>
      <c r="V16" s="37"/>
      <c r="W16" s="37"/>
      <c r="X16" s="37"/>
      <c r="Y16" s="37"/>
      <c r="Z16" s="37"/>
      <c r="AA16" s="37"/>
      <c r="AB16" s="48"/>
      <c r="AC16" s="48"/>
      <c r="AD16" s="37"/>
      <c r="AE16" s="37"/>
      <c r="AF16" s="37"/>
      <c r="AG16" s="37"/>
      <c r="AH16" s="37"/>
      <c r="AI16" s="37"/>
      <c r="AJ16" s="37"/>
      <c r="AK16" s="37"/>
      <c r="AL16" s="37"/>
      <c r="AM16" s="37"/>
      <c r="AN16" s="37"/>
      <c r="AO16" s="37"/>
      <c r="AP16" s="37"/>
      <c r="AQ16" s="37"/>
      <c r="AR16" s="37"/>
      <c r="AS16" s="37"/>
      <c r="AT16" s="37"/>
      <c r="AU16" s="37"/>
      <c r="AV16" s="37"/>
      <c r="AW16" s="37"/>
      <c r="AX16" s="37"/>
      <c r="AY16" s="37"/>
      <c r="AZ16" s="37"/>
      <c r="BA16" s="37"/>
      <c r="BB16" s="37"/>
      <c r="BC16" s="37"/>
      <c r="BD16" s="37"/>
      <c r="BE16" s="37"/>
    </row>
    <row r="17" ht="30.0" customHeight="1">
      <c r="A17" s="8"/>
      <c r="B17" s="53" t="s">
        <v>52</v>
      </c>
      <c r="C17" s="54"/>
      <c r="D17" s="55"/>
      <c r="E17" s="56">
        <f>F16</f>
        <v>45029</v>
      </c>
      <c r="F17" s="56">
        <f>E17+3</f>
        <v>45032</v>
      </c>
      <c r="G17" s="42"/>
      <c r="H17" s="42" t="str">
        <f>IF(OR(ISBLANK(ProjectSchedule!task_start),ISBLANK(ProjectSchedule!task_end)),"",ProjectSchedule!task_end-ProjectSchedule!task_start+1)</f>
        <v>#VALUE!</v>
      </c>
      <c r="I17" s="43"/>
      <c r="J17" s="43"/>
      <c r="K17" s="43"/>
      <c r="L17" s="43"/>
      <c r="M17" s="43"/>
      <c r="N17" s="43"/>
      <c r="O17" s="43"/>
      <c r="P17" s="37"/>
      <c r="Q17" s="37"/>
      <c r="R17" s="37"/>
      <c r="S17" s="37"/>
      <c r="T17" s="37"/>
      <c r="U17" s="37"/>
      <c r="V17" s="37"/>
      <c r="W17" s="37"/>
      <c r="X17" s="37"/>
      <c r="Y17" s="37"/>
      <c r="Z17" s="37"/>
      <c r="AA17" s="37"/>
      <c r="AB17" s="37"/>
      <c r="AC17" s="37"/>
      <c r="AD17" s="37"/>
      <c r="AE17" s="37"/>
      <c r="AF17" s="37"/>
      <c r="AG17" s="37"/>
      <c r="AH17" s="37"/>
      <c r="AI17" s="37"/>
      <c r="AJ17" s="37"/>
      <c r="AK17" s="37"/>
      <c r="AL17" s="37"/>
      <c r="AM17" s="37"/>
      <c r="AN17" s="37"/>
      <c r="AO17" s="37"/>
      <c r="AP17" s="37"/>
      <c r="AQ17" s="37"/>
      <c r="AR17" s="37"/>
      <c r="AS17" s="37"/>
      <c r="AT17" s="37"/>
      <c r="AU17" s="37"/>
      <c r="AV17" s="37"/>
      <c r="AW17" s="37"/>
      <c r="AX17" s="37"/>
      <c r="AY17" s="37"/>
      <c r="AZ17" s="37"/>
      <c r="BA17" s="37"/>
      <c r="BB17" s="37"/>
      <c r="BC17" s="37"/>
      <c r="BD17" s="37"/>
      <c r="BE17" s="37"/>
    </row>
    <row r="18" ht="30.0" customHeight="1">
      <c r="A18" s="8"/>
      <c r="B18" s="53" t="s">
        <v>53</v>
      </c>
      <c r="C18" s="54"/>
      <c r="D18" s="55"/>
      <c r="E18" s="56">
        <f t="shared" ref="E18:E19" si="4">E17</f>
        <v>45029</v>
      </c>
      <c r="F18" s="56">
        <f>E18+2</f>
        <v>45031</v>
      </c>
      <c r="G18" s="42"/>
      <c r="H18" s="42" t="str">
        <f>IF(OR(ISBLANK(ProjectSchedule!task_start),ISBLANK(ProjectSchedule!task_end)),"",ProjectSchedule!task_end-ProjectSchedule!task_start+1)</f>
        <v>#VALUE!</v>
      </c>
      <c r="I18" s="43"/>
      <c r="J18" s="43"/>
      <c r="K18" s="43"/>
      <c r="L18" s="43"/>
      <c r="M18" s="43"/>
      <c r="N18" s="43"/>
      <c r="O18" s="43"/>
      <c r="P18" s="37"/>
      <c r="Q18" s="37"/>
      <c r="R18" s="37"/>
      <c r="S18" s="37"/>
      <c r="T18" s="37"/>
      <c r="U18" s="37"/>
      <c r="V18" s="37"/>
      <c r="W18" s="37"/>
      <c r="X18" s="37"/>
      <c r="Y18" s="37"/>
      <c r="Z18" s="37"/>
      <c r="AA18" s="37"/>
      <c r="AB18" s="37"/>
      <c r="AC18" s="37"/>
      <c r="AD18" s="37"/>
      <c r="AE18" s="37"/>
      <c r="AF18" s="48"/>
      <c r="AG18" s="37"/>
      <c r="AH18" s="37"/>
      <c r="AI18" s="37"/>
      <c r="AJ18" s="37"/>
      <c r="AK18" s="37"/>
      <c r="AL18" s="37"/>
      <c r="AM18" s="37"/>
      <c r="AN18" s="37"/>
      <c r="AO18" s="37"/>
      <c r="AP18" s="37"/>
      <c r="AQ18" s="37"/>
      <c r="AR18" s="37"/>
      <c r="AS18" s="37"/>
      <c r="AT18" s="37"/>
      <c r="AU18" s="37"/>
      <c r="AV18" s="37"/>
      <c r="AW18" s="37"/>
      <c r="AX18" s="37"/>
      <c r="AY18" s="37"/>
      <c r="AZ18" s="37"/>
      <c r="BA18" s="37"/>
      <c r="BB18" s="37"/>
      <c r="BC18" s="37"/>
      <c r="BD18" s="37"/>
      <c r="BE18" s="37"/>
    </row>
    <row r="19" ht="30.0" customHeight="1">
      <c r="A19" s="8"/>
      <c r="B19" s="53" t="s">
        <v>54</v>
      </c>
      <c r="C19" s="54"/>
      <c r="D19" s="55"/>
      <c r="E19" s="56">
        <f t="shared" si="4"/>
        <v>45029</v>
      </c>
      <c r="F19" s="56">
        <f>E19+3</f>
        <v>45032</v>
      </c>
      <c r="G19" s="42"/>
      <c r="H19" s="42" t="str">
        <f>IF(OR(ISBLANK(ProjectSchedule!task_start),ISBLANK(ProjectSchedule!task_end)),"",ProjectSchedule!task_end-ProjectSchedule!task_start+1)</f>
        <v>#VALUE!</v>
      </c>
      <c r="I19" s="43"/>
      <c r="J19" s="43"/>
      <c r="K19" s="43"/>
      <c r="L19" s="43"/>
      <c r="M19" s="43"/>
      <c r="N19" s="43"/>
      <c r="O19" s="43"/>
      <c r="P19" s="37"/>
      <c r="Q19" s="37"/>
      <c r="R19" s="37"/>
      <c r="S19" s="37"/>
      <c r="T19" s="37"/>
      <c r="U19" s="37"/>
      <c r="V19" s="37"/>
      <c r="W19" s="37"/>
      <c r="X19" s="37"/>
      <c r="Y19" s="37"/>
      <c r="Z19" s="37"/>
      <c r="AA19" s="37"/>
      <c r="AB19" s="37"/>
      <c r="AC19" s="37"/>
      <c r="AD19" s="37"/>
      <c r="AE19" s="37"/>
      <c r="AF19" s="37"/>
      <c r="AG19" s="37"/>
      <c r="AH19" s="37"/>
      <c r="AI19" s="37"/>
      <c r="AJ19" s="37"/>
      <c r="AK19" s="37"/>
      <c r="AL19" s="37"/>
      <c r="AM19" s="37"/>
      <c r="AN19" s="37"/>
      <c r="AO19" s="37"/>
      <c r="AP19" s="37"/>
      <c r="AQ19" s="37"/>
      <c r="AR19" s="37"/>
      <c r="AS19" s="37"/>
      <c r="AT19" s="37"/>
      <c r="AU19" s="37"/>
      <c r="AV19" s="37"/>
      <c r="AW19" s="37"/>
      <c r="AX19" s="37"/>
      <c r="AY19" s="37"/>
      <c r="AZ19" s="37"/>
      <c r="BA19" s="37"/>
      <c r="BB19" s="37"/>
      <c r="BC19" s="37"/>
      <c r="BD19" s="37"/>
      <c r="BE19" s="37"/>
    </row>
    <row r="20" ht="30.0" customHeight="1">
      <c r="A20" s="8" t="s">
        <v>55</v>
      </c>
      <c r="B20" s="57" t="s">
        <v>56</v>
      </c>
      <c r="C20" s="58"/>
      <c r="D20" s="59"/>
      <c r="E20" s="60"/>
      <c r="F20" s="60"/>
      <c r="G20" s="42"/>
      <c r="H20" s="42" t="str">
        <f>IF(OR(ISBLANK(ProjectSchedule!task_start),ISBLANK(ProjectSchedule!task_end)),"",ProjectSchedule!task_end-ProjectSchedule!task_start+1)</f>
        <v>#VALUE!</v>
      </c>
      <c r="I20" s="43"/>
      <c r="J20" s="43"/>
      <c r="K20" s="43"/>
      <c r="L20" s="43"/>
      <c r="M20" s="43"/>
      <c r="N20" s="43"/>
      <c r="O20" s="43"/>
      <c r="P20" s="37"/>
      <c r="Q20" s="37"/>
      <c r="R20" s="37"/>
      <c r="S20" s="37"/>
      <c r="T20" s="37"/>
      <c r="U20" s="37"/>
      <c r="V20" s="37"/>
      <c r="W20" s="37"/>
      <c r="X20" s="37"/>
      <c r="Y20" s="37"/>
      <c r="Z20" s="37"/>
      <c r="AA20" s="37"/>
      <c r="AB20" s="37"/>
      <c r="AC20" s="37"/>
      <c r="AD20" s="37"/>
      <c r="AE20" s="37"/>
      <c r="AF20" s="37"/>
      <c r="AG20" s="37"/>
      <c r="AH20" s="37"/>
      <c r="AI20" s="37"/>
      <c r="AJ20" s="37"/>
      <c r="AK20" s="37"/>
      <c r="AL20" s="37"/>
      <c r="AM20" s="37"/>
      <c r="AN20" s="37"/>
      <c r="AO20" s="37"/>
      <c r="AP20" s="37"/>
      <c r="AQ20" s="37"/>
      <c r="AR20" s="37"/>
      <c r="AS20" s="37"/>
      <c r="AT20" s="37"/>
      <c r="AU20" s="37"/>
      <c r="AV20" s="37"/>
      <c r="AW20" s="37"/>
      <c r="AX20" s="37"/>
      <c r="AY20" s="37"/>
      <c r="AZ20" s="37"/>
      <c r="BA20" s="37"/>
      <c r="BB20" s="37"/>
      <c r="BC20" s="37"/>
      <c r="BD20" s="37"/>
      <c r="BE20" s="37"/>
    </row>
    <row r="21" ht="30.0" customHeight="1">
      <c r="A21" s="8"/>
      <c r="B21" s="61" t="s">
        <v>57</v>
      </c>
      <c r="C21" s="62"/>
      <c r="D21" s="63"/>
      <c r="E21" s="64">
        <f>E9+15</f>
        <v>45032</v>
      </c>
      <c r="F21" s="64">
        <f>E21+5</f>
        <v>45037</v>
      </c>
      <c r="G21" s="42"/>
      <c r="H21" s="42" t="str">
        <f>IF(OR(ISBLANK(ProjectSchedule!task_start),ISBLANK(ProjectSchedule!task_end)),"",ProjectSchedule!task_end-ProjectSchedule!task_start+1)</f>
        <v>#VALUE!</v>
      </c>
      <c r="I21" s="43"/>
      <c r="J21" s="43"/>
      <c r="K21" s="43"/>
      <c r="L21" s="43"/>
      <c r="M21" s="43"/>
      <c r="N21" s="43"/>
      <c r="O21" s="43"/>
      <c r="P21" s="37"/>
      <c r="Q21" s="37"/>
      <c r="R21" s="37"/>
      <c r="S21" s="37"/>
      <c r="T21" s="37"/>
      <c r="U21" s="37"/>
      <c r="V21" s="37"/>
      <c r="W21" s="37"/>
      <c r="X21" s="37"/>
      <c r="Y21" s="37"/>
      <c r="Z21" s="37"/>
      <c r="AA21" s="37"/>
      <c r="AB21" s="37"/>
      <c r="AC21" s="37"/>
      <c r="AD21" s="37"/>
      <c r="AE21" s="37"/>
      <c r="AF21" s="37"/>
      <c r="AG21" s="37"/>
      <c r="AH21" s="37"/>
      <c r="AI21" s="37"/>
      <c r="AJ21" s="37"/>
      <c r="AK21" s="37"/>
      <c r="AL21" s="37"/>
      <c r="AM21" s="37"/>
      <c r="AN21" s="37"/>
      <c r="AO21" s="37"/>
      <c r="AP21" s="37"/>
      <c r="AQ21" s="37"/>
      <c r="AR21" s="37"/>
      <c r="AS21" s="37"/>
      <c r="AT21" s="37"/>
      <c r="AU21" s="37"/>
      <c r="AV21" s="37"/>
      <c r="AW21" s="37"/>
      <c r="AX21" s="37"/>
      <c r="AY21" s="37"/>
      <c r="AZ21" s="37"/>
      <c r="BA21" s="37"/>
      <c r="BB21" s="37"/>
      <c r="BC21" s="37"/>
      <c r="BD21" s="37"/>
      <c r="BE21" s="37"/>
    </row>
    <row r="22" ht="30.0" customHeight="1">
      <c r="A22" s="8"/>
      <c r="B22" s="61" t="s">
        <v>58</v>
      </c>
      <c r="C22" s="62"/>
      <c r="D22" s="63"/>
      <c r="E22" s="64">
        <f>F21+1</f>
        <v>45038</v>
      </c>
      <c r="F22" s="64">
        <f>E22+4</f>
        <v>45042</v>
      </c>
      <c r="G22" s="42"/>
      <c r="H22" s="42" t="str">
        <f>IF(OR(ISBLANK(ProjectSchedule!task_start),ISBLANK(ProjectSchedule!task_end)),"",ProjectSchedule!task_end-ProjectSchedule!task_start+1)</f>
        <v>#VALUE!</v>
      </c>
      <c r="I22" s="43"/>
      <c r="J22" s="43"/>
      <c r="K22" s="43"/>
      <c r="L22" s="43"/>
      <c r="M22" s="43"/>
      <c r="N22" s="43"/>
      <c r="O22" s="43"/>
      <c r="P22" s="37"/>
      <c r="Q22" s="37"/>
      <c r="R22" s="37"/>
      <c r="S22" s="37"/>
      <c r="T22" s="37"/>
      <c r="U22" s="37"/>
      <c r="V22" s="37"/>
      <c r="W22" s="37"/>
      <c r="X22" s="37"/>
      <c r="Y22" s="37"/>
      <c r="Z22" s="37"/>
      <c r="AA22" s="37"/>
      <c r="AB22" s="37"/>
      <c r="AC22" s="37"/>
      <c r="AD22" s="37"/>
      <c r="AE22" s="37"/>
      <c r="AF22" s="37"/>
      <c r="AG22" s="37"/>
      <c r="AH22" s="37"/>
      <c r="AI22" s="37"/>
      <c r="AJ22" s="37"/>
      <c r="AK22" s="37"/>
      <c r="AL22" s="37"/>
      <c r="AM22" s="37"/>
      <c r="AN22" s="37"/>
      <c r="AO22" s="37"/>
      <c r="AP22" s="37"/>
      <c r="AQ22" s="37"/>
      <c r="AR22" s="37"/>
      <c r="AS22" s="37"/>
      <c r="AT22" s="37"/>
      <c r="AU22" s="37"/>
      <c r="AV22" s="37"/>
      <c r="AW22" s="37"/>
      <c r="AX22" s="37"/>
      <c r="AY22" s="37"/>
      <c r="AZ22" s="37"/>
      <c r="BA22" s="37"/>
      <c r="BB22" s="37"/>
      <c r="BC22" s="37"/>
      <c r="BD22" s="37"/>
      <c r="BE22" s="37"/>
    </row>
    <row r="23" ht="30.0" customHeight="1">
      <c r="A23" s="8"/>
      <c r="B23" s="61" t="s">
        <v>59</v>
      </c>
      <c r="C23" s="62"/>
      <c r="D23" s="63"/>
      <c r="E23" s="64">
        <f>E22+5</f>
        <v>45043</v>
      </c>
      <c r="F23" s="64">
        <f>E23+5</f>
        <v>45048</v>
      </c>
      <c r="G23" s="42"/>
      <c r="H23" s="42" t="str">
        <f>IF(OR(ISBLANK(ProjectSchedule!task_start),ISBLANK(ProjectSchedule!task_end)),"",ProjectSchedule!task_end-ProjectSchedule!task_start+1)</f>
        <v>#VALUE!</v>
      </c>
      <c r="I23" s="43"/>
      <c r="J23" s="43"/>
      <c r="K23" s="43"/>
      <c r="L23" s="43"/>
      <c r="M23" s="43"/>
      <c r="N23" s="43"/>
      <c r="O23" s="43"/>
      <c r="P23" s="37"/>
      <c r="Q23" s="37"/>
      <c r="R23" s="37"/>
      <c r="S23" s="37"/>
      <c r="T23" s="37"/>
      <c r="U23" s="37"/>
      <c r="V23" s="37"/>
      <c r="W23" s="37"/>
      <c r="X23" s="37"/>
      <c r="Y23" s="37"/>
      <c r="Z23" s="37"/>
      <c r="AA23" s="37"/>
      <c r="AB23" s="37"/>
      <c r="AC23" s="37"/>
      <c r="AD23" s="37"/>
      <c r="AE23" s="37"/>
      <c r="AF23" s="37"/>
      <c r="AG23" s="37"/>
      <c r="AH23" s="37"/>
      <c r="AI23" s="37"/>
      <c r="AJ23" s="37"/>
      <c r="AK23" s="37"/>
      <c r="AL23" s="37"/>
      <c r="AM23" s="37"/>
      <c r="AN23" s="37"/>
      <c r="AO23" s="37"/>
      <c r="AP23" s="37"/>
      <c r="AQ23" s="37"/>
      <c r="AR23" s="37"/>
      <c r="AS23" s="37"/>
      <c r="AT23" s="37"/>
      <c r="AU23" s="37"/>
      <c r="AV23" s="37"/>
      <c r="AW23" s="37"/>
      <c r="AX23" s="37"/>
      <c r="AY23" s="37"/>
      <c r="AZ23" s="37"/>
      <c r="BA23" s="37"/>
      <c r="BB23" s="37"/>
      <c r="BC23" s="37"/>
      <c r="BD23" s="37"/>
      <c r="BE23" s="37"/>
    </row>
    <row r="24" ht="30.0" customHeight="1">
      <c r="A24" s="8"/>
      <c r="B24" s="61" t="s">
        <v>60</v>
      </c>
      <c r="C24" s="62"/>
      <c r="D24" s="63"/>
      <c r="E24" s="64">
        <f>F23+1</f>
        <v>45049</v>
      </c>
      <c r="F24" s="64">
        <f t="shared" ref="F24:F25" si="5">E24+4</f>
        <v>45053</v>
      </c>
      <c r="G24" s="42"/>
      <c r="H24" s="42" t="str">
        <f>IF(OR(ISBLANK(ProjectSchedule!task_start),ISBLANK(ProjectSchedule!task_end)),"",ProjectSchedule!task_end-ProjectSchedule!task_start+1)</f>
        <v>#VALUE!</v>
      </c>
      <c r="I24" s="43"/>
      <c r="J24" s="43"/>
      <c r="K24" s="43"/>
      <c r="L24" s="43"/>
      <c r="M24" s="43"/>
      <c r="N24" s="43"/>
      <c r="O24" s="43"/>
      <c r="P24" s="37"/>
      <c r="Q24" s="37"/>
      <c r="R24" s="37"/>
      <c r="S24" s="37"/>
      <c r="T24" s="37"/>
      <c r="U24" s="37"/>
      <c r="V24" s="37"/>
      <c r="W24" s="37"/>
      <c r="X24" s="37"/>
      <c r="Y24" s="37"/>
      <c r="Z24" s="37"/>
      <c r="AA24" s="37"/>
      <c r="AB24" s="37"/>
      <c r="AC24" s="37"/>
      <c r="AD24" s="37"/>
      <c r="AE24" s="37"/>
      <c r="AF24" s="37"/>
      <c r="AG24" s="37"/>
      <c r="AH24" s="37"/>
      <c r="AI24" s="37"/>
      <c r="AJ24" s="37"/>
      <c r="AK24" s="37"/>
      <c r="AL24" s="37"/>
      <c r="AM24" s="37"/>
      <c r="AN24" s="37"/>
      <c r="AO24" s="37"/>
      <c r="AP24" s="37"/>
      <c r="AQ24" s="37"/>
      <c r="AR24" s="37"/>
      <c r="AS24" s="37"/>
      <c r="AT24" s="37"/>
      <c r="AU24" s="37"/>
      <c r="AV24" s="37"/>
      <c r="AW24" s="37"/>
      <c r="AX24" s="37"/>
      <c r="AY24" s="37"/>
      <c r="AZ24" s="37"/>
      <c r="BA24" s="37"/>
      <c r="BB24" s="37"/>
      <c r="BC24" s="37"/>
      <c r="BD24" s="37"/>
      <c r="BE24" s="37"/>
    </row>
    <row r="25" ht="30.0" customHeight="1">
      <c r="A25" s="8"/>
      <c r="B25" s="61" t="s">
        <v>61</v>
      </c>
      <c r="C25" s="62"/>
      <c r="D25" s="63"/>
      <c r="E25" s="64">
        <f>E23</f>
        <v>45043</v>
      </c>
      <c r="F25" s="64">
        <f t="shared" si="5"/>
        <v>45047</v>
      </c>
      <c r="G25" s="42"/>
      <c r="H25" s="42" t="str">
        <f>IF(OR(ISBLANK(ProjectSchedule!task_start),ISBLANK(ProjectSchedule!task_end)),"",ProjectSchedule!task_end-ProjectSchedule!task_start+1)</f>
        <v>#VALUE!</v>
      </c>
      <c r="I25" s="43"/>
      <c r="J25" s="43"/>
      <c r="K25" s="43"/>
      <c r="L25" s="43"/>
      <c r="M25" s="43"/>
      <c r="N25" s="43"/>
      <c r="O25" s="43"/>
      <c r="P25" s="37"/>
      <c r="Q25" s="37"/>
      <c r="R25" s="37"/>
      <c r="S25" s="37"/>
      <c r="T25" s="37"/>
      <c r="U25" s="37"/>
      <c r="V25" s="37"/>
      <c r="W25" s="37"/>
      <c r="X25" s="37"/>
      <c r="Y25" s="37"/>
      <c r="Z25" s="37"/>
      <c r="AA25" s="37"/>
      <c r="AB25" s="37"/>
      <c r="AC25" s="37"/>
      <c r="AD25" s="37"/>
      <c r="AE25" s="37"/>
      <c r="AF25" s="37"/>
      <c r="AG25" s="37"/>
      <c r="AH25" s="37"/>
      <c r="AI25" s="37"/>
      <c r="AJ25" s="37"/>
      <c r="AK25" s="37"/>
      <c r="AL25" s="37"/>
      <c r="AM25" s="37"/>
      <c r="AN25" s="37"/>
      <c r="AO25" s="37"/>
      <c r="AP25" s="37"/>
      <c r="AQ25" s="37"/>
      <c r="AR25" s="37"/>
      <c r="AS25" s="37"/>
      <c r="AT25" s="37"/>
      <c r="AU25" s="37"/>
      <c r="AV25" s="37"/>
      <c r="AW25" s="37"/>
      <c r="AX25" s="37"/>
      <c r="AY25" s="37"/>
      <c r="AZ25" s="37"/>
      <c r="BA25" s="37"/>
      <c r="BB25" s="37"/>
      <c r="BC25" s="37"/>
      <c r="BD25" s="37"/>
      <c r="BE25" s="37"/>
    </row>
    <row r="26" ht="30.0" customHeight="1">
      <c r="A26" s="8" t="s">
        <v>55</v>
      </c>
      <c r="B26" s="65" t="s">
        <v>62</v>
      </c>
      <c r="C26" s="66"/>
      <c r="D26" s="67"/>
      <c r="E26" s="68"/>
      <c r="F26" s="68"/>
      <c r="G26" s="42"/>
      <c r="H26" s="42" t="str">
        <f>IF(OR(ISBLANK(ProjectSchedule!task_start),ISBLANK(ProjectSchedule!task_end)),"",ProjectSchedule!task_end-ProjectSchedule!task_start+1)</f>
        <v>#VALUE!</v>
      </c>
      <c r="I26" s="43"/>
      <c r="J26" s="43"/>
      <c r="K26" s="43"/>
      <c r="L26" s="43"/>
      <c r="M26" s="43"/>
      <c r="N26" s="43"/>
      <c r="O26" s="43"/>
      <c r="P26" s="37"/>
      <c r="Q26" s="37"/>
      <c r="R26" s="37"/>
      <c r="S26" s="37"/>
      <c r="T26" s="37"/>
      <c r="U26" s="37"/>
      <c r="V26" s="37"/>
      <c r="W26" s="37"/>
      <c r="X26" s="37"/>
      <c r="Y26" s="37"/>
      <c r="Z26" s="37"/>
      <c r="AA26" s="37"/>
      <c r="AB26" s="37"/>
      <c r="AC26" s="37"/>
      <c r="AD26" s="37"/>
      <c r="AE26" s="37"/>
      <c r="AF26" s="37"/>
      <c r="AG26" s="37"/>
      <c r="AH26" s="37"/>
      <c r="AI26" s="37"/>
      <c r="AJ26" s="37"/>
      <c r="AK26" s="37"/>
      <c r="AL26" s="37"/>
      <c r="AM26" s="37"/>
      <c r="AN26" s="37"/>
      <c r="AO26" s="37"/>
      <c r="AP26" s="37"/>
      <c r="AQ26" s="37"/>
      <c r="AR26" s="37"/>
      <c r="AS26" s="37"/>
      <c r="AT26" s="37"/>
      <c r="AU26" s="37"/>
      <c r="AV26" s="37"/>
      <c r="AW26" s="37"/>
      <c r="AX26" s="37"/>
      <c r="AY26" s="37"/>
      <c r="AZ26" s="37"/>
      <c r="BA26" s="37"/>
      <c r="BB26" s="37"/>
      <c r="BC26" s="37"/>
      <c r="BD26" s="37"/>
      <c r="BE26" s="37"/>
    </row>
    <row r="27" ht="30.0" customHeight="1">
      <c r="A27" s="8"/>
      <c r="B27" s="69" t="s">
        <v>63</v>
      </c>
      <c r="C27" s="70"/>
      <c r="D27" s="71"/>
      <c r="E27" s="72" t="s">
        <v>64</v>
      </c>
      <c r="F27" s="72" t="s">
        <v>64</v>
      </c>
      <c r="G27" s="42"/>
      <c r="H27" s="42" t="str">
        <f>IF(OR(ISBLANK(ProjectSchedule!task_start),ISBLANK(ProjectSchedule!task_end)),"",ProjectSchedule!task_end-ProjectSchedule!task_start+1)</f>
        <v>#VALUE!</v>
      </c>
      <c r="I27" s="43"/>
      <c r="J27" s="43"/>
      <c r="K27" s="43"/>
      <c r="L27" s="43"/>
      <c r="M27" s="43"/>
      <c r="N27" s="43"/>
      <c r="O27" s="43"/>
      <c r="P27" s="37"/>
      <c r="Q27" s="37"/>
      <c r="R27" s="37"/>
      <c r="S27" s="37"/>
      <c r="T27" s="37"/>
      <c r="U27" s="37"/>
      <c r="V27" s="37"/>
      <c r="W27" s="37"/>
      <c r="X27" s="37"/>
      <c r="Y27" s="37"/>
      <c r="Z27" s="37"/>
      <c r="AA27" s="37"/>
      <c r="AB27" s="37"/>
      <c r="AC27" s="37"/>
      <c r="AD27" s="37"/>
      <c r="AE27" s="37"/>
      <c r="AF27" s="37"/>
      <c r="AG27" s="37"/>
      <c r="AH27" s="37"/>
      <c r="AI27" s="37"/>
      <c r="AJ27" s="37"/>
      <c r="AK27" s="37"/>
      <c r="AL27" s="37"/>
      <c r="AM27" s="37"/>
      <c r="AN27" s="37"/>
      <c r="AO27" s="37"/>
      <c r="AP27" s="37"/>
      <c r="AQ27" s="37"/>
      <c r="AR27" s="37"/>
      <c r="AS27" s="37"/>
      <c r="AT27" s="37"/>
      <c r="AU27" s="37"/>
      <c r="AV27" s="37"/>
      <c r="AW27" s="37"/>
      <c r="AX27" s="37"/>
      <c r="AY27" s="37"/>
      <c r="AZ27" s="37"/>
      <c r="BA27" s="37"/>
      <c r="BB27" s="37"/>
      <c r="BC27" s="37"/>
      <c r="BD27" s="37"/>
      <c r="BE27" s="37"/>
    </row>
    <row r="28" ht="30.0" customHeight="1">
      <c r="A28" s="8"/>
      <c r="B28" s="69" t="s">
        <v>65</v>
      </c>
      <c r="C28" s="70"/>
      <c r="D28" s="71"/>
      <c r="E28" s="72" t="s">
        <v>64</v>
      </c>
      <c r="F28" s="72" t="s">
        <v>64</v>
      </c>
      <c r="G28" s="42"/>
      <c r="H28" s="42" t="str">
        <f>IF(OR(ISBLANK(ProjectSchedule!task_start),ISBLANK(ProjectSchedule!task_end)),"",ProjectSchedule!task_end-ProjectSchedule!task_start+1)</f>
        <v>#VALUE!</v>
      </c>
      <c r="I28" s="43"/>
      <c r="J28" s="43"/>
      <c r="K28" s="43"/>
      <c r="L28" s="43"/>
      <c r="M28" s="43"/>
      <c r="N28" s="43"/>
      <c r="O28" s="43"/>
      <c r="P28" s="37"/>
      <c r="Q28" s="37"/>
      <c r="R28" s="37"/>
      <c r="S28" s="37"/>
      <c r="T28" s="37"/>
      <c r="U28" s="37"/>
      <c r="V28" s="37"/>
      <c r="W28" s="37"/>
      <c r="X28" s="37"/>
      <c r="Y28" s="37"/>
      <c r="Z28" s="37"/>
      <c r="AA28" s="37"/>
      <c r="AB28" s="37"/>
      <c r="AC28" s="37"/>
      <c r="AD28" s="37"/>
      <c r="AE28" s="37"/>
      <c r="AF28" s="37"/>
      <c r="AG28" s="37"/>
      <c r="AH28" s="37"/>
      <c r="AI28" s="37"/>
      <c r="AJ28" s="37"/>
      <c r="AK28" s="37"/>
      <c r="AL28" s="37"/>
      <c r="AM28" s="37"/>
      <c r="AN28" s="37"/>
      <c r="AO28" s="37"/>
      <c r="AP28" s="37"/>
      <c r="AQ28" s="37"/>
      <c r="AR28" s="37"/>
      <c r="AS28" s="37"/>
      <c r="AT28" s="37"/>
      <c r="AU28" s="37"/>
      <c r="AV28" s="37"/>
      <c r="AW28" s="37"/>
      <c r="AX28" s="37"/>
      <c r="AY28" s="37"/>
      <c r="AZ28" s="37"/>
      <c r="BA28" s="37"/>
      <c r="BB28" s="37"/>
      <c r="BC28" s="37"/>
      <c r="BD28" s="37"/>
      <c r="BE28" s="37"/>
    </row>
    <row r="29" ht="30.0" customHeight="1">
      <c r="A29" s="8"/>
      <c r="B29" s="69" t="s">
        <v>66</v>
      </c>
      <c r="C29" s="70"/>
      <c r="D29" s="71"/>
      <c r="E29" s="72" t="s">
        <v>64</v>
      </c>
      <c r="F29" s="72" t="s">
        <v>64</v>
      </c>
      <c r="G29" s="42"/>
      <c r="H29" s="42" t="str">
        <f>IF(OR(ISBLANK(ProjectSchedule!task_start),ISBLANK(ProjectSchedule!task_end)),"",ProjectSchedule!task_end-ProjectSchedule!task_start+1)</f>
        <v>#VALUE!</v>
      </c>
      <c r="I29" s="43"/>
      <c r="J29" s="43"/>
      <c r="K29" s="43"/>
      <c r="L29" s="43"/>
      <c r="M29" s="43"/>
      <c r="N29" s="43"/>
      <c r="O29" s="43"/>
      <c r="P29" s="37"/>
      <c r="Q29" s="37"/>
      <c r="R29" s="37"/>
      <c r="S29" s="37"/>
      <c r="T29" s="37"/>
      <c r="U29" s="37"/>
      <c r="V29" s="37"/>
      <c r="W29" s="37"/>
      <c r="X29" s="37"/>
      <c r="Y29" s="37"/>
      <c r="Z29" s="37"/>
      <c r="AA29" s="37"/>
      <c r="AB29" s="37"/>
      <c r="AC29" s="37"/>
      <c r="AD29" s="37"/>
      <c r="AE29" s="37"/>
      <c r="AF29" s="37"/>
      <c r="AG29" s="37"/>
      <c r="AH29" s="37"/>
      <c r="AI29" s="37"/>
      <c r="AJ29" s="37"/>
      <c r="AK29" s="37"/>
      <c r="AL29" s="37"/>
      <c r="AM29" s="37"/>
      <c r="AN29" s="37"/>
      <c r="AO29" s="37"/>
      <c r="AP29" s="37"/>
      <c r="AQ29" s="37"/>
      <c r="AR29" s="37"/>
      <c r="AS29" s="37"/>
      <c r="AT29" s="37"/>
      <c r="AU29" s="37"/>
      <c r="AV29" s="37"/>
      <c r="AW29" s="37"/>
      <c r="AX29" s="37"/>
      <c r="AY29" s="37"/>
      <c r="AZ29" s="37"/>
      <c r="BA29" s="37"/>
      <c r="BB29" s="37"/>
      <c r="BC29" s="37"/>
      <c r="BD29" s="37"/>
      <c r="BE29" s="37"/>
    </row>
    <row r="30" ht="30.0" customHeight="1">
      <c r="A30" s="8"/>
      <c r="B30" s="69" t="s">
        <v>61</v>
      </c>
      <c r="C30" s="70"/>
      <c r="D30" s="71"/>
      <c r="E30" s="72" t="s">
        <v>64</v>
      </c>
      <c r="F30" s="72" t="s">
        <v>64</v>
      </c>
      <c r="G30" s="42"/>
      <c r="H30" s="42" t="str">
        <f>IF(OR(ISBLANK(ProjectSchedule!task_start),ISBLANK(ProjectSchedule!task_end)),"",ProjectSchedule!task_end-ProjectSchedule!task_start+1)</f>
        <v>#VALUE!</v>
      </c>
      <c r="I30" s="43"/>
      <c r="J30" s="43"/>
      <c r="K30" s="43"/>
      <c r="L30" s="43"/>
      <c r="M30" s="43"/>
      <c r="N30" s="43"/>
      <c r="O30" s="43"/>
      <c r="P30" s="37"/>
      <c r="Q30" s="37"/>
      <c r="R30" s="37"/>
      <c r="S30" s="37"/>
      <c r="T30" s="37"/>
      <c r="U30" s="37"/>
      <c r="V30" s="37"/>
      <c r="W30" s="37"/>
      <c r="X30" s="37"/>
      <c r="Y30" s="37"/>
      <c r="Z30" s="37"/>
      <c r="AA30" s="37"/>
      <c r="AB30" s="37"/>
      <c r="AC30" s="37"/>
      <c r="AD30" s="37"/>
      <c r="AE30" s="37"/>
      <c r="AF30" s="37"/>
      <c r="AG30" s="37"/>
      <c r="AH30" s="37"/>
      <c r="AI30" s="37"/>
      <c r="AJ30" s="37"/>
      <c r="AK30" s="37"/>
      <c r="AL30" s="37"/>
      <c r="AM30" s="37"/>
      <c r="AN30" s="37"/>
      <c r="AO30" s="37"/>
      <c r="AP30" s="37"/>
      <c r="AQ30" s="37"/>
      <c r="AR30" s="37"/>
      <c r="AS30" s="37"/>
      <c r="AT30" s="37"/>
      <c r="AU30" s="37"/>
      <c r="AV30" s="37"/>
      <c r="AW30" s="37"/>
      <c r="AX30" s="37"/>
      <c r="AY30" s="37"/>
      <c r="AZ30" s="37"/>
      <c r="BA30" s="37"/>
      <c r="BB30" s="37"/>
      <c r="BC30" s="37"/>
      <c r="BD30" s="37"/>
      <c r="BE30" s="37"/>
    </row>
    <row r="31" ht="30.0" customHeight="1">
      <c r="A31" s="8"/>
      <c r="B31" s="69" t="s">
        <v>61</v>
      </c>
      <c r="C31" s="70"/>
      <c r="D31" s="71"/>
      <c r="E31" s="72" t="s">
        <v>64</v>
      </c>
      <c r="F31" s="72" t="s">
        <v>64</v>
      </c>
      <c r="G31" s="42"/>
      <c r="H31" s="42" t="str">
        <f>IF(OR(ISBLANK(ProjectSchedule!task_start),ISBLANK(ProjectSchedule!task_end)),"",ProjectSchedule!task_end-ProjectSchedule!task_start+1)</f>
        <v>#VALUE!</v>
      </c>
      <c r="I31" s="43"/>
      <c r="J31" s="43"/>
      <c r="K31" s="43"/>
      <c r="L31" s="43"/>
      <c r="M31" s="43"/>
      <c r="N31" s="43"/>
      <c r="O31" s="43"/>
      <c r="P31" s="37"/>
      <c r="Q31" s="37"/>
      <c r="R31" s="37"/>
      <c r="S31" s="37"/>
      <c r="T31" s="37"/>
      <c r="U31" s="37"/>
      <c r="V31" s="37"/>
      <c r="W31" s="37"/>
      <c r="X31" s="37"/>
      <c r="Y31" s="37"/>
      <c r="Z31" s="37"/>
      <c r="AA31" s="37"/>
      <c r="AB31" s="37"/>
      <c r="AC31" s="37"/>
      <c r="AD31" s="37"/>
      <c r="AE31" s="37"/>
      <c r="AF31" s="37"/>
      <c r="AG31" s="37"/>
      <c r="AH31" s="37"/>
      <c r="AI31" s="37"/>
      <c r="AJ31" s="37"/>
      <c r="AK31" s="37"/>
      <c r="AL31" s="37"/>
      <c r="AM31" s="37"/>
      <c r="AN31" s="37"/>
      <c r="AO31" s="37"/>
      <c r="AP31" s="37"/>
      <c r="AQ31" s="37"/>
      <c r="AR31" s="37"/>
      <c r="AS31" s="37"/>
      <c r="AT31" s="37"/>
      <c r="AU31" s="37"/>
      <c r="AV31" s="37"/>
      <c r="AW31" s="37"/>
      <c r="AX31" s="37"/>
      <c r="AY31" s="37"/>
      <c r="AZ31" s="37"/>
      <c r="BA31" s="37"/>
      <c r="BB31" s="37"/>
      <c r="BC31" s="37"/>
      <c r="BD31" s="37"/>
      <c r="BE31" s="37"/>
    </row>
    <row r="32" ht="30.0" customHeight="1">
      <c r="A32" s="8" t="s">
        <v>67</v>
      </c>
      <c r="B32" s="65" t="s">
        <v>68</v>
      </c>
      <c r="C32" s="66"/>
      <c r="D32" s="67"/>
      <c r="E32" s="68"/>
      <c r="F32" s="68"/>
      <c r="G32" s="42"/>
      <c r="H32" s="42" t="str">
        <f>IF(OR(ISBLANK(ProjectSchedule!task_start),ISBLANK(ProjectSchedule!task_end)),"",ProjectSchedule!task_end-ProjectSchedule!task_start+1)</f>
        <v>#VALUE!</v>
      </c>
      <c r="I32" s="43"/>
      <c r="J32" s="43"/>
      <c r="K32" s="43"/>
      <c r="L32" s="43"/>
      <c r="M32" s="43"/>
      <c r="N32" s="43"/>
      <c r="O32" s="43"/>
      <c r="P32" s="37"/>
      <c r="Q32" s="37"/>
      <c r="R32" s="37"/>
      <c r="S32" s="37"/>
      <c r="T32" s="37"/>
      <c r="U32" s="37"/>
      <c r="V32" s="37"/>
      <c r="W32" s="37"/>
      <c r="X32" s="37"/>
      <c r="Y32" s="37"/>
      <c r="Z32" s="37"/>
      <c r="AA32" s="37"/>
      <c r="AB32" s="37"/>
      <c r="AC32" s="37"/>
      <c r="AD32" s="37"/>
      <c r="AE32" s="37"/>
      <c r="AF32" s="37"/>
      <c r="AG32" s="37"/>
      <c r="AH32" s="37"/>
      <c r="AI32" s="37"/>
      <c r="AJ32" s="37"/>
      <c r="AK32" s="37"/>
      <c r="AL32" s="37"/>
      <c r="AM32" s="37"/>
      <c r="AN32" s="37"/>
      <c r="AO32" s="37"/>
      <c r="AP32" s="37"/>
      <c r="AQ32" s="37"/>
      <c r="AR32" s="37"/>
      <c r="AS32" s="37"/>
      <c r="AT32" s="37"/>
      <c r="AU32" s="37"/>
      <c r="AV32" s="37"/>
      <c r="AW32" s="37"/>
      <c r="AX32" s="37"/>
      <c r="AY32" s="37"/>
      <c r="AZ32" s="37"/>
      <c r="BA32" s="37"/>
      <c r="BB32" s="37"/>
      <c r="BC32" s="37"/>
      <c r="BD32" s="37"/>
      <c r="BE32" s="37"/>
    </row>
    <row r="33" ht="30.0" customHeight="1">
      <c r="A33" s="1"/>
      <c r="B33" s="69" t="s">
        <v>21</v>
      </c>
      <c r="C33" s="70"/>
      <c r="D33" s="71"/>
      <c r="E33" s="72" t="s">
        <v>64</v>
      </c>
      <c r="F33" s="72" t="s">
        <v>64</v>
      </c>
      <c r="G33" s="42"/>
      <c r="H33" s="42" t="str">
        <f>IF(OR(ISBLANK(ProjectSchedule!task_start),ISBLANK(ProjectSchedule!task_end)),"",ProjectSchedule!task_end-ProjectSchedule!task_start+1)</f>
        <v>#VALUE!</v>
      </c>
      <c r="I33" s="43"/>
      <c r="J33" s="43"/>
      <c r="K33" s="43"/>
      <c r="L33" s="43"/>
      <c r="M33" s="43"/>
      <c r="N33" s="43"/>
      <c r="O33" s="43"/>
      <c r="P33" s="37"/>
      <c r="Q33" s="37"/>
      <c r="R33" s="37"/>
      <c r="S33" s="37"/>
      <c r="T33" s="37"/>
      <c r="U33" s="37"/>
      <c r="V33" s="37"/>
      <c r="W33" s="37"/>
      <c r="X33" s="37"/>
      <c r="Y33" s="37"/>
      <c r="Z33" s="37"/>
      <c r="AA33" s="37"/>
      <c r="AB33" s="37"/>
      <c r="AC33" s="37"/>
      <c r="AD33" s="37"/>
      <c r="AE33" s="37"/>
      <c r="AF33" s="37"/>
      <c r="AG33" s="37"/>
      <c r="AH33" s="37"/>
      <c r="AI33" s="37"/>
      <c r="AJ33" s="37"/>
      <c r="AK33" s="37"/>
      <c r="AL33" s="37"/>
      <c r="AM33" s="37"/>
      <c r="AN33" s="37"/>
      <c r="AO33" s="37"/>
      <c r="AP33" s="37"/>
      <c r="AQ33" s="37"/>
      <c r="AR33" s="37"/>
      <c r="AS33" s="37"/>
      <c r="AT33" s="37"/>
      <c r="AU33" s="37"/>
      <c r="AV33" s="37"/>
      <c r="AW33" s="37"/>
      <c r="AX33" s="37"/>
      <c r="AY33" s="37"/>
      <c r="AZ33" s="37"/>
      <c r="BA33" s="37"/>
      <c r="BB33" s="37"/>
      <c r="BC33" s="37"/>
      <c r="BD33" s="37"/>
      <c r="BE33" s="37"/>
    </row>
    <row r="34" ht="30.0" customHeight="1">
      <c r="A34" s="8"/>
      <c r="B34" s="69" t="s">
        <v>69</v>
      </c>
      <c r="C34" s="70"/>
      <c r="D34" s="71"/>
      <c r="E34" s="72" t="s">
        <v>64</v>
      </c>
      <c r="F34" s="72" t="s">
        <v>64</v>
      </c>
      <c r="G34" s="42"/>
      <c r="H34" s="42" t="str">
        <f>IF(OR(ISBLANK(ProjectSchedule!task_start),ISBLANK(ProjectSchedule!task_end)),"",ProjectSchedule!task_end-ProjectSchedule!task_start+1)</f>
        <v>#VALUE!</v>
      </c>
      <c r="I34" s="43"/>
      <c r="J34" s="43"/>
      <c r="K34" s="43"/>
      <c r="L34" s="43"/>
      <c r="M34" s="43"/>
      <c r="N34" s="43"/>
      <c r="O34" s="43"/>
      <c r="P34" s="37"/>
      <c r="Q34" s="37"/>
      <c r="R34" s="37"/>
      <c r="S34" s="37"/>
      <c r="T34" s="37"/>
      <c r="U34" s="37"/>
      <c r="V34" s="37"/>
      <c r="W34" s="37"/>
      <c r="X34" s="37"/>
      <c r="Y34" s="37"/>
      <c r="Z34" s="37"/>
      <c r="AA34" s="37"/>
      <c r="AB34" s="37"/>
      <c r="AC34" s="37"/>
      <c r="AD34" s="37"/>
      <c r="AE34" s="37"/>
      <c r="AF34" s="37"/>
      <c r="AG34" s="37"/>
      <c r="AH34" s="37"/>
      <c r="AI34" s="37"/>
      <c r="AJ34" s="37"/>
      <c r="AK34" s="37"/>
      <c r="AL34" s="37"/>
      <c r="AM34" s="37"/>
      <c r="AN34" s="37"/>
      <c r="AO34" s="37"/>
      <c r="AP34" s="37"/>
      <c r="AQ34" s="37"/>
      <c r="AR34" s="37"/>
      <c r="AS34" s="37"/>
      <c r="AT34" s="37"/>
      <c r="AU34" s="37"/>
      <c r="AV34" s="37"/>
      <c r="AW34" s="37"/>
      <c r="AX34" s="37"/>
      <c r="AY34" s="37"/>
      <c r="AZ34" s="37"/>
      <c r="BA34" s="37"/>
      <c r="BB34" s="37"/>
      <c r="BC34" s="37"/>
      <c r="BD34" s="37"/>
      <c r="BE34" s="37"/>
    </row>
    <row r="35" ht="30.0" customHeight="1">
      <c r="A35" s="8"/>
      <c r="B35" s="69" t="s">
        <v>70</v>
      </c>
      <c r="C35" s="70"/>
      <c r="D35" s="71"/>
      <c r="E35" s="72" t="s">
        <v>64</v>
      </c>
      <c r="F35" s="72" t="s">
        <v>64</v>
      </c>
      <c r="G35" s="42"/>
      <c r="H35" s="42" t="str">
        <f>IF(OR(ISBLANK(ProjectSchedule!task_start),ISBLANK(ProjectSchedule!task_end)),"",ProjectSchedule!task_end-ProjectSchedule!task_start+1)</f>
        <v>#VALUE!</v>
      </c>
      <c r="I35" s="43"/>
      <c r="J35" s="43"/>
      <c r="K35" s="43"/>
      <c r="L35" s="43"/>
      <c r="M35" s="43"/>
      <c r="N35" s="43"/>
      <c r="O35" s="43"/>
      <c r="P35" s="37"/>
      <c r="Q35" s="37"/>
      <c r="R35" s="37"/>
      <c r="S35" s="37"/>
      <c r="T35" s="37"/>
      <c r="U35" s="37"/>
      <c r="V35" s="37"/>
      <c r="W35" s="37"/>
      <c r="X35" s="37"/>
      <c r="Y35" s="37"/>
      <c r="Z35" s="37"/>
      <c r="AA35" s="37"/>
      <c r="AB35" s="37"/>
      <c r="AC35" s="37"/>
      <c r="AD35" s="37"/>
      <c r="AE35" s="37"/>
      <c r="AF35" s="37"/>
      <c r="AG35" s="37"/>
      <c r="AH35" s="37"/>
      <c r="AI35" s="37"/>
      <c r="AJ35" s="37"/>
      <c r="AK35" s="37"/>
      <c r="AL35" s="37"/>
      <c r="AM35" s="37"/>
      <c r="AN35" s="37"/>
      <c r="AO35" s="37"/>
      <c r="AP35" s="37"/>
      <c r="AQ35" s="37"/>
      <c r="AR35" s="37"/>
      <c r="AS35" s="37"/>
      <c r="AT35" s="37"/>
      <c r="AU35" s="37"/>
      <c r="AV35" s="37"/>
      <c r="AW35" s="37"/>
      <c r="AX35" s="37"/>
      <c r="AY35" s="37"/>
      <c r="AZ35" s="37"/>
      <c r="BA35" s="37"/>
      <c r="BB35" s="37"/>
      <c r="BC35" s="37"/>
      <c r="BD35" s="37"/>
      <c r="BE35" s="37"/>
    </row>
    <row r="36" ht="30.0" customHeight="1">
      <c r="A36" s="8"/>
      <c r="B36" s="69" t="s">
        <v>61</v>
      </c>
      <c r="C36" s="70"/>
      <c r="D36" s="71"/>
      <c r="E36" s="72" t="s">
        <v>64</v>
      </c>
      <c r="F36" s="72" t="s">
        <v>64</v>
      </c>
      <c r="G36" s="42"/>
      <c r="H36" s="42" t="str">
        <f>IF(OR(ISBLANK(ProjectSchedule!task_start),ISBLANK(ProjectSchedule!task_end)),"",ProjectSchedule!task_end-ProjectSchedule!task_start+1)</f>
        <v>#VALUE!</v>
      </c>
      <c r="I36" s="43"/>
      <c r="J36" s="43"/>
      <c r="K36" s="43"/>
      <c r="L36" s="43"/>
      <c r="M36" s="43"/>
      <c r="N36" s="43"/>
      <c r="O36" s="43"/>
      <c r="P36" s="37"/>
      <c r="Q36" s="37"/>
      <c r="R36" s="37"/>
      <c r="S36" s="37"/>
      <c r="T36" s="37"/>
      <c r="U36" s="37"/>
      <c r="V36" s="37"/>
      <c r="W36" s="37"/>
      <c r="X36" s="37"/>
      <c r="Y36" s="37"/>
      <c r="Z36" s="37"/>
      <c r="AA36" s="37"/>
      <c r="AB36" s="37"/>
      <c r="AC36" s="37"/>
      <c r="AD36" s="37"/>
      <c r="AE36" s="37"/>
      <c r="AF36" s="37"/>
      <c r="AG36" s="37"/>
      <c r="AH36" s="37"/>
      <c r="AI36" s="37"/>
      <c r="AJ36" s="37"/>
      <c r="AK36" s="37"/>
      <c r="AL36" s="37"/>
      <c r="AM36" s="37"/>
      <c r="AN36" s="37"/>
      <c r="AO36" s="37"/>
      <c r="AP36" s="37"/>
      <c r="AQ36" s="37"/>
      <c r="AR36" s="37"/>
      <c r="AS36" s="37"/>
      <c r="AT36" s="37"/>
      <c r="AU36" s="37"/>
      <c r="AV36" s="37"/>
      <c r="AW36" s="37"/>
      <c r="AX36" s="37"/>
      <c r="AY36" s="37"/>
      <c r="AZ36" s="37"/>
      <c r="BA36" s="37"/>
      <c r="BB36" s="37"/>
      <c r="BC36" s="37"/>
      <c r="BD36" s="37"/>
      <c r="BE36" s="37"/>
    </row>
    <row r="37" ht="30.0" customHeight="1">
      <c r="A37" s="8"/>
      <c r="B37" s="69" t="s">
        <v>61</v>
      </c>
      <c r="C37" s="70"/>
      <c r="D37" s="71"/>
      <c r="E37" s="72" t="s">
        <v>64</v>
      </c>
      <c r="F37" s="72" t="s">
        <v>64</v>
      </c>
      <c r="G37" s="42"/>
      <c r="H37" s="42" t="str">
        <f>IF(OR(ISBLANK(ProjectSchedule!task_start),ISBLANK(ProjectSchedule!task_end)),"",ProjectSchedule!task_end-ProjectSchedule!task_start+1)</f>
        <v>#VALUE!</v>
      </c>
      <c r="I37" s="43"/>
      <c r="J37" s="43"/>
      <c r="K37" s="43"/>
      <c r="L37" s="43"/>
      <c r="M37" s="43"/>
      <c r="N37" s="43"/>
      <c r="O37" s="43"/>
      <c r="P37" s="37"/>
      <c r="Q37" s="37"/>
      <c r="R37" s="37"/>
      <c r="S37" s="37"/>
      <c r="T37" s="37"/>
      <c r="U37" s="37"/>
      <c r="V37" s="37"/>
      <c r="W37" s="37"/>
      <c r="X37" s="37"/>
      <c r="Y37" s="37"/>
      <c r="Z37" s="37"/>
      <c r="AA37" s="37"/>
      <c r="AB37" s="37"/>
      <c r="AC37" s="37"/>
      <c r="AD37" s="37"/>
      <c r="AE37" s="37"/>
      <c r="AF37" s="37"/>
      <c r="AG37" s="37"/>
      <c r="AH37" s="37"/>
      <c r="AI37" s="37"/>
      <c r="AJ37" s="37"/>
      <c r="AK37" s="37"/>
      <c r="AL37" s="37"/>
      <c r="AM37" s="37"/>
      <c r="AN37" s="37"/>
      <c r="AO37" s="37"/>
      <c r="AP37" s="37"/>
      <c r="AQ37" s="37"/>
      <c r="AR37" s="37"/>
      <c r="AS37" s="37"/>
      <c r="AT37" s="37"/>
      <c r="AU37" s="37"/>
      <c r="AV37" s="37"/>
      <c r="AW37" s="37"/>
      <c r="AX37" s="37"/>
      <c r="AY37" s="37"/>
      <c r="AZ37" s="37"/>
      <c r="BA37" s="37"/>
      <c r="BB37" s="37"/>
      <c r="BC37" s="37"/>
      <c r="BD37" s="37"/>
      <c r="BE37" s="37"/>
    </row>
    <row r="38" ht="30.0" customHeight="1">
      <c r="A38" s="8"/>
      <c r="E38" s="73"/>
    </row>
    <row r="39" ht="30.0" customHeight="1">
      <c r="A39" s="8"/>
      <c r="E39" s="73"/>
    </row>
    <row r="40" ht="30.0" customHeight="1">
      <c r="A40" s="8"/>
      <c r="E40" s="73"/>
    </row>
    <row r="41" ht="30.0" customHeight="1">
      <c r="A41" s="8"/>
      <c r="E41" s="73"/>
    </row>
    <row r="42" ht="30.0" customHeight="1">
      <c r="A42" s="8"/>
      <c r="E42" s="73"/>
    </row>
    <row r="43" ht="30.0" customHeight="1">
      <c r="A43" s="8"/>
      <c r="E43" s="73"/>
    </row>
    <row r="44" ht="30.0" customHeight="1">
      <c r="A44" s="8"/>
      <c r="E44" s="73"/>
    </row>
    <row r="45" ht="30.0" customHeight="1">
      <c r="A45" s="8"/>
      <c r="E45" s="73"/>
    </row>
    <row r="46" ht="30.0" customHeight="1">
      <c r="A46" s="8"/>
      <c r="E46" s="73"/>
    </row>
    <row r="47" ht="30.0" customHeight="1">
      <c r="A47" s="8"/>
      <c r="E47" s="73"/>
    </row>
    <row r="48" ht="30.0" customHeight="1">
      <c r="A48" s="8"/>
      <c r="E48" s="73"/>
    </row>
    <row r="49" ht="30.0" customHeight="1">
      <c r="A49" s="8"/>
      <c r="E49" s="73"/>
    </row>
    <row r="50" ht="30.0" customHeight="1">
      <c r="A50" s="8"/>
      <c r="E50" s="73"/>
    </row>
    <row r="51" ht="30.0" customHeight="1">
      <c r="A51" s="8"/>
      <c r="E51" s="73"/>
    </row>
    <row r="52" ht="30.0" customHeight="1">
      <c r="A52" s="8"/>
      <c r="E52" s="73"/>
    </row>
    <row r="53" ht="30.0" customHeight="1">
      <c r="A53" s="8"/>
      <c r="E53" s="73"/>
    </row>
    <row r="54" ht="30.0" customHeight="1">
      <c r="A54" s="8"/>
      <c r="E54" s="73"/>
    </row>
    <row r="55" ht="30.0" customHeight="1">
      <c r="A55" s="8"/>
      <c r="E55" s="73"/>
    </row>
    <row r="56" ht="30.0" customHeight="1">
      <c r="A56" s="8"/>
      <c r="E56" s="73"/>
    </row>
    <row r="57" ht="30.0" customHeight="1">
      <c r="A57" s="8"/>
      <c r="E57" s="73"/>
    </row>
    <row r="58" ht="30.0" customHeight="1">
      <c r="A58" s="8"/>
      <c r="E58" s="73"/>
    </row>
    <row r="59" ht="30.0" customHeight="1">
      <c r="A59" s="8"/>
      <c r="E59" s="73"/>
    </row>
    <row r="60" ht="30.0" customHeight="1">
      <c r="A60" s="8"/>
      <c r="E60" s="73"/>
    </row>
    <row r="61" ht="30.0" customHeight="1">
      <c r="A61" s="8"/>
      <c r="E61" s="73"/>
    </row>
    <row r="62" ht="30.0" customHeight="1">
      <c r="A62" s="8"/>
      <c r="E62" s="73"/>
    </row>
    <row r="63" ht="30.0" customHeight="1">
      <c r="A63" s="8"/>
      <c r="E63" s="73"/>
    </row>
    <row r="64" ht="30.0" customHeight="1">
      <c r="A64" s="8"/>
      <c r="E64" s="73"/>
    </row>
    <row r="65" ht="30.0" customHeight="1">
      <c r="A65" s="8"/>
      <c r="E65" s="73"/>
    </row>
    <row r="66" ht="30.0" customHeight="1">
      <c r="A66" s="8"/>
      <c r="E66" s="73"/>
    </row>
    <row r="67" ht="30.0" customHeight="1">
      <c r="A67" s="8"/>
      <c r="E67" s="73"/>
    </row>
    <row r="68" ht="30.0" customHeight="1">
      <c r="A68" s="8"/>
      <c r="E68" s="73"/>
    </row>
    <row r="69" ht="30.0" customHeight="1">
      <c r="A69" s="8"/>
      <c r="E69" s="73"/>
    </row>
    <row r="70" ht="30.0" customHeight="1">
      <c r="A70" s="8"/>
      <c r="E70" s="73"/>
    </row>
    <row r="71" ht="30.0" customHeight="1">
      <c r="A71" s="8"/>
      <c r="E71" s="73"/>
    </row>
    <row r="72" ht="30.0" customHeight="1">
      <c r="A72" s="8"/>
      <c r="E72" s="73"/>
    </row>
    <row r="73" ht="30.0" customHeight="1">
      <c r="A73" s="8"/>
      <c r="E73" s="73"/>
    </row>
    <row r="74" ht="30.0" customHeight="1">
      <c r="A74" s="8"/>
      <c r="E74" s="73"/>
    </row>
    <row r="75" ht="30.0" customHeight="1">
      <c r="A75" s="8"/>
      <c r="E75" s="73"/>
    </row>
    <row r="76" ht="30.0" customHeight="1">
      <c r="A76" s="8"/>
      <c r="E76" s="73"/>
    </row>
    <row r="77" ht="30.0" customHeight="1">
      <c r="A77" s="8"/>
      <c r="E77" s="73"/>
    </row>
    <row r="78" ht="30.0" customHeight="1">
      <c r="A78" s="8"/>
      <c r="E78" s="73"/>
    </row>
    <row r="79" ht="30.0" customHeight="1">
      <c r="A79" s="8"/>
      <c r="E79" s="73"/>
    </row>
    <row r="80" ht="30.0" customHeight="1">
      <c r="A80" s="8"/>
      <c r="E80" s="73"/>
    </row>
    <row r="81" ht="30.0" customHeight="1">
      <c r="A81" s="8"/>
      <c r="E81" s="73"/>
    </row>
    <row r="82" ht="30.0" customHeight="1">
      <c r="A82" s="8"/>
      <c r="E82" s="73"/>
    </row>
    <row r="83" ht="30.0" customHeight="1">
      <c r="A83" s="8"/>
      <c r="E83" s="73"/>
    </row>
    <row r="84" ht="30.0" customHeight="1">
      <c r="A84" s="8"/>
      <c r="E84" s="73"/>
    </row>
    <row r="85" ht="30.0" customHeight="1">
      <c r="A85" s="8"/>
      <c r="E85" s="73"/>
    </row>
    <row r="86" ht="30.0" customHeight="1">
      <c r="A86" s="8"/>
      <c r="E86" s="73"/>
    </row>
    <row r="87" ht="30.0" customHeight="1">
      <c r="A87" s="8"/>
      <c r="E87" s="73"/>
    </row>
    <row r="88" ht="30.0" customHeight="1">
      <c r="A88" s="8"/>
      <c r="E88" s="73"/>
    </row>
    <row r="89" ht="30.0" customHeight="1">
      <c r="A89" s="8"/>
      <c r="E89" s="73"/>
    </row>
    <row r="90" ht="30.0" customHeight="1">
      <c r="A90" s="8"/>
      <c r="E90" s="73"/>
    </row>
    <row r="91" ht="30.0" customHeight="1">
      <c r="A91" s="8"/>
      <c r="E91" s="73"/>
    </row>
    <row r="92" ht="30.0" customHeight="1">
      <c r="A92" s="8"/>
      <c r="E92" s="73"/>
    </row>
    <row r="93" ht="30.0" customHeight="1">
      <c r="A93" s="8"/>
      <c r="E93" s="73"/>
    </row>
    <row r="94" ht="30.0" customHeight="1">
      <c r="A94" s="8"/>
      <c r="E94" s="73"/>
    </row>
    <row r="95" ht="30.0" customHeight="1">
      <c r="A95" s="8"/>
      <c r="E95" s="73"/>
    </row>
    <row r="96" ht="30.0" customHeight="1">
      <c r="A96" s="8"/>
      <c r="E96" s="73"/>
    </row>
    <row r="97" ht="30.0" customHeight="1">
      <c r="A97" s="8"/>
      <c r="E97" s="73"/>
    </row>
    <row r="98" ht="30.0" customHeight="1">
      <c r="A98" s="8"/>
      <c r="E98" s="73"/>
    </row>
    <row r="99" ht="30.0" customHeight="1">
      <c r="A99" s="8"/>
      <c r="E99" s="73"/>
    </row>
    <row r="100" ht="30.0" customHeight="1">
      <c r="A100" s="8"/>
      <c r="E100" s="73"/>
    </row>
    <row r="101" ht="30.0" customHeight="1">
      <c r="A101" s="8"/>
      <c r="E101" s="73"/>
    </row>
    <row r="102" ht="30.0" customHeight="1">
      <c r="A102" s="8"/>
      <c r="E102" s="73"/>
    </row>
    <row r="103" ht="30.0" customHeight="1">
      <c r="A103" s="8"/>
      <c r="E103" s="73"/>
    </row>
    <row r="104" ht="30.0" customHeight="1">
      <c r="A104" s="8"/>
      <c r="E104" s="73"/>
    </row>
    <row r="105" ht="30.0" customHeight="1">
      <c r="A105" s="8"/>
      <c r="E105" s="73"/>
    </row>
    <row r="106" ht="30.0" customHeight="1">
      <c r="A106" s="8"/>
      <c r="E106" s="73"/>
    </row>
    <row r="107" ht="30.0" customHeight="1">
      <c r="A107" s="8"/>
      <c r="E107" s="73"/>
    </row>
    <row r="108" ht="30.0" customHeight="1">
      <c r="A108" s="8"/>
      <c r="E108" s="73"/>
    </row>
    <row r="109" ht="30.0" customHeight="1">
      <c r="A109" s="8"/>
      <c r="E109" s="73"/>
    </row>
    <row r="110" ht="30.0" customHeight="1">
      <c r="A110" s="8"/>
      <c r="E110" s="73"/>
    </row>
    <row r="111" ht="30.0" customHeight="1">
      <c r="A111" s="8"/>
      <c r="E111" s="73"/>
    </row>
    <row r="112" ht="30.0" customHeight="1">
      <c r="A112" s="8"/>
      <c r="E112" s="73"/>
    </row>
    <row r="113" ht="30.0" customHeight="1">
      <c r="A113" s="8"/>
      <c r="E113" s="73"/>
    </row>
    <row r="114" ht="30.0" customHeight="1">
      <c r="A114" s="8"/>
      <c r="E114" s="73"/>
    </row>
    <row r="115" ht="30.0" customHeight="1">
      <c r="A115" s="8"/>
      <c r="E115" s="73"/>
    </row>
    <row r="116" ht="30.0" customHeight="1">
      <c r="A116" s="8"/>
      <c r="E116" s="73"/>
    </row>
    <row r="117" ht="30.0" customHeight="1">
      <c r="A117" s="8"/>
      <c r="E117" s="73"/>
    </row>
    <row r="118" ht="30.0" customHeight="1">
      <c r="A118" s="8"/>
      <c r="E118" s="73"/>
    </row>
    <row r="119" ht="30.0" customHeight="1">
      <c r="A119" s="8"/>
      <c r="E119" s="73"/>
    </row>
    <row r="120" ht="30.0" customHeight="1">
      <c r="A120" s="8"/>
      <c r="E120" s="73"/>
    </row>
    <row r="121" ht="30.0" customHeight="1">
      <c r="A121" s="8"/>
      <c r="E121" s="73"/>
    </row>
    <row r="122" ht="30.0" customHeight="1">
      <c r="A122" s="8"/>
      <c r="E122" s="73"/>
    </row>
    <row r="123" ht="30.0" customHeight="1">
      <c r="A123" s="8"/>
      <c r="E123" s="73"/>
    </row>
    <row r="124" ht="30.0" customHeight="1">
      <c r="A124" s="8"/>
      <c r="E124" s="73"/>
    </row>
    <row r="125" ht="30.0" customHeight="1">
      <c r="A125" s="8"/>
      <c r="E125" s="73"/>
    </row>
    <row r="126" ht="30.0" customHeight="1">
      <c r="A126" s="8"/>
      <c r="E126" s="73"/>
    </row>
    <row r="127" ht="30.0" customHeight="1">
      <c r="A127" s="8"/>
      <c r="E127" s="73"/>
    </row>
    <row r="128" ht="30.0" customHeight="1">
      <c r="A128" s="8"/>
      <c r="E128" s="73"/>
    </row>
    <row r="129" ht="30.0" customHeight="1">
      <c r="A129" s="8"/>
      <c r="E129" s="73"/>
    </row>
    <row r="130" ht="30.0" customHeight="1">
      <c r="A130" s="8"/>
      <c r="E130" s="73"/>
    </row>
    <row r="131" ht="30.0" customHeight="1">
      <c r="A131" s="8"/>
      <c r="E131" s="73"/>
    </row>
    <row r="132" ht="30.0" customHeight="1">
      <c r="A132" s="8"/>
      <c r="E132" s="73"/>
    </row>
    <row r="133" ht="30.0" customHeight="1">
      <c r="A133" s="8"/>
      <c r="E133" s="73"/>
    </row>
    <row r="134" ht="30.0" customHeight="1">
      <c r="A134" s="8"/>
      <c r="E134" s="73"/>
    </row>
    <row r="135" ht="30.0" customHeight="1">
      <c r="A135" s="8"/>
      <c r="E135" s="73"/>
    </row>
    <row r="136" ht="30.0" customHeight="1">
      <c r="A136" s="8"/>
      <c r="E136" s="73"/>
    </row>
    <row r="137" ht="30.0" customHeight="1">
      <c r="A137" s="8"/>
      <c r="E137" s="73"/>
    </row>
    <row r="138" ht="30.0" customHeight="1">
      <c r="A138" s="8"/>
      <c r="E138" s="73"/>
    </row>
    <row r="139" ht="30.0" customHeight="1">
      <c r="A139" s="8"/>
      <c r="E139" s="73"/>
    </row>
    <row r="140" ht="30.0" customHeight="1">
      <c r="A140" s="8"/>
      <c r="E140" s="73"/>
    </row>
    <row r="141" ht="30.0" customHeight="1">
      <c r="A141" s="8"/>
      <c r="E141" s="73"/>
    </row>
    <row r="142" ht="30.0" customHeight="1">
      <c r="A142" s="8"/>
      <c r="E142" s="73"/>
    </row>
    <row r="143" ht="30.0" customHeight="1">
      <c r="A143" s="8"/>
      <c r="E143" s="73"/>
    </row>
    <row r="144" ht="30.0" customHeight="1">
      <c r="A144" s="8"/>
      <c r="E144" s="73"/>
    </row>
    <row r="145" ht="30.0" customHeight="1">
      <c r="A145" s="8"/>
      <c r="E145" s="73"/>
    </row>
    <row r="146" ht="30.0" customHeight="1">
      <c r="A146" s="8"/>
      <c r="E146" s="73"/>
    </row>
    <row r="147" ht="30.0" customHeight="1">
      <c r="A147" s="8"/>
      <c r="E147" s="73"/>
    </row>
    <row r="148" ht="30.0" customHeight="1">
      <c r="A148" s="8"/>
      <c r="E148" s="73"/>
    </row>
    <row r="149" ht="30.0" customHeight="1">
      <c r="A149" s="8"/>
      <c r="E149" s="73"/>
    </row>
    <row r="150" ht="30.0" customHeight="1">
      <c r="A150" s="8"/>
      <c r="E150" s="73"/>
    </row>
    <row r="151" ht="30.0" customHeight="1">
      <c r="A151" s="8"/>
      <c r="E151" s="73"/>
    </row>
    <row r="152" ht="30.0" customHeight="1">
      <c r="A152" s="8"/>
      <c r="E152" s="73"/>
    </row>
    <row r="153" ht="30.0" customHeight="1">
      <c r="A153" s="8"/>
      <c r="E153" s="73"/>
    </row>
    <row r="154" ht="30.0" customHeight="1">
      <c r="A154" s="8"/>
      <c r="E154" s="73"/>
    </row>
    <row r="155" ht="30.0" customHeight="1">
      <c r="A155" s="8"/>
      <c r="E155" s="73"/>
    </row>
    <row r="156" ht="30.0" customHeight="1">
      <c r="A156" s="8"/>
      <c r="E156" s="73"/>
    </row>
    <row r="157" ht="30.0" customHeight="1">
      <c r="A157" s="8"/>
      <c r="E157" s="73"/>
    </row>
    <row r="158" ht="30.0" customHeight="1">
      <c r="A158" s="8"/>
      <c r="E158" s="73"/>
    </row>
    <row r="159" ht="30.0" customHeight="1">
      <c r="A159" s="8"/>
      <c r="E159" s="73"/>
    </row>
    <row r="160" ht="30.0" customHeight="1">
      <c r="A160" s="8"/>
      <c r="E160" s="73"/>
    </row>
    <row r="161" ht="30.0" customHeight="1">
      <c r="A161" s="8"/>
      <c r="E161" s="73"/>
    </row>
    <row r="162" ht="30.0" customHeight="1">
      <c r="A162" s="8"/>
      <c r="E162" s="73"/>
    </row>
    <row r="163" ht="30.0" customHeight="1">
      <c r="A163" s="8"/>
      <c r="E163" s="73"/>
    </row>
    <row r="164" ht="30.0" customHeight="1">
      <c r="A164" s="8"/>
      <c r="E164" s="73"/>
    </row>
    <row r="165" ht="30.0" customHeight="1">
      <c r="A165" s="8"/>
      <c r="E165" s="73"/>
    </row>
    <row r="166" ht="30.0" customHeight="1">
      <c r="A166" s="8"/>
      <c r="E166" s="73"/>
    </row>
    <row r="167" ht="30.0" customHeight="1">
      <c r="A167" s="8"/>
      <c r="E167" s="73"/>
    </row>
    <row r="168" ht="30.0" customHeight="1">
      <c r="A168" s="8"/>
      <c r="E168" s="73"/>
    </row>
    <row r="169" ht="30.0" customHeight="1">
      <c r="A169" s="8"/>
      <c r="E169" s="73"/>
    </row>
    <row r="170" ht="30.0" customHeight="1">
      <c r="A170" s="8"/>
      <c r="E170" s="73"/>
    </row>
    <row r="171" ht="30.0" customHeight="1">
      <c r="A171" s="8"/>
      <c r="E171" s="73"/>
    </row>
    <row r="172" ht="30.0" customHeight="1">
      <c r="A172" s="8"/>
      <c r="E172" s="73"/>
    </row>
    <row r="173" ht="30.0" customHeight="1">
      <c r="A173" s="8"/>
      <c r="E173" s="73"/>
    </row>
    <row r="174" ht="30.0" customHeight="1">
      <c r="A174" s="8"/>
      <c r="E174" s="73"/>
    </row>
    <row r="175" ht="30.0" customHeight="1">
      <c r="A175" s="8"/>
      <c r="E175" s="73"/>
    </row>
    <row r="176" ht="30.0" customHeight="1">
      <c r="A176" s="8"/>
      <c r="E176" s="73"/>
    </row>
    <row r="177" ht="30.0" customHeight="1">
      <c r="A177" s="8"/>
      <c r="E177" s="73"/>
    </row>
    <row r="178" ht="30.0" customHeight="1">
      <c r="A178" s="8"/>
      <c r="E178" s="73"/>
    </row>
    <row r="179" ht="30.0" customHeight="1">
      <c r="A179" s="8"/>
      <c r="E179" s="73"/>
    </row>
    <row r="180" ht="30.0" customHeight="1">
      <c r="A180" s="8"/>
      <c r="E180" s="73"/>
    </row>
    <row r="181" ht="30.0" customHeight="1">
      <c r="A181" s="8"/>
      <c r="E181" s="73"/>
    </row>
    <row r="182" ht="30.0" customHeight="1">
      <c r="A182" s="8"/>
      <c r="E182" s="73"/>
    </row>
    <row r="183" ht="30.0" customHeight="1">
      <c r="A183" s="8"/>
      <c r="E183" s="73"/>
    </row>
    <row r="184" ht="30.0" customHeight="1">
      <c r="A184" s="8"/>
      <c r="E184" s="73"/>
    </row>
    <row r="185" ht="30.0" customHeight="1">
      <c r="A185" s="8"/>
      <c r="E185" s="73"/>
    </row>
    <row r="186" ht="30.0" customHeight="1">
      <c r="A186" s="8"/>
      <c r="E186" s="73"/>
    </row>
    <row r="187" ht="30.0" customHeight="1">
      <c r="A187" s="8"/>
      <c r="E187" s="73"/>
    </row>
    <row r="188" ht="30.0" customHeight="1">
      <c r="A188" s="8"/>
      <c r="E188" s="73"/>
    </row>
    <row r="189" ht="30.0" customHeight="1">
      <c r="A189" s="8"/>
      <c r="E189" s="73"/>
    </row>
    <row r="190" ht="30.0" customHeight="1">
      <c r="A190" s="8"/>
      <c r="E190" s="73"/>
    </row>
    <row r="191" ht="30.0" customHeight="1">
      <c r="A191" s="8"/>
      <c r="E191" s="73"/>
    </row>
    <row r="192" ht="30.0" customHeight="1">
      <c r="A192" s="8"/>
      <c r="E192" s="73"/>
    </row>
    <row r="193" ht="30.0" customHeight="1">
      <c r="A193" s="8"/>
      <c r="E193" s="73"/>
    </row>
    <row r="194" ht="30.0" customHeight="1">
      <c r="A194" s="8"/>
      <c r="E194" s="73"/>
    </row>
    <row r="195" ht="30.0" customHeight="1">
      <c r="A195" s="8"/>
      <c r="E195" s="73"/>
    </row>
    <row r="196" ht="30.0" customHeight="1">
      <c r="A196" s="8"/>
      <c r="E196" s="73"/>
    </row>
    <row r="197" ht="30.0" customHeight="1">
      <c r="A197" s="8"/>
      <c r="E197" s="73"/>
    </row>
    <row r="198" ht="30.0" customHeight="1">
      <c r="A198" s="8"/>
      <c r="E198" s="73"/>
    </row>
    <row r="199" ht="30.0" customHeight="1">
      <c r="A199" s="8"/>
      <c r="E199" s="73"/>
    </row>
    <row r="200" ht="30.0" customHeight="1">
      <c r="A200" s="8"/>
      <c r="E200" s="73"/>
    </row>
    <row r="201" ht="30.0" customHeight="1">
      <c r="A201" s="8"/>
      <c r="E201" s="73"/>
    </row>
    <row r="202" ht="30.0" customHeight="1">
      <c r="A202" s="8"/>
      <c r="E202" s="73"/>
    </row>
    <row r="203" ht="30.0" customHeight="1">
      <c r="A203" s="8"/>
      <c r="E203" s="73"/>
    </row>
    <row r="204" ht="30.0" customHeight="1">
      <c r="A204" s="8"/>
      <c r="E204" s="73"/>
    </row>
    <row r="205" ht="30.0" customHeight="1">
      <c r="A205" s="8"/>
      <c r="E205" s="73"/>
    </row>
    <row r="206" ht="30.0" customHeight="1">
      <c r="A206" s="8"/>
      <c r="E206" s="73"/>
    </row>
    <row r="207" ht="30.0" customHeight="1">
      <c r="A207" s="8"/>
      <c r="E207" s="73"/>
    </row>
    <row r="208" ht="30.0" customHeight="1">
      <c r="A208" s="8"/>
      <c r="E208" s="73"/>
    </row>
    <row r="209" ht="30.0" customHeight="1">
      <c r="A209" s="8"/>
      <c r="E209" s="73"/>
    </row>
    <row r="210" ht="30.0" customHeight="1">
      <c r="A210" s="8"/>
      <c r="E210" s="73"/>
    </row>
    <row r="211" ht="30.0" customHeight="1">
      <c r="A211" s="8"/>
      <c r="E211" s="73"/>
    </row>
    <row r="212" ht="30.0" customHeight="1">
      <c r="A212" s="8"/>
      <c r="E212" s="73"/>
    </row>
    <row r="213" ht="30.0" customHeight="1">
      <c r="A213" s="8"/>
      <c r="E213" s="73"/>
    </row>
    <row r="214" ht="30.0" customHeight="1">
      <c r="A214" s="8"/>
      <c r="E214" s="73"/>
    </row>
    <row r="215" ht="30.0" customHeight="1">
      <c r="A215" s="8"/>
      <c r="E215" s="73"/>
    </row>
    <row r="216" ht="30.0" customHeight="1">
      <c r="A216" s="8"/>
      <c r="E216" s="73"/>
    </row>
    <row r="217" ht="30.0" customHeight="1">
      <c r="A217" s="8"/>
      <c r="E217" s="73"/>
    </row>
    <row r="218" ht="30.0" customHeight="1">
      <c r="A218" s="8"/>
      <c r="E218" s="73"/>
    </row>
    <row r="219" ht="30.0" customHeight="1">
      <c r="A219" s="8"/>
      <c r="E219" s="73"/>
    </row>
    <row r="220" ht="30.0" customHeight="1">
      <c r="A220" s="8"/>
      <c r="E220" s="73"/>
    </row>
    <row r="221" ht="30.0" customHeight="1">
      <c r="A221" s="8"/>
      <c r="E221" s="73"/>
    </row>
    <row r="222" ht="30.0" customHeight="1">
      <c r="A222" s="8"/>
      <c r="E222" s="73"/>
    </row>
    <row r="223" ht="30.0" customHeight="1">
      <c r="A223" s="8"/>
      <c r="E223" s="73"/>
    </row>
    <row r="224" ht="30.0" customHeight="1">
      <c r="A224" s="8"/>
      <c r="E224" s="73"/>
    </row>
    <row r="225" ht="30.0" customHeight="1">
      <c r="A225" s="8"/>
      <c r="E225" s="73"/>
    </row>
    <row r="226" ht="30.0" customHeight="1">
      <c r="A226" s="8"/>
      <c r="E226" s="73"/>
    </row>
    <row r="227" ht="30.0" customHeight="1">
      <c r="A227" s="8"/>
      <c r="E227" s="73"/>
    </row>
    <row r="228" ht="30.0" customHeight="1">
      <c r="A228" s="8"/>
      <c r="E228" s="73"/>
    </row>
    <row r="229" ht="30.0" customHeight="1">
      <c r="A229" s="8"/>
      <c r="E229" s="73"/>
    </row>
    <row r="230" ht="30.0" customHeight="1">
      <c r="A230" s="8"/>
      <c r="E230" s="73"/>
    </row>
    <row r="231" ht="30.0" customHeight="1">
      <c r="A231" s="8"/>
      <c r="E231" s="73"/>
    </row>
    <row r="232" ht="30.0" customHeight="1">
      <c r="A232" s="8"/>
      <c r="E232" s="73"/>
    </row>
    <row r="233" ht="30.0" customHeight="1">
      <c r="A233" s="8"/>
      <c r="E233" s="73"/>
    </row>
    <row r="234" ht="30.0" customHeight="1">
      <c r="A234" s="8"/>
      <c r="E234" s="73"/>
    </row>
    <row r="235" ht="30.0" customHeight="1">
      <c r="A235" s="8"/>
      <c r="E235" s="73"/>
    </row>
    <row r="236" ht="30.0" customHeight="1">
      <c r="A236" s="8"/>
      <c r="E236" s="73"/>
    </row>
    <row r="237" ht="30.0" customHeight="1">
      <c r="A237" s="8"/>
      <c r="E237" s="73"/>
    </row>
    <row r="238" ht="30.0" customHeight="1">
      <c r="A238" s="8"/>
      <c r="E238" s="73"/>
    </row>
    <row r="239" ht="30.0" customHeight="1">
      <c r="A239" s="8"/>
      <c r="E239" s="73"/>
    </row>
    <row r="240" ht="30.0" customHeight="1">
      <c r="A240" s="8"/>
      <c r="E240" s="73"/>
    </row>
    <row r="241" ht="30.0" customHeight="1">
      <c r="A241" s="8"/>
      <c r="E241" s="73"/>
    </row>
    <row r="242" ht="30.0" customHeight="1">
      <c r="A242" s="8"/>
      <c r="E242" s="73"/>
    </row>
    <row r="243" ht="30.0" customHeight="1">
      <c r="A243" s="8"/>
      <c r="E243" s="73"/>
    </row>
    <row r="244" ht="30.0" customHeight="1">
      <c r="A244" s="8"/>
      <c r="E244" s="73"/>
    </row>
    <row r="245" ht="30.0" customHeight="1">
      <c r="A245" s="8"/>
      <c r="E245" s="73"/>
    </row>
    <row r="246" ht="30.0" customHeight="1">
      <c r="A246" s="8"/>
      <c r="E246" s="73"/>
    </row>
    <row r="247" ht="30.0" customHeight="1">
      <c r="A247" s="8"/>
      <c r="E247" s="73"/>
    </row>
    <row r="248" ht="30.0" customHeight="1">
      <c r="A248" s="8"/>
      <c r="E248" s="73"/>
    </row>
    <row r="249" ht="30.0" customHeight="1">
      <c r="A249" s="8"/>
      <c r="E249" s="73"/>
    </row>
    <row r="250" ht="30.0" customHeight="1">
      <c r="A250" s="8"/>
      <c r="E250" s="73"/>
    </row>
    <row r="251" ht="30.0" customHeight="1">
      <c r="A251" s="8"/>
      <c r="E251" s="73"/>
    </row>
    <row r="252" ht="30.0" customHeight="1">
      <c r="A252" s="8"/>
      <c r="E252" s="73"/>
    </row>
    <row r="253" ht="30.0" customHeight="1">
      <c r="A253" s="8"/>
      <c r="E253" s="73"/>
    </row>
    <row r="254" ht="30.0" customHeight="1">
      <c r="A254" s="8"/>
      <c r="E254" s="73"/>
    </row>
    <row r="255" ht="30.0" customHeight="1">
      <c r="A255" s="8"/>
      <c r="E255" s="73"/>
    </row>
    <row r="256" ht="30.0" customHeight="1">
      <c r="A256" s="8"/>
      <c r="E256" s="73"/>
    </row>
    <row r="257" ht="30.0" customHeight="1">
      <c r="A257" s="8"/>
      <c r="E257" s="73"/>
    </row>
    <row r="258" ht="30.0" customHeight="1">
      <c r="A258" s="8"/>
      <c r="E258" s="73"/>
    </row>
    <row r="259" ht="30.0" customHeight="1">
      <c r="A259" s="8"/>
      <c r="E259" s="73"/>
    </row>
    <row r="260" ht="30.0" customHeight="1">
      <c r="A260" s="8"/>
      <c r="E260" s="73"/>
    </row>
    <row r="261" ht="30.0" customHeight="1">
      <c r="A261" s="8"/>
      <c r="E261" s="73"/>
    </row>
    <row r="262" ht="30.0" customHeight="1">
      <c r="A262" s="8"/>
      <c r="E262" s="73"/>
    </row>
    <row r="263" ht="30.0" customHeight="1">
      <c r="A263" s="8"/>
      <c r="E263" s="73"/>
    </row>
    <row r="264" ht="30.0" customHeight="1">
      <c r="A264" s="8"/>
      <c r="E264" s="73"/>
    </row>
    <row r="265" ht="30.0" customHeight="1">
      <c r="A265" s="8"/>
      <c r="E265" s="73"/>
    </row>
    <row r="266" ht="30.0" customHeight="1">
      <c r="A266" s="8"/>
      <c r="E266" s="73"/>
    </row>
    <row r="267" ht="30.0" customHeight="1">
      <c r="A267" s="8"/>
      <c r="E267" s="73"/>
    </row>
    <row r="268" ht="30.0" customHeight="1">
      <c r="A268" s="8"/>
      <c r="E268" s="73"/>
    </row>
    <row r="269" ht="30.0" customHeight="1">
      <c r="A269" s="8"/>
      <c r="E269" s="73"/>
    </row>
    <row r="270" ht="30.0" customHeight="1">
      <c r="A270" s="8"/>
      <c r="E270" s="73"/>
    </row>
    <row r="271" ht="30.0" customHeight="1">
      <c r="A271" s="8"/>
      <c r="E271" s="73"/>
    </row>
    <row r="272" ht="30.0" customHeight="1">
      <c r="A272" s="8"/>
      <c r="E272" s="73"/>
    </row>
    <row r="273" ht="30.0" customHeight="1">
      <c r="A273" s="8"/>
      <c r="E273" s="73"/>
    </row>
    <row r="274" ht="30.0" customHeight="1">
      <c r="A274" s="8"/>
      <c r="E274" s="73"/>
    </row>
    <row r="275" ht="30.0" customHeight="1">
      <c r="A275" s="8"/>
      <c r="E275" s="73"/>
    </row>
    <row r="276" ht="30.0" customHeight="1">
      <c r="A276" s="8"/>
      <c r="E276" s="73"/>
    </row>
    <row r="277" ht="30.0" customHeight="1">
      <c r="A277" s="8"/>
      <c r="E277" s="73"/>
    </row>
    <row r="278" ht="30.0" customHeight="1">
      <c r="A278" s="8"/>
      <c r="E278" s="73"/>
    </row>
    <row r="279" ht="30.0" customHeight="1">
      <c r="A279" s="8"/>
      <c r="E279" s="73"/>
    </row>
    <row r="280" ht="30.0" customHeight="1">
      <c r="A280" s="8"/>
      <c r="E280" s="73"/>
    </row>
    <row r="281" ht="30.0" customHeight="1">
      <c r="A281" s="8"/>
      <c r="E281" s="73"/>
    </row>
    <row r="282" ht="30.0" customHeight="1">
      <c r="A282" s="8"/>
      <c r="E282" s="73"/>
    </row>
    <row r="283" ht="30.0" customHeight="1">
      <c r="A283" s="8"/>
      <c r="E283" s="73"/>
    </row>
    <row r="284" ht="30.0" customHeight="1">
      <c r="A284" s="8"/>
      <c r="E284" s="73"/>
    </row>
    <row r="285" ht="30.0" customHeight="1">
      <c r="A285" s="8"/>
      <c r="E285" s="73"/>
    </row>
    <row r="286" ht="30.0" customHeight="1">
      <c r="A286" s="8"/>
      <c r="E286" s="73"/>
    </row>
    <row r="287" ht="30.0" customHeight="1">
      <c r="A287" s="8"/>
      <c r="E287" s="73"/>
    </row>
    <row r="288" ht="30.0" customHeight="1">
      <c r="A288" s="8"/>
      <c r="E288" s="73"/>
    </row>
    <row r="289" ht="30.0" customHeight="1">
      <c r="A289" s="8"/>
      <c r="E289" s="73"/>
    </row>
    <row r="290" ht="30.0" customHeight="1">
      <c r="A290" s="8"/>
      <c r="E290" s="73"/>
    </row>
    <row r="291" ht="30.0" customHeight="1">
      <c r="A291" s="8"/>
      <c r="E291" s="73"/>
    </row>
    <row r="292" ht="30.0" customHeight="1">
      <c r="A292" s="8"/>
      <c r="E292" s="73"/>
    </row>
    <row r="293" ht="30.0" customHeight="1">
      <c r="A293" s="8"/>
      <c r="E293" s="73"/>
    </row>
    <row r="294" ht="30.0" customHeight="1">
      <c r="A294" s="8"/>
      <c r="E294" s="73"/>
    </row>
    <row r="295" ht="30.0" customHeight="1">
      <c r="A295" s="8"/>
      <c r="E295" s="73"/>
    </row>
    <row r="296" ht="30.0" customHeight="1">
      <c r="A296" s="8"/>
      <c r="E296" s="73"/>
    </row>
    <row r="297" ht="30.0" customHeight="1">
      <c r="A297" s="8"/>
      <c r="E297" s="73"/>
    </row>
    <row r="298" ht="30.0" customHeight="1">
      <c r="A298" s="8"/>
      <c r="E298" s="73"/>
    </row>
    <row r="299" ht="30.0" customHeight="1">
      <c r="A299" s="8"/>
      <c r="E299" s="73"/>
    </row>
    <row r="300" ht="30.0" customHeight="1">
      <c r="A300" s="8"/>
      <c r="E300" s="73"/>
    </row>
    <row r="301" ht="30.0" customHeight="1">
      <c r="A301" s="8"/>
      <c r="E301" s="73"/>
    </row>
    <row r="302" ht="30.0" customHeight="1">
      <c r="A302" s="8"/>
      <c r="E302" s="73"/>
    </row>
    <row r="303" ht="30.0" customHeight="1">
      <c r="A303" s="8"/>
      <c r="E303" s="73"/>
    </row>
    <row r="304" ht="30.0" customHeight="1">
      <c r="A304" s="8"/>
      <c r="E304" s="73"/>
    </row>
    <row r="305" ht="30.0" customHeight="1">
      <c r="A305" s="8"/>
      <c r="E305" s="73"/>
    </row>
    <row r="306" ht="30.0" customHeight="1">
      <c r="A306" s="8"/>
      <c r="E306" s="73"/>
    </row>
    <row r="307" ht="30.0" customHeight="1">
      <c r="A307" s="8"/>
      <c r="E307" s="73"/>
    </row>
    <row r="308" ht="30.0" customHeight="1">
      <c r="A308" s="8"/>
      <c r="E308" s="73"/>
    </row>
    <row r="309" ht="30.0" customHeight="1">
      <c r="A309" s="8"/>
      <c r="E309" s="73"/>
    </row>
    <row r="310" ht="30.0" customHeight="1">
      <c r="A310" s="8"/>
      <c r="E310" s="73"/>
    </row>
    <row r="311" ht="30.0" customHeight="1">
      <c r="A311" s="8"/>
      <c r="E311" s="73"/>
    </row>
    <row r="312" ht="30.0" customHeight="1">
      <c r="A312" s="8"/>
      <c r="E312" s="73"/>
    </row>
    <row r="313" ht="30.0" customHeight="1">
      <c r="A313" s="8"/>
      <c r="E313" s="73"/>
    </row>
    <row r="314" ht="30.0" customHeight="1">
      <c r="A314" s="8"/>
      <c r="E314" s="73"/>
    </row>
    <row r="315" ht="30.0" customHeight="1">
      <c r="A315" s="8"/>
      <c r="E315" s="73"/>
    </row>
    <row r="316" ht="30.0" customHeight="1">
      <c r="A316" s="8"/>
      <c r="E316" s="73"/>
    </row>
    <row r="317" ht="30.0" customHeight="1">
      <c r="A317" s="8"/>
      <c r="E317" s="73"/>
    </row>
    <row r="318" ht="30.0" customHeight="1">
      <c r="A318" s="8"/>
      <c r="E318" s="73"/>
    </row>
    <row r="319" ht="30.0" customHeight="1">
      <c r="A319" s="8"/>
      <c r="E319" s="73"/>
    </row>
    <row r="320" ht="30.0" customHeight="1">
      <c r="A320" s="8"/>
      <c r="E320" s="73"/>
    </row>
    <row r="321" ht="30.0" customHeight="1">
      <c r="A321" s="8"/>
      <c r="E321" s="73"/>
    </row>
    <row r="322" ht="30.0" customHeight="1">
      <c r="A322" s="8"/>
      <c r="E322" s="73"/>
    </row>
    <row r="323" ht="30.0" customHeight="1">
      <c r="A323" s="8"/>
      <c r="E323" s="73"/>
    </row>
    <row r="324" ht="30.0" customHeight="1">
      <c r="A324" s="8"/>
      <c r="E324" s="73"/>
    </row>
    <row r="325" ht="30.0" customHeight="1">
      <c r="A325" s="8"/>
      <c r="E325" s="73"/>
    </row>
    <row r="326" ht="30.0" customHeight="1">
      <c r="A326" s="8"/>
      <c r="E326" s="73"/>
    </row>
    <row r="327" ht="30.0" customHeight="1">
      <c r="A327" s="8"/>
      <c r="E327" s="73"/>
    </row>
    <row r="328" ht="30.0" customHeight="1">
      <c r="A328" s="8"/>
      <c r="E328" s="73"/>
    </row>
    <row r="329" ht="30.0" customHeight="1">
      <c r="A329" s="8"/>
      <c r="E329" s="73"/>
    </row>
    <row r="330" ht="30.0" customHeight="1">
      <c r="A330" s="8"/>
      <c r="E330" s="73"/>
    </row>
    <row r="331" ht="30.0" customHeight="1">
      <c r="A331" s="8"/>
      <c r="E331" s="73"/>
    </row>
    <row r="332" ht="30.0" customHeight="1">
      <c r="A332" s="8"/>
      <c r="E332" s="73"/>
    </row>
    <row r="333" ht="30.0" customHeight="1">
      <c r="A333" s="8"/>
      <c r="E333" s="73"/>
    </row>
    <row r="334" ht="30.0" customHeight="1">
      <c r="A334" s="8"/>
      <c r="E334" s="73"/>
    </row>
    <row r="335" ht="30.0" customHeight="1">
      <c r="A335" s="8"/>
      <c r="E335" s="73"/>
    </row>
    <row r="336" ht="30.0" customHeight="1">
      <c r="A336" s="8"/>
      <c r="E336" s="73"/>
    </row>
    <row r="337" ht="30.0" customHeight="1">
      <c r="A337" s="8"/>
      <c r="E337" s="73"/>
    </row>
    <row r="338" ht="30.0" customHeight="1">
      <c r="A338" s="8"/>
      <c r="E338" s="73"/>
    </row>
    <row r="339" ht="30.0" customHeight="1">
      <c r="A339" s="8"/>
      <c r="E339" s="73"/>
    </row>
    <row r="340" ht="30.0" customHeight="1">
      <c r="A340" s="8"/>
      <c r="E340" s="73"/>
    </row>
    <row r="341" ht="30.0" customHeight="1">
      <c r="A341" s="8"/>
      <c r="E341" s="73"/>
    </row>
    <row r="342" ht="30.0" customHeight="1">
      <c r="A342" s="8"/>
      <c r="E342" s="73"/>
    </row>
    <row r="343" ht="30.0" customHeight="1">
      <c r="A343" s="8"/>
      <c r="E343" s="73"/>
    </row>
    <row r="344" ht="30.0" customHeight="1">
      <c r="A344" s="8"/>
      <c r="E344" s="73"/>
    </row>
    <row r="345" ht="30.0" customHeight="1">
      <c r="A345" s="8"/>
      <c r="E345" s="73"/>
    </row>
    <row r="346" ht="30.0" customHeight="1">
      <c r="A346" s="8"/>
      <c r="E346" s="73"/>
    </row>
    <row r="347" ht="30.0" customHeight="1">
      <c r="A347" s="8"/>
      <c r="E347" s="73"/>
    </row>
    <row r="348" ht="30.0" customHeight="1">
      <c r="A348" s="8"/>
      <c r="E348" s="73"/>
    </row>
    <row r="349" ht="30.0" customHeight="1">
      <c r="A349" s="8"/>
      <c r="E349" s="73"/>
    </row>
    <row r="350" ht="30.0" customHeight="1">
      <c r="A350" s="8"/>
      <c r="E350" s="73"/>
    </row>
    <row r="351" ht="30.0" customHeight="1">
      <c r="A351" s="8"/>
      <c r="E351" s="73"/>
    </row>
    <row r="352" ht="30.0" customHeight="1">
      <c r="A352" s="8"/>
      <c r="E352" s="73"/>
    </row>
    <row r="353" ht="30.0" customHeight="1">
      <c r="A353" s="8"/>
      <c r="E353" s="73"/>
    </row>
    <row r="354" ht="30.0" customHeight="1">
      <c r="A354" s="8"/>
      <c r="E354" s="73"/>
    </row>
    <row r="355" ht="30.0" customHeight="1">
      <c r="A355" s="8"/>
      <c r="E355" s="73"/>
    </row>
    <row r="356" ht="30.0" customHeight="1">
      <c r="A356" s="8"/>
      <c r="E356" s="73"/>
    </row>
    <row r="357" ht="30.0" customHeight="1">
      <c r="A357" s="8"/>
      <c r="E357" s="73"/>
    </row>
    <row r="358" ht="30.0" customHeight="1">
      <c r="A358" s="8"/>
      <c r="E358" s="73"/>
    </row>
    <row r="359" ht="30.0" customHeight="1">
      <c r="A359" s="8"/>
      <c r="E359" s="73"/>
    </row>
    <row r="360" ht="30.0" customHeight="1">
      <c r="A360" s="8"/>
      <c r="E360" s="73"/>
    </row>
    <row r="361" ht="30.0" customHeight="1">
      <c r="A361" s="8"/>
      <c r="E361" s="73"/>
    </row>
    <row r="362" ht="30.0" customHeight="1">
      <c r="A362" s="8"/>
      <c r="E362" s="73"/>
    </row>
    <row r="363" ht="30.0" customHeight="1">
      <c r="A363" s="8"/>
      <c r="E363" s="73"/>
    </row>
    <row r="364" ht="30.0" customHeight="1">
      <c r="A364" s="8"/>
      <c r="E364" s="73"/>
    </row>
    <row r="365" ht="30.0" customHeight="1">
      <c r="A365" s="8"/>
      <c r="E365" s="73"/>
    </row>
    <row r="366" ht="30.0" customHeight="1">
      <c r="A366" s="8"/>
      <c r="E366" s="73"/>
    </row>
    <row r="367" ht="30.0" customHeight="1">
      <c r="A367" s="8"/>
      <c r="E367" s="73"/>
    </row>
    <row r="368" ht="30.0" customHeight="1">
      <c r="A368" s="8"/>
      <c r="E368" s="73"/>
    </row>
    <row r="369" ht="30.0" customHeight="1">
      <c r="A369" s="8"/>
      <c r="E369" s="73"/>
    </row>
    <row r="370" ht="30.0" customHeight="1">
      <c r="A370" s="8"/>
      <c r="E370" s="73"/>
    </row>
    <row r="371" ht="30.0" customHeight="1">
      <c r="A371" s="8"/>
      <c r="E371" s="73"/>
    </row>
    <row r="372" ht="30.0" customHeight="1">
      <c r="A372" s="8"/>
      <c r="E372" s="73"/>
    </row>
    <row r="373" ht="30.0" customHeight="1">
      <c r="A373" s="8"/>
      <c r="E373" s="73"/>
    </row>
    <row r="374" ht="30.0" customHeight="1">
      <c r="A374" s="8"/>
      <c r="E374" s="73"/>
    </row>
    <row r="375" ht="30.0" customHeight="1">
      <c r="A375" s="8"/>
      <c r="E375" s="73"/>
    </row>
    <row r="376" ht="30.0" customHeight="1">
      <c r="A376" s="8"/>
      <c r="E376" s="73"/>
    </row>
    <row r="377" ht="30.0" customHeight="1">
      <c r="A377" s="8"/>
      <c r="E377" s="73"/>
    </row>
    <row r="378" ht="30.0" customHeight="1">
      <c r="A378" s="8"/>
      <c r="E378" s="73"/>
    </row>
    <row r="379" ht="30.0" customHeight="1">
      <c r="A379" s="8"/>
      <c r="E379" s="73"/>
    </row>
    <row r="380" ht="30.0" customHeight="1">
      <c r="A380" s="8"/>
      <c r="E380" s="73"/>
    </row>
    <row r="381" ht="30.0" customHeight="1">
      <c r="A381" s="8"/>
      <c r="E381" s="73"/>
    </row>
    <row r="382" ht="30.0" customHeight="1">
      <c r="A382" s="8"/>
      <c r="E382" s="73"/>
    </row>
    <row r="383" ht="30.0" customHeight="1">
      <c r="A383" s="8"/>
      <c r="E383" s="73"/>
    </row>
    <row r="384" ht="30.0" customHeight="1">
      <c r="A384" s="8"/>
      <c r="E384" s="73"/>
    </row>
    <row r="385" ht="30.0" customHeight="1">
      <c r="A385" s="8"/>
      <c r="E385" s="73"/>
    </row>
    <row r="386" ht="30.0" customHeight="1">
      <c r="A386" s="8"/>
      <c r="E386" s="73"/>
    </row>
    <row r="387" ht="30.0" customHeight="1">
      <c r="A387" s="8"/>
      <c r="E387" s="73"/>
    </row>
    <row r="388" ht="30.0" customHeight="1">
      <c r="A388" s="8"/>
      <c r="E388" s="73"/>
    </row>
    <row r="389" ht="30.0" customHeight="1">
      <c r="A389" s="8"/>
      <c r="E389" s="73"/>
    </row>
    <row r="390" ht="30.0" customHeight="1">
      <c r="A390" s="8"/>
      <c r="E390" s="73"/>
    </row>
    <row r="391" ht="30.0" customHeight="1">
      <c r="A391" s="8"/>
      <c r="E391" s="73"/>
    </row>
    <row r="392" ht="30.0" customHeight="1">
      <c r="A392" s="8"/>
      <c r="E392" s="73"/>
    </row>
    <row r="393" ht="30.0" customHeight="1">
      <c r="A393" s="8"/>
      <c r="E393" s="73"/>
    </row>
    <row r="394" ht="30.0" customHeight="1">
      <c r="A394" s="8"/>
      <c r="E394" s="73"/>
    </row>
    <row r="395" ht="30.0" customHeight="1">
      <c r="A395" s="8"/>
      <c r="E395" s="73"/>
    </row>
    <row r="396" ht="30.0" customHeight="1">
      <c r="A396" s="8"/>
      <c r="E396" s="73"/>
    </row>
    <row r="397" ht="30.0" customHeight="1">
      <c r="A397" s="8"/>
      <c r="E397" s="73"/>
    </row>
    <row r="398" ht="30.0" customHeight="1">
      <c r="A398" s="8"/>
      <c r="E398" s="73"/>
    </row>
    <row r="399" ht="30.0" customHeight="1">
      <c r="A399" s="8"/>
      <c r="E399" s="73"/>
    </row>
    <row r="400" ht="30.0" customHeight="1">
      <c r="A400" s="8"/>
      <c r="E400" s="73"/>
    </row>
    <row r="401" ht="30.0" customHeight="1">
      <c r="A401" s="8"/>
      <c r="E401" s="73"/>
    </row>
    <row r="402" ht="30.0" customHeight="1">
      <c r="A402" s="8"/>
      <c r="E402" s="73"/>
    </row>
    <row r="403" ht="30.0" customHeight="1">
      <c r="A403" s="8"/>
      <c r="E403" s="73"/>
    </row>
    <row r="404" ht="30.0" customHeight="1">
      <c r="A404" s="8"/>
      <c r="E404" s="73"/>
    </row>
    <row r="405" ht="30.0" customHeight="1">
      <c r="A405" s="8"/>
      <c r="E405" s="73"/>
    </row>
    <row r="406" ht="30.0" customHeight="1">
      <c r="A406" s="8"/>
      <c r="E406" s="73"/>
    </row>
    <row r="407" ht="30.0" customHeight="1">
      <c r="A407" s="8"/>
      <c r="E407" s="73"/>
    </row>
    <row r="408" ht="30.0" customHeight="1">
      <c r="A408" s="8"/>
      <c r="E408" s="73"/>
    </row>
    <row r="409" ht="30.0" customHeight="1">
      <c r="A409" s="8"/>
      <c r="E409" s="73"/>
    </row>
    <row r="410" ht="30.0" customHeight="1">
      <c r="A410" s="8"/>
      <c r="E410" s="73"/>
    </row>
    <row r="411" ht="30.0" customHeight="1">
      <c r="A411" s="8"/>
      <c r="E411" s="73"/>
    </row>
    <row r="412" ht="30.0" customHeight="1">
      <c r="A412" s="8"/>
      <c r="E412" s="73"/>
    </row>
    <row r="413" ht="30.0" customHeight="1">
      <c r="A413" s="8"/>
      <c r="E413" s="73"/>
    </row>
    <row r="414" ht="30.0" customHeight="1">
      <c r="A414" s="8"/>
      <c r="E414" s="73"/>
    </row>
    <row r="415" ht="30.0" customHeight="1">
      <c r="A415" s="8"/>
      <c r="E415" s="73"/>
    </row>
    <row r="416" ht="30.0" customHeight="1">
      <c r="A416" s="8"/>
      <c r="E416" s="73"/>
    </row>
    <row r="417" ht="30.0" customHeight="1">
      <c r="A417" s="8"/>
      <c r="E417" s="73"/>
    </row>
    <row r="418" ht="30.0" customHeight="1">
      <c r="A418" s="8"/>
      <c r="E418" s="73"/>
    </row>
    <row r="419" ht="30.0" customHeight="1">
      <c r="A419" s="8"/>
      <c r="E419" s="73"/>
    </row>
    <row r="420" ht="30.0" customHeight="1">
      <c r="A420" s="8"/>
      <c r="E420" s="73"/>
    </row>
    <row r="421" ht="30.0" customHeight="1">
      <c r="A421" s="8"/>
      <c r="E421" s="73"/>
    </row>
    <row r="422" ht="30.0" customHeight="1">
      <c r="A422" s="8"/>
      <c r="E422" s="73"/>
    </row>
    <row r="423" ht="30.0" customHeight="1">
      <c r="A423" s="8"/>
      <c r="E423" s="73"/>
    </row>
    <row r="424" ht="30.0" customHeight="1">
      <c r="A424" s="8"/>
      <c r="E424" s="73"/>
    </row>
    <row r="425" ht="30.0" customHeight="1">
      <c r="A425" s="8"/>
      <c r="E425" s="73"/>
    </row>
    <row r="426" ht="30.0" customHeight="1">
      <c r="A426" s="8"/>
      <c r="E426" s="73"/>
    </row>
    <row r="427" ht="30.0" customHeight="1">
      <c r="A427" s="8"/>
      <c r="E427" s="73"/>
    </row>
    <row r="428" ht="30.0" customHeight="1">
      <c r="A428" s="8"/>
      <c r="E428" s="73"/>
    </row>
    <row r="429" ht="30.0" customHeight="1">
      <c r="A429" s="8"/>
      <c r="E429" s="73"/>
    </row>
    <row r="430" ht="30.0" customHeight="1">
      <c r="A430" s="8"/>
      <c r="E430" s="73"/>
    </row>
    <row r="431" ht="30.0" customHeight="1">
      <c r="A431" s="8"/>
      <c r="E431" s="73"/>
    </row>
    <row r="432" ht="30.0" customHeight="1">
      <c r="A432" s="8"/>
      <c r="E432" s="73"/>
    </row>
    <row r="433" ht="30.0" customHeight="1">
      <c r="A433" s="8"/>
      <c r="E433" s="73"/>
    </row>
    <row r="434" ht="30.0" customHeight="1">
      <c r="A434" s="8"/>
      <c r="E434" s="73"/>
    </row>
    <row r="435" ht="30.0" customHeight="1">
      <c r="A435" s="8"/>
      <c r="E435" s="73"/>
    </row>
    <row r="436" ht="30.0" customHeight="1">
      <c r="A436" s="8"/>
      <c r="E436" s="73"/>
    </row>
    <row r="437" ht="30.0" customHeight="1">
      <c r="A437" s="8"/>
      <c r="E437" s="73"/>
    </row>
    <row r="438" ht="30.0" customHeight="1">
      <c r="A438" s="8"/>
      <c r="E438" s="73"/>
    </row>
    <row r="439" ht="30.0" customHeight="1">
      <c r="A439" s="8"/>
      <c r="E439" s="73"/>
    </row>
    <row r="440" ht="30.0" customHeight="1">
      <c r="A440" s="8"/>
      <c r="E440" s="73"/>
    </row>
    <row r="441" ht="30.0" customHeight="1">
      <c r="A441" s="8"/>
      <c r="E441" s="73"/>
    </row>
    <row r="442" ht="30.0" customHeight="1">
      <c r="A442" s="8"/>
      <c r="E442" s="73"/>
    </row>
    <row r="443" ht="30.0" customHeight="1">
      <c r="A443" s="8"/>
      <c r="E443" s="73"/>
    </row>
    <row r="444" ht="30.0" customHeight="1">
      <c r="A444" s="8"/>
      <c r="E444" s="73"/>
    </row>
    <row r="445" ht="30.0" customHeight="1">
      <c r="A445" s="8"/>
      <c r="E445" s="73"/>
    </row>
    <row r="446" ht="30.0" customHeight="1">
      <c r="A446" s="8"/>
      <c r="E446" s="73"/>
    </row>
    <row r="447" ht="30.0" customHeight="1">
      <c r="A447" s="8"/>
      <c r="E447" s="73"/>
    </row>
    <row r="448" ht="30.0" customHeight="1">
      <c r="A448" s="8"/>
      <c r="E448" s="73"/>
    </row>
    <row r="449" ht="30.0" customHeight="1">
      <c r="A449" s="8"/>
      <c r="E449" s="73"/>
    </row>
    <row r="450" ht="30.0" customHeight="1">
      <c r="A450" s="8"/>
      <c r="E450" s="73"/>
    </row>
    <row r="451" ht="30.0" customHeight="1">
      <c r="A451" s="8"/>
      <c r="E451" s="73"/>
    </row>
    <row r="452" ht="30.0" customHeight="1">
      <c r="A452" s="8"/>
      <c r="E452" s="73"/>
    </row>
    <row r="453" ht="30.0" customHeight="1">
      <c r="A453" s="8"/>
      <c r="E453" s="73"/>
    </row>
    <row r="454" ht="30.0" customHeight="1">
      <c r="A454" s="8"/>
      <c r="E454" s="73"/>
    </row>
    <row r="455" ht="30.0" customHeight="1">
      <c r="A455" s="8"/>
      <c r="E455" s="73"/>
    </row>
    <row r="456" ht="30.0" customHeight="1">
      <c r="A456" s="8"/>
      <c r="E456" s="73"/>
    </row>
    <row r="457" ht="30.0" customHeight="1">
      <c r="A457" s="8"/>
      <c r="E457" s="73"/>
    </row>
    <row r="458" ht="30.0" customHeight="1">
      <c r="A458" s="8"/>
      <c r="E458" s="73"/>
    </row>
    <row r="459" ht="30.0" customHeight="1">
      <c r="A459" s="8"/>
      <c r="E459" s="73"/>
    </row>
    <row r="460" ht="30.0" customHeight="1">
      <c r="A460" s="8"/>
      <c r="E460" s="73"/>
    </row>
    <row r="461" ht="30.0" customHeight="1">
      <c r="A461" s="8"/>
      <c r="E461" s="73"/>
    </row>
    <row r="462" ht="30.0" customHeight="1">
      <c r="A462" s="8"/>
      <c r="E462" s="73"/>
    </row>
    <row r="463" ht="30.0" customHeight="1">
      <c r="A463" s="8"/>
      <c r="E463" s="73"/>
    </row>
    <row r="464" ht="30.0" customHeight="1">
      <c r="A464" s="8"/>
      <c r="E464" s="73"/>
    </row>
    <row r="465" ht="30.0" customHeight="1">
      <c r="A465" s="8"/>
      <c r="E465" s="73"/>
    </row>
    <row r="466" ht="30.0" customHeight="1">
      <c r="A466" s="8"/>
      <c r="E466" s="73"/>
    </row>
    <row r="467" ht="30.0" customHeight="1">
      <c r="A467" s="8"/>
      <c r="E467" s="73"/>
    </row>
    <row r="468" ht="30.0" customHeight="1">
      <c r="A468" s="8"/>
      <c r="E468" s="73"/>
    </row>
    <row r="469" ht="30.0" customHeight="1">
      <c r="A469" s="8"/>
      <c r="E469" s="73"/>
    </row>
    <row r="470" ht="30.0" customHeight="1">
      <c r="A470" s="8"/>
      <c r="E470" s="73"/>
    </row>
    <row r="471" ht="30.0" customHeight="1">
      <c r="A471" s="8"/>
      <c r="E471" s="73"/>
    </row>
    <row r="472" ht="30.0" customHeight="1">
      <c r="A472" s="8"/>
      <c r="E472" s="73"/>
    </row>
    <row r="473" ht="30.0" customHeight="1">
      <c r="A473" s="8"/>
      <c r="E473" s="73"/>
    </row>
    <row r="474" ht="30.0" customHeight="1">
      <c r="A474" s="8"/>
      <c r="E474" s="73"/>
    </row>
    <row r="475" ht="30.0" customHeight="1">
      <c r="A475" s="8"/>
      <c r="E475" s="73"/>
    </row>
    <row r="476" ht="30.0" customHeight="1">
      <c r="A476" s="8"/>
      <c r="E476" s="73"/>
    </row>
    <row r="477" ht="30.0" customHeight="1">
      <c r="A477" s="8"/>
      <c r="E477" s="73"/>
    </row>
    <row r="478" ht="30.0" customHeight="1">
      <c r="A478" s="8"/>
      <c r="E478" s="73"/>
    </row>
    <row r="479" ht="30.0" customHeight="1">
      <c r="A479" s="8"/>
      <c r="E479" s="73"/>
    </row>
    <row r="480" ht="30.0" customHeight="1">
      <c r="A480" s="8"/>
      <c r="E480" s="73"/>
    </row>
    <row r="481" ht="30.0" customHeight="1">
      <c r="A481" s="8"/>
      <c r="E481" s="73"/>
    </row>
    <row r="482" ht="30.0" customHeight="1">
      <c r="A482" s="8"/>
      <c r="E482" s="73"/>
    </row>
    <row r="483" ht="30.0" customHeight="1">
      <c r="A483" s="8"/>
      <c r="E483" s="73"/>
    </row>
    <row r="484" ht="30.0" customHeight="1">
      <c r="A484" s="8"/>
      <c r="E484" s="73"/>
    </row>
    <row r="485" ht="30.0" customHeight="1">
      <c r="A485" s="8"/>
      <c r="E485" s="73"/>
    </row>
    <row r="486" ht="30.0" customHeight="1">
      <c r="A486" s="8"/>
      <c r="E486" s="73"/>
    </row>
    <row r="487" ht="30.0" customHeight="1">
      <c r="A487" s="8"/>
      <c r="E487" s="73"/>
    </row>
    <row r="488" ht="30.0" customHeight="1">
      <c r="A488" s="8"/>
      <c r="E488" s="73"/>
    </row>
    <row r="489" ht="30.0" customHeight="1">
      <c r="A489" s="8"/>
      <c r="E489" s="73"/>
    </row>
    <row r="490" ht="30.0" customHeight="1">
      <c r="A490" s="8"/>
      <c r="E490" s="73"/>
    </row>
    <row r="491" ht="30.0" customHeight="1">
      <c r="A491" s="8"/>
      <c r="E491" s="73"/>
    </row>
    <row r="492" ht="30.0" customHeight="1">
      <c r="A492" s="8"/>
      <c r="E492" s="73"/>
    </row>
    <row r="493" ht="30.0" customHeight="1">
      <c r="A493" s="8"/>
      <c r="E493" s="73"/>
    </row>
    <row r="494" ht="30.0" customHeight="1">
      <c r="A494" s="8"/>
      <c r="E494" s="73"/>
    </row>
    <row r="495" ht="30.0" customHeight="1">
      <c r="A495" s="8"/>
      <c r="E495" s="73"/>
    </row>
    <row r="496" ht="30.0" customHeight="1">
      <c r="A496" s="8"/>
      <c r="E496" s="73"/>
    </row>
    <row r="497" ht="30.0" customHeight="1">
      <c r="A497" s="8"/>
      <c r="E497" s="73"/>
    </row>
    <row r="498" ht="30.0" customHeight="1">
      <c r="A498" s="8"/>
      <c r="E498" s="73"/>
    </row>
    <row r="499" ht="30.0" customHeight="1">
      <c r="A499" s="8"/>
      <c r="E499" s="73"/>
    </row>
    <row r="500" ht="30.0" customHeight="1">
      <c r="A500" s="8"/>
      <c r="E500" s="73"/>
    </row>
    <row r="501" ht="30.0" customHeight="1">
      <c r="A501" s="8"/>
      <c r="E501" s="73"/>
    </row>
    <row r="502" ht="30.0" customHeight="1">
      <c r="A502" s="8"/>
      <c r="E502" s="73"/>
    </row>
    <row r="503" ht="30.0" customHeight="1">
      <c r="A503" s="8"/>
      <c r="E503" s="73"/>
    </row>
    <row r="504" ht="30.0" customHeight="1">
      <c r="A504" s="8"/>
      <c r="E504" s="73"/>
    </row>
    <row r="505" ht="30.0" customHeight="1">
      <c r="A505" s="8"/>
      <c r="E505" s="73"/>
    </row>
    <row r="506" ht="30.0" customHeight="1">
      <c r="A506" s="8"/>
      <c r="E506" s="73"/>
    </row>
    <row r="507" ht="30.0" customHeight="1">
      <c r="A507" s="8"/>
      <c r="E507" s="73"/>
    </row>
    <row r="508" ht="30.0" customHeight="1">
      <c r="A508" s="8"/>
      <c r="E508" s="73"/>
    </row>
    <row r="509" ht="30.0" customHeight="1">
      <c r="A509" s="8"/>
      <c r="E509" s="73"/>
    </row>
    <row r="510" ht="30.0" customHeight="1">
      <c r="A510" s="8"/>
      <c r="E510" s="73"/>
    </row>
    <row r="511" ht="30.0" customHeight="1">
      <c r="A511" s="8"/>
      <c r="E511" s="73"/>
    </row>
    <row r="512" ht="30.0" customHeight="1">
      <c r="A512" s="8"/>
      <c r="E512" s="73"/>
    </row>
    <row r="513" ht="30.0" customHeight="1">
      <c r="A513" s="8"/>
      <c r="E513" s="73"/>
    </row>
    <row r="514" ht="30.0" customHeight="1">
      <c r="A514" s="8"/>
      <c r="E514" s="73"/>
    </row>
    <row r="515" ht="30.0" customHeight="1">
      <c r="A515" s="8"/>
      <c r="E515" s="73"/>
    </row>
    <row r="516" ht="30.0" customHeight="1">
      <c r="A516" s="8"/>
      <c r="E516" s="73"/>
    </row>
    <row r="517" ht="30.0" customHeight="1">
      <c r="A517" s="8"/>
      <c r="E517" s="73"/>
    </row>
    <row r="518" ht="30.0" customHeight="1">
      <c r="A518" s="8"/>
      <c r="E518" s="73"/>
    </row>
    <row r="519" ht="30.0" customHeight="1">
      <c r="A519" s="8"/>
      <c r="E519" s="73"/>
    </row>
    <row r="520" ht="30.0" customHeight="1">
      <c r="A520" s="8"/>
      <c r="E520" s="73"/>
    </row>
    <row r="521" ht="30.0" customHeight="1">
      <c r="A521" s="8"/>
      <c r="E521" s="73"/>
    </row>
    <row r="522" ht="30.0" customHeight="1">
      <c r="A522" s="8"/>
      <c r="E522" s="73"/>
    </row>
    <row r="523" ht="30.0" customHeight="1">
      <c r="A523" s="8"/>
      <c r="E523" s="73"/>
    </row>
    <row r="524" ht="30.0" customHeight="1">
      <c r="A524" s="8"/>
      <c r="E524" s="73"/>
    </row>
    <row r="525" ht="30.0" customHeight="1">
      <c r="A525" s="8"/>
      <c r="E525" s="73"/>
    </row>
    <row r="526" ht="30.0" customHeight="1">
      <c r="A526" s="8"/>
      <c r="E526" s="73"/>
    </row>
    <row r="527" ht="30.0" customHeight="1">
      <c r="A527" s="8"/>
      <c r="E527" s="73"/>
    </row>
    <row r="528" ht="30.0" customHeight="1">
      <c r="A528" s="8"/>
      <c r="E528" s="73"/>
    </row>
    <row r="529" ht="30.0" customHeight="1">
      <c r="A529" s="8"/>
      <c r="E529" s="73"/>
    </row>
    <row r="530" ht="30.0" customHeight="1">
      <c r="A530" s="8"/>
      <c r="E530" s="73"/>
    </row>
    <row r="531" ht="30.0" customHeight="1">
      <c r="A531" s="8"/>
      <c r="E531" s="73"/>
    </row>
    <row r="532" ht="30.0" customHeight="1">
      <c r="A532" s="8"/>
      <c r="E532" s="73"/>
    </row>
    <row r="533" ht="30.0" customHeight="1">
      <c r="A533" s="8"/>
      <c r="E533" s="73"/>
    </row>
    <row r="534" ht="30.0" customHeight="1">
      <c r="A534" s="8"/>
      <c r="E534" s="73"/>
    </row>
    <row r="535" ht="30.0" customHeight="1">
      <c r="A535" s="8"/>
      <c r="E535" s="73"/>
    </row>
    <row r="536" ht="30.0" customHeight="1">
      <c r="A536" s="8"/>
      <c r="E536" s="73"/>
    </row>
    <row r="537" ht="30.0" customHeight="1">
      <c r="A537" s="8"/>
      <c r="E537" s="73"/>
    </row>
    <row r="538" ht="30.0" customHeight="1">
      <c r="A538" s="8"/>
      <c r="E538" s="73"/>
    </row>
    <row r="539" ht="30.0" customHeight="1">
      <c r="A539" s="8"/>
      <c r="E539" s="73"/>
    </row>
    <row r="540" ht="30.0" customHeight="1">
      <c r="A540" s="8"/>
      <c r="E540" s="73"/>
    </row>
    <row r="541" ht="30.0" customHeight="1">
      <c r="A541" s="8"/>
      <c r="E541" s="73"/>
    </row>
    <row r="542" ht="30.0" customHeight="1">
      <c r="A542" s="8"/>
      <c r="E542" s="73"/>
    </row>
    <row r="543" ht="30.0" customHeight="1">
      <c r="A543" s="8"/>
      <c r="E543" s="73"/>
    </row>
    <row r="544" ht="30.0" customHeight="1">
      <c r="A544" s="8"/>
      <c r="E544" s="73"/>
    </row>
    <row r="545" ht="30.0" customHeight="1">
      <c r="A545" s="8"/>
      <c r="E545" s="73"/>
    </row>
    <row r="546" ht="30.0" customHeight="1">
      <c r="A546" s="8"/>
      <c r="E546" s="73"/>
    </row>
    <row r="547" ht="30.0" customHeight="1">
      <c r="A547" s="8"/>
      <c r="E547" s="73"/>
    </row>
    <row r="548" ht="30.0" customHeight="1">
      <c r="A548" s="8"/>
      <c r="E548" s="73"/>
    </row>
    <row r="549" ht="30.0" customHeight="1">
      <c r="A549" s="8"/>
      <c r="E549" s="73"/>
    </row>
    <row r="550" ht="30.0" customHeight="1">
      <c r="A550" s="8"/>
      <c r="E550" s="73"/>
    </row>
    <row r="551" ht="30.0" customHeight="1">
      <c r="A551" s="8"/>
      <c r="E551" s="73"/>
    </row>
    <row r="552" ht="30.0" customHeight="1">
      <c r="A552" s="8"/>
      <c r="E552" s="73"/>
    </row>
    <row r="553" ht="30.0" customHeight="1">
      <c r="A553" s="8"/>
      <c r="E553" s="73"/>
    </row>
    <row r="554" ht="30.0" customHeight="1">
      <c r="A554" s="8"/>
      <c r="E554" s="73"/>
    </row>
    <row r="555" ht="30.0" customHeight="1">
      <c r="A555" s="8"/>
      <c r="E555" s="73"/>
    </row>
    <row r="556" ht="30.0" customHeight="1">
      <c r="A556" s="8"/>
      <c r="E556" s="73"/>
    </row>
    <row r="557" ht="30.0" customHeight="1">
      <c r="A557" s="8"/>
      <c r="E557" s="73"/>
    </row>
    <row r="558" ht="30.0" customHeight="1">
      <c r="A558" s="8"/>
      <c r="E558" s="73"/>
    </row>
    <row r="559" ht="30.0" customHeight="1">
      <c r="A559" s="8"/>
      <c r="E559" s="73"/>
    </row>
    <row r="560" ht="30.0" customHeight="1">
      <c r="A560" s="8"/>
      <c r="E560" s="73"/>
    </row>
    <row r="561" ht="30.0" customHeight="1">
      <c r="A561" s="8"/>
      <c r="E561" s="73"/>
    </row>
    <row r="562" ht="30.0" customHeight="1">
      <c r="A562" s="8"/>
      <c r="E562" s="73"/>
    </row>
    <row r="563" ht="30.0" customHeight="1">
      <c r="A563" s="8"/>
      <c r="E563" s="73"/>
    </row>
    <row r="564" ht="30.0" customHeight="1">
      <c r="A564" s="8"/>
      <c r="E564" s="73"/>
    </row>
    <row r="565" ht="30.0" customHeight="1">
      <c r="A565" s="8"/>
      <c r="E565" s="73"/>
    </row>
    <row r="566" ht="30.0" customHeight="1">
      <c r="A566" s="8"/>
      <c r="E566" s="73"/>
    </row>
    <row r="567" ht="30.0" customHeight="1">
      <c r="A567" s="8"/>
      <c r="E567" s="73"/>
    </row>
    <row r="568" ht="30.0" customHeight="1">
      <c r="A568" s="8"/>
      <c r="E568" s="73"/>
    </row>
    <row r="569" ht="30.0" customHeight="1">
      <c r="A569" s="8"/>
      <c r="E569" s="73"/>
    </row>
    <row r="570" ht="30.0" customHeight="1">
      <c r="A570" s="8"/>
      <c r="E570" s="73"/>
    </row>
    <row r="571" ht="30.0" customHeight="1">
      <c r="A571" s="8"/>
      <c r="E571" s="73"/>
    </row>
    <row r="572" ht="30.0" customHeight="1">
      <c r="A572" s="8"/>
      <c r="E572" s="73"/>
    </row>
    <row r="573" ht="30.0" customHeight="1">
      <c r="A573" s="8"/>
      <c r="E573" s="73"/>
    </row>
    <row r="574" ht="30.0" customHeight="1">
      <c r="A574" s="8"/>
      <c r="E574" s="73"/>
    </row>
    <row r="575" ht="30.0" customHeight="1">
      <c r="A575" s="8"/>
      <c r="E575" s="73"/>
    </row>
    <row r="576" ht="30.0" customHeight="1">
      <c r="A576" s="8"/>
      <c r="E576" s="73"/>
    </row>
    <row r="577" ht="30.0" customHeight="1">
      <c r="A577" s="8"/>
      <c r="E577" s="73"/>
    </row>
    <row r="578" ht="30.0" customHeight="1">
      <c r="A578" s="8"/>
      <c r="E578" s="73"/>
    </row>
    <row r="579" ht="30.0" customHeight="1">
      <c r="A579" s="8"/>
      <c r="E579" s="73"/>
    </row>
    <row r="580" ht="30.0" customHeight="1">
      <c r="A580" s="8"/>
      <c r="E580" s="73"/>
    </row>
    <row r="581" ht="30.0" customHeight="1">
      <c r="A581" s="8"/>
      <c r="E581" s="73"/>
    </row>
    <row r="582" ht="30.0" customHeight="1">
      <c r="A582" s="8"/>
      <c r="E582" s="73"/>
    </row>
    <row r="583" ht="30.0" customHeight="1">
      <c r="A583" s="8"/>
      <c r="E583" s="73"/>
    </row>
    <row r="584" ht="30.0" customHeight="1">
      <c r="A584" s="8"/>
      <c r="E584" s="73"/>
    </row>
    <row r="585" ht="30.0" customHeight="1">
      <c r="A585" s="8"/>
      <c r="E585" s="73"/>
    </row>
    <row r="586" ht="30.0" customHeight="1">
      <c r="A586" s="8"/>
      <c r="E586" s="73"/>
    </row>
    <row r="587" ht="30.0" customHeight="1">
      <c r="A587" s="8"/>
      <c r="E587" s="73"/>
    </row>
    <row r="588" ht="30.0" customHeight="1">
      <c r="A588" s="8"/>
      <c r="E588" s="73"/>
    </row>
    <row r="589" ht="30.0" customHeight="1">
      <c r="A589" s="8"/>
      <c r="E589" s="73"/>
    </row>
    <row r="590" ht="30.0" customHeight="1">
      <c r="A590" s="8"/>
      <c r="E590" s="73"/>
    </row>
    <row r="591" ht="30.0" customHeight="1">
      <c r="A591" s="8"/>
      <c r="E591" s="73"/>
    </row>
    <row r="592" ht="30.0" customHeight="1">
      <c r="A592" s="8"/>
      <c r="E592" s="73"/>
    </row>
    <row r="593" ht="30.0" customHeight="1">
      <c r="A593" s="8"/>
      <c r="E593" s="73"/>
    </row>
    <row r="594" ht="30.0" customHeight="1">
      <c r="A594" s="8"/>
      <c r="E594" s="73"/>
    </row>
    <row r="595" ht="30.0" customHeight="1">
      <c r="A595" s="8"/>
      <c r="E595" s="73"/>
    </row>
    <row r="596" ht="30.0" customHeight="1">
      <c r="A596" s="8"/>
      <c r="E596" s="73"/>
    </row>
    <row r="597" ht="30.0" customHeight="1">
      <c r="A597" s="8"/>
      <c r="E597" s="73"/>
    </row>
    <row r="598" ht="30.0" customHeight="1">
      <c r="A598" s="8"/>
      <c r="E598" s="73"/>
    </row>
    <row r="599" ht="30.0" customHeight="1">
      <c r="A599" s="8"/>
      <c r="E599" s="73"/>
    </row>
    <row r="600" ht="30.0" customHeight="1">
      <c r="A600" s="8"/>
      <c r="E600" s="73"/>
    </row>
    <row r="601" ht="30.0" customHeight="1">
      <c r="A601" s="8"/>
      <c r="E601" s="73"/>
    </row>
    <row r="602" ht="30.0" customHeight="1">
      <c r="A602" s="8"/>
      <c r="E602" s="73"/>
    </row>
    <row r="603" ht="30.0" customHeight="1">
      <c r="A603" s="8"/>
      <c r="E603" s="73"/>
    </row>
    <row r="604" ht="30.0" customHeight="1">
      <c r="A604" s="8"/>
      <c r="E604" s="73"/>
    </row>
    <row r="605" ht="30.0" customHeight="1">
      <c r="A605" s="8"/>
      <c r="E605" s="73"/>
    </row>
    <row r="606" ht="30.0" customHeight="1">
      <c r="A606" s="8"/>
      <c r="E606" s="73"/>
    </row>
    <row r="607" ht="30.0" customHeight="1">
      <c r="A607" s="8"/>
      <c r="E607" s="73"/>
    </row>
    <row r="608" ht="30.0" customHeight="1">
      <c r="A608" s="8"/>
      <c r="E608" s="73"/>
    </row>
    <row r="609" ht="30.0" customHeight="1">
      <c r="A609" s="8"/>
      <c r="E609" s="73"/>
    </row>
    <row r="610" ht="30.0" customHeight="1">
      <c r="A610" s="8"/>
      <c r="E610" s="73"/>
    </row>
    <row r="611" ht="30.0" customHeight="1">
      <c r="A611" s="8"/>
      <c r="E611" s="73"/>
    </row>
    <row r="612" ht="30.0" customHeight="1">
      <c r="A612" s="8"/>
      <c r="E612" s="73"/>
    </row>
    <row r="613" ht="30.0" customHeight="1">
      <c r="A613" s="8"/>
      <c r="E613" s="73"/>
    </row>
    <row r="614" ht="30.0" customHeight="1">
      <c r="A614" s="8"/>
      <c r="E614" s="73"/>
    </row>
    <row r="615" ht="30.0" customHeight="1">
      <c r="A615" s="8"/>
      <c r="E615" s="73"/>
    </row>
    <row r="616" ht="30.0" customHeight="1">
      <c r="A616" s="8"/>
      <c r="E616" s="73"/>
    </row>
    <row r="617" ht="30.0" customHeight="1">
      <c r="A617" s="8"/>
      <c r="E617" s="73"/>
    </row>
    <row r="618" ht="30.0" customHeight="1">
      <c r="A618" s="8"/>
      <c r="E618" s="73"/>
    </row>
    <row r="619" ht="30.0" customHeight="1">
      <c r="A619" s="8"/>
      <c r="E619" s="73"/>
    </row>
    <row r="620" ht="30.0" customHeight="1">
      <c r="A620" s="8"/>
      <c r="E620" s="73"/>
    </row>
    <row r="621" ht="30.0" customHeight="1">
      <c r="A621" s="8"/>
      <c r="E621" s="73"/>
    </row>
    <row r="622" ht="30.0" customHeight="1">
      <c r="A622" s="8"/>
      <c r="E622" s="73"/>
    </row>
    <row r="623" ht="30.0" customHeight="1">
      <c r="A623" s="8"/>
      <c r="E623" s="73"/>
    </row>
    <row r="624" ht="30.0" customHeight="1">
      <c r="A624" s="8"/>
      <c r="E624" s="73"/>
    </row>
    <row r="625" ht="30.0" customHeight="1">
      <c r="A625" s="8"/>
      <c r="E625" s="73"/>
    </row>
    <row r="626" ht="30.0" customHeight="1">
      <c r="A626" s="8"/>
      <c r="E626" s="73"/>
    </row>
    <row r="627" ht="30.0" customHeight="1">
      <c r="A627" s="8"/>
      <c r="E627" s="73"/>
    </row>
    <row r="628" ht="30.0" customHeight="1">
      <c r="A628" s="8"/>
      <c r="E628" s="73"/>
    </row>
    <row r="629" ht="30.0" customHeight="1">
      <c r="A629" s="8"/>
      <c r="E629" s="73"/>
    </row>
    <row r="630" ht="30.0" customHeight="1">
      <c r="A630" s="8"/>
      <c r="E630" s="73"/>
    </row>
    <row r="631" ht="30.0" customHeight="1">
      <c r="A631" s="8"/>
      <c r="E631" s="73"/>
    </row>
    <row r="632" ht="30.0" customHeight="1">
      <c r="A632" s="8"/>
      <c r="E632" s="73"/>
    </row>
    <row r="633" ht="30.0" customHeight="1">
      <c r="A633" s="8"/>
      <c r="E633" s="73"/>
    </row>
    <row r="634" ht="30.0" customHeight="1">
      <c r="A634" s="8"/>
      <c r="E634" s="73"/>
    </row>
    <row r="635" ht="30.0" customHeight="1">
      <c r="A635" s="8"/>
      <c r="E635" s="73"/>
    </row>
    <row r="636" ht="30.0" customHeight="1">
      <c r="A636" s="8"/>
      <c r="E636" s="73"/>
    </row>
    <row r="637" ht="30.0" customHeight="1">
      <c r="A637" s="8"/>
      <c r="E637" s="73"/>
    </row>
    <row r="638" ht="30.0" customHeight="1">
      <c r="A638" s="8"/>
      <c r="E638" s="73"/>
    </row>
    <row r="639" ht="30.0" customHeight="1">
      <c r="A639" s="8"/>
      <c r="E639" s="73"/>
    </row>
    <row r="640" ht="30.0" customHeight="1">
      <c r="A640" s="8"/>
      <c r="E640" s="73"/>
    </row>
    <row r="641" ht="30.0" customHeight="1">
      <c r="A641" s="8"/>
      <c r="E641" s="73"/>
    </row>
    <row r="642" ht="30.0" customHeight="1">
      <c r="A642" s="8"/>
      <c r="E642" s="73"/>
    </row>
    <row r="643" ht="30.0" customHeight="1">
      <c r="A643" s="8"/>
      <c r="E643" s="73"/>
    </row>
    <row r="644" ht="30.0" customHeight="1">
      <c r="A644" s="8"/>
      <c r="E644" s="73"/>
    </row>
    <row r="645" ht="30.0" customHeight="1">
      <c r="A645" s="8"/>
      <c r="E645" s="73"/>
    </row>
    <row r="646" ht="30.0" customHeight="1">
      <c r="A646" s="8"/>
      <c r="E646" s="73"/>
    </row>
    <row r="647" ht="30.0" customHeight="1">
      <c r="A647" s="8"/>
      <c r="E647" s="73"/>
    </row>
    <row r="648" ht="30.0" customHeight="1">
      <c r="A648" s="8"/>
      <c r="E648" s="73"/>
    </row>
    <row r="649" ht="30.0" customHeight="1">
      <c r="A649" s="8"/>
      <c r="E649" s="73"/>
    </row>
    <row r="650" ht="30.0" customHeight="1">
      <c r="A650" s="8"/>
      <c r="E650" s="73"/>
    </row>
    <row r="651" ht="30.0" customHeight="1">
      <c r="A651" s="8"/>
      <c r="E651" s="73"/>
    </row>
    <row r="652" ht="30.0" customHeight="1">
      <c r="A652" s="8"/>
      <c r="E652" s="73"/>
    </row>
    <row r="653" ht="30.0" customHeight="1">
      <c r="A653" s="8"/>
      <c r="E653" s="73"/>
    </row>
    <row r="654" ht="30.0" customHeight="1">
      <c r="A654" s="8"/>
      <c r="E654" s="73"/>
    </row>
    <row r="655" ht="30.0" customHeight="1">
      <c r="A655" s="8"/>
      <c r="E655" s="73"/>
    </row>
    <row r="656" ht="30.0" customHeight="1">
      <c r="A656" s="8"/>
      <c r="E656" s="73"/>
    </row>
    <row r="657" ht="30.0" customHeight="1">
      <c r="A657" s="8"/>
      <c r="E657" s="73"/>
    </row>
    <row r="658" ht="30.0" customHeight="1">
      <c r="A658" s="8"/>
      <c r="E658" s="73"/>
    </row>
    <row r="659" ht="30.0" customHeight="1">
      <c r="A659" s="8"/>
      <c r="E659" s="73"/>
    </row>
    <row r="660" ht="30.0" customHeight="1">
      <c r="A660" s="8"/>
      <c r="E660" s="73"/>
    </row>
    <row r="661" ht="30.0" customHeight="1">
      <c r="A661" s="8"/>
      <c r="E661" s="73"/>
    </row>
    <row r="662" ht="30.0" customHeight="1">
      <c r="A662" s="8"/>
      <c r="E662" s="73"/>
    </row>
    <row r="663" ht="30.0" customHeight="1">
      <c r="A663" s="8"/>
      <c r="E663" s="73"/>
    </row>
    <row r="664" ht="30.0" customHeight="1">
      <c r="A664" s="8"/>
      <c r="E664" s="73"/>
    </row>
    <row r="665" ht="30.0" customHeight="1">
      <c r="A665" s="8"/>
      <c r="E665" s="73"/>
    </row>
    <row r="666" ht="30.0" customHeight="1">
      <c r="A666" s="8"/>
      <c r="E666" s="73"/>
    </row>
    <row r="667" ht="30.0" customHeight="1">
      <c r="A667" s="8"/>
      <c r="E667" s="73"/>
    </row>
    <row r="668" ht="30.0" customHeight="1">
      <c r="A668" s="8"/>
      <c r="E668" s="73"/>
    </row>
    <row r="669" ht="30.0" customHeight="1">
      <c r="A669" s="8"/>
      <c r="E669" s="73"/>
    </row>
    <row r="670" ht="30.0" customHeight="1">
      <c r="A670" s="8"/>
      <c r="E670" s="73"/>
    </row>
    <row r="671" ht="30.0" customHeight="1">
      <c r="A671" s="8"/>
      <c r="E671" s="73"/>
    </row>
    <row r="672" ht="30.0" customHeight="1">
      <c r="A672" s="8"/>
      <c r="E672" s="73"/>
    </row>
    <row r="673" ht="30.0" customHeight="1">
      <c r="A673" s="8"/>
      <c r="E673" s="73"/>
    </row>
    <row r="674" ht="30.0" customHeight="1">
      <c r="A674" s="8"/>
      <c r="E674" s="73"/>
    </row>
    <row r="675" ht="30.0" customHeight="1">
      <c r="A675" s="8"/>
      <c r="E675" s="73"/>
    </row>
    <row r="676" ht="30.0" customHeight="1">
      <c r="A676" s="8"/>
      <c r="E676" s="73"/>
    </row>
    <row r="677" ht="30.0" customHeight="1">
      <c r="A677" s="8"/>
      <c r="E677" s="73"/>
    </row>
    <row r="678" ht="30.0" customHeight="1">
      <c r="A678" s="8"/>
      <c r="E678" s="73"/>
    </row>
    <row r="679" ht="30.0" customHeight="1">
      <c r="A679" s="8"/>
      <c r="E679" s="73"/>
    </row>
    <row r="680" ht="30.0" customHeight="1">
      <c r="A680" s="8"/>
      <c r="E680" s="73"/>
    </row>
    <row r="681" ht="30.0" customHeight="1">
      <c r="A681" s="8"/>
      <c r="E681" s="73"/>
    </row>
    <row r="682" ht="30.0" customHeight="1">
      <c r="A682" s="8"/>
      <c r="E682" s="73"/>
    </row>
    <row r="683" ht="30.0" customHeight="1">
      <c r="A683" s="8"/>
      <c r="E683" s="73"/>
    </row>
    <row r="684" ht="30.0" customHeight="1">
      <c r="A684" s="8"/>
      <c r="E684" s="73"/>
    </row>
    <row r="685" ht="30.0" customHeight="1">
      <c r="A685" s="8"/>
      <c r="E685" s="73"/>
    </row>
    <row r="686" ht="30.0" customHeight="1">
      <c r="A686" s="8"/>
      <c r="E686" s="73"/>
    </row>
    <row r="687" ht="30.0" customHeight="1">
      <c r="A687" s="8"/>
      <c r="E687" s="73"/>
    </row>
    <row r="688" ht="30.0" customHeight="1">
      <c r="A688" s="8"/>
      <c r="E688" s="73"/>
    </row>
    <row r="689" ht="30.0" customHeight="1">
      <c r="A689" s="8"/>
      <c r="E689" s="73"/>
    </row>
    <row r="690" ht="30.0" customHeight="1">
      <c r="A690" s="8"/>
      <c r="E690" s="73"/>
    </row>
    <row r="691" ht="30.0" customHeight="1">
      <c r="A691" s="8"/>
      <c r="E691" s="73"/>
    </row>
    <row r="692" ht="30.0" customHeight="1">
      <c r="A692" s="8"/>
      <c r="E692" s="73"/>
    </row>
    <row r="693" ht="30.0" customHeight="1">
      <c r="A693" s="8"/>
      <c r="E693" s="73"/>
    </row>
    <row r="694" ht="30.0" customHeight="1">
      <c r="A694" s="8"/>
      <c r="E694" s="73"/>
    </row>
    <row r="695" ht="30.0" customHeight="1">
      <c r="A695" s="8"/>
      <c r="E695" s="73"/>
    </row>
    <row r="696" ht="30.0" customHeight="1">
      <c r="A696" s="8"/>
      <c r="E696" s="73"/>
    </row>
    <row r="697" ht="30.0" customHeight="1">
      <c r="A697" s="8"/>
      <c r="E697" s="73"/>
    </row>
    <row r="698" ht="30.0" customHeight="1">
      <c r="A698" s="8"/>
      <c r="E698" s="73"/>
    </row>
    <row r="699" ht="30.0" customHeight="1">
      <c r="A699" s="8"/>
      <c r="E699" s="73"/>
    </row>
    <row r="700" ht="30.0" customHeight="1">
      <c r="A700" s="8"/>
      <c r="E700" s="73"/>
    </row>
    <row r="701" ht="30.0" customHeight="1">
      <c r="A701" s="8"/>
      <c r="E701" s="73"/>
    </row>
    <row r="702" ht="30.0" customHeight="1">
      <c r="A702" s="8"/>
      <c r="E702" s="73"/>
    </row>
    <row r="703" ht="30.0" customHeight="1">
      <c r="A703" s="8"/>
      <c r="E703" s="73"/>
    </row>
    <row r="704" ht="30.0" customHeight="1">
      <c r="A704" s="8"/>
      <c r="E704" s="73"/>
    </row>
    <row r="705" ht="30.0" customHeight="1">
      <c r="A705" s="8"/>
      <c r="E705" s="73"/>
    </row>
    <row r="706" ht="30.0" customHeight="1">
      <c r="A706" s="8"/>
      <c r="E706" s="73"/>
    </row>
    <row r="707" ht="30.0" customHeight="1">
      <c r="A707" s="8"/>
      <c r="E707" s="73"/>
    </row>
    <row r="708" ht="30.0" customHeight="1">
      <c r="A708" s="8"/>
      <c r="E708" s="73"/>
    </row>
    <row r="709" ht="30.0" customHeight="1">
      <c r="A709" s="8"/>
      <c r="E709" s="73"/>
    </row>
    <row r="710" ht="30.0" customHeight="1">
      <c r="A710" s="8"/>
      <c r="E710" s="73"/>
    </row>
    <row r="711" ht="30.0" customHeight="1">
      <c r="A711" s="8"/>
      <c r="E711" s="73"/>
    </row>
    <row r="712" ht="30.0" customHeight="1">
      <c r="A712" s="8"/>
      <c r="E712" s="73"/>
    </row>
    <row r="713" ht="30.0" customHeight="1">
      <c r="A713" s="8"/>
      <c r="E713" s="73"/>
    </row>
    <row r="714" ht="30.0" customHeight="1">
      <c r="A714" s="8"/>
      <c r="E714" s="73"/>
    </row>
    <row r="715" ht="30.0" customHeight="1">
      <c r="A715" s="8"/>
      <c r="E715" s="73"/>
    </row>
    <row r="716" ht="30.0" customHeight="1">
      <c r="A716" s="8"/>
      <c r="E716" s="73"/>
    </row>
    <row r="717" ht="30.0" customHeight="1">
      <c r="A717" s="8"/>
      <c r="E717" s="73"/>
    </row>
    <row r="718" ht="30.0" customHeight="1">
      <c r="A718" s="8"/>
      <c r="E718" s="73"/>
    </row>
    <row r="719" ht="30.0" customHeight="1">
      <c r="A719" s="8"/>
      <c r="E719" s="73"/>
    </row>
    <row r="720" ht="30.0" customHeight="1">
      <c r="A720" s="8"/>
      <c r="E720" s="73"/>
    </row>
    <row r="721" ht="30.0" customHeight="1">
      <c r="A721" s="8"/>
      <c r="E721" s="73"/>
    </row>
    <row r="722" ht="30.0" customHeight="1">
      <c r="A722" s="8"/>
      <c r="E722" s="73"/>
    </row>
    <row r="723" ht="30.0" customHeight="1">
      <c r="A723" s="8"/>
      <c r="E723" s="73"/>
    </row>
    <row r="724" ht="30.0" customHeight="1">
      <c r="A724" s="8"/>
      <c r="E724" s="73"/>
    </row>
    <row r="725" ht="30.0" customHeight="1">
      <c r="A725" s="8"/>
      <c r="E725" s="73"/>
    </row>
    <row r="726" ht="30.0" customHeight="1">
      <c r="A726" s="8"/>
      <c r="E726" s="73"/>
    </row>
    <row r="727" ht="30.0" customHeight="1">
      <c r="A727" s="8"/>
      <c r="E727" s="73"/>
    </row>
    <row r="728" ht="30.0" customHeight="1">
      <c r="A728" s="8"/>
      <c r="E728" s="73"/>
    </row>
    <row r="729" ht="30.0" customHeight="1">
      <c r="A729" s="8"/>
      <c r="E729" s="73"/>
    </row>
    <row r="730" ht="30.0" customHeight="1">
      <c r="A730" s="8"/>
      <c r="E730" s="73"/>
    </row>
    <row r="731" ht="30.0" customHeight="1">
      <c r="A731" s="8"/>
      <c r="E731" s="73"/>
    </row>
    <row r="732" ht="30.0" customHeight="1">
      <c r="A732" s="8"/>
      <c r="E732" s="73"/>
    </row>
    <row r="733" ht="30.0" customHeight="1">
      <c r="A733" s="8"/>
      <c r="E733" s="73"/>
    </row>
    <row r="734" ht="30.0" customHeight="1">
      <c r="A734" s="8"/>
      <c r="E734" s="73"/>
    </row>
    <row r="735" ht="30.0" customHeight="1">
      <c r="A735" s="8"/>
      <c r="E735" s="73"/>
    </row>
    <row r="736" ht="30.0" customHeight="1">
      <c r="A736" s="8"/>
      <c r="E736" s="73"/>
    </row>
    <row r="737" ht="30.0" customHeight="1">
      <c r="A737" s="8"/>
      <c r="E737" s="73"/>
    </row>
    <row r="738" ht="30.0" customHeight="1">
      <c r="A738" s="8"/>
      <c r="E738" s="73"/>
    </row>
    <row r="739" ht="30.0" customHeight="1">
      <c r="A739" s="8"/>
      <c r="E739" s="73"/>
    </row>
    <row r="740" ht="30.0" customHeight="1">
      <c r="A740" s="8"/>
      <c r="E740" s="73"/>
    </row>
    <row r="741" ht="30.0" customHeight="1">
      <c r="A741" s="8"/>
      <c r="E741" s="73"/>
    </row>
    <row r="742" ht="30.0" customHeight="1">
      <c r="A742" s="8"/>
      <c r="E742" s="73"/>
    </row>
    <row r="743" ht="30.0" customHeight="1">
      <c r="A743" s="8"/>
      <c r="E743" s="73"/>
    </row>
    <row r="744" ht="30.0" customHeight="1">
      <c r="A744" s="8"/>
      <c r="E744" s="73"/>
    </row>
    <row r="745" ht="30.0" customHeight="1">
      <c r="A745" s="8"/>
      <c r="E745" s="73"/>
    </row>
    <row r="746" ht="30.0" customHeight="1">
      <c r="A746" s="8"/>
      <c r="E746" s="73"/>
    </row>
    <row r="747" ht="30.0" customHeight="1">
      <c r="A747" s="8"/>
      <c r="E747" s="73"/>
    </row>
    <row r="748" ht="30.0" customHeight="1">
      <c r="A748" s="8"/>
      <c r="E748" s="73"/>
    </row>
    <row r="749" ht="30.0" customHeight="1">
      <c r="A749" s="8"/>
      <c r="E749" s="73"/>
    </row>
    <row r="750" ht="30.0" customHeight="1">
      <c r="A750" s="8"/>
      <c r="E750" s="73"/>
    </row>
    <row r="751" ht="30.0" customHeight="1">
      <c r="A751" s="8"/>
      <c r="E751" s="73"/>
    </row>
    <row r="752" ht="30.0" customHeight="1">
      <c r="A752" s="8"/>
      <c r="E752" s="73"/>
    </row>
    <row r="753" ht="30.0" customHeight="1">
      <c r="A753" s="8"/>
      <c r="E753" s="73"/>
    </row>
    <row r="754" ht="30.0" customHeight="1">
      <c r="A754" s="8"/>
      <c r="E754" s="73"/>
    </row>
    <row r="755" ht="30.0" customHeight="1">
      <c r="A755" s="8"/>
      <c r="E755" s="73"/>
    </row>
    <row r="756" ht="30.0" customHeight="1">
      <c r="A756" s="8"/>
      <c r="E756" s="73"/>
    </row>
    <row r="757" ht="30.0" customHeight="1">
      <c r="A757" s="8"/>
      <c r="E757" s="73"/>
    </row>
    <row r="758" ht="30.0" customHeight="1">
      <c r="A758" s="8"/>
      <c r="E758" s="73"/>
    </row>
    <row r="759" ht="30.0" customHeight="1">
      <c r="A759" s="8"/>
      <c r="E759" s="73"/>
    </row>
    <row r="760" ht="30.0" customHeight="1">
      <c r="A760" s="8"/>
      <c r="E760" s="73"/>
    </row>
    <row r="761" ht="30.0" customHeight="1">
      <c r="A761" s="8"/>
      <c r="E761" s="73"/>
    </row>
    <row r="762" ht="30.0" customHeight="1">
      <c r="A762" s="8"/>
      <c r="E762" s="73"/>
    </row>
    <row r="763" ht="30.0" customHeight="1">
      <c r="A763" s="8"/>
      <c r="E763" s="73"/>
    </row>
    <row r="764" ht="30.0" customHeight="1">
      <c r="A764" s="8"/>
      <c r="E764" s="73"/>
    </row>
    <row r="765" ht="30.0" customHeight="1">
      <c r="A765" s="8"/>
      <c r="E765" s="73"/>
    </row>
    <row r="766" ht="30.0" customHeight="1">
      <c r="A766" s="8"/>
      <c r="E766" s="73"/>
    </row>
    <row r="767" ht="30.0" customHeight="1">
      <c r="A767" s="8"/>
      <c r="E767" s="73"/>
    </row>
    <row r="768" ht="30.0" customHeight="1">
      <c r="A768" s="8"/>
      <c r="E768" s="73"/>
    </row>
    <row r="769" ht="30.0" customHeight="1">
      <c r="A769" s="8"/>
      <c r="E769" s="73"/>
    </row>
    <row r="770" ht="30.0" customHeight="1">
      <c r="A770" s="8"/>
      <c r="E770" s="73"/>
    </row>
    <row r="771" ht="30.0" customHeight="1">
      <c r="A771" s="8"/>
      <c r="E771" s="73"/>
    </row>
    <row r="772" ht="30.0" customHeight="1">
      <c r="A772" s="8"/>
      <c r="E772" s="73"/>
    </row>
    <row r="773" ht="30.0" customHeight="1">
      <c r="A773" s="8"/>
      <c r="E773" s="73"/>
    </row>
    <row r="774" ht="30.0" customHeight="1">
      <c r="A774" s="8"/>
      <c r="E774" s="73"/>
    </row>
    <row r="775" ht="30.0" customHeight="1">
      <c r="A775" s="8"/>
      <c r="E775" s="73"/>
    </row>
    <row r="776" ht="30.0" customHeight="1">
      <c r="A776" s="8"/>
      <c r="E776" s="73"/>
    </row>
    <row r="777" ht="30.0" customHeight="1">
      <c r="A777" s="8"/>
      <c r="E777" s="73"/>
    </row>
    <row r="778" ht="30.0" customHeight="1">
      <c r="A778" s="8"/>
      <c r="E778" s="73"/>
    </row>
    <row r="779" ht="30.0" customHeight="1">
      <c r="A779" s="8"/>
      <c r="E779" s="73"/>
    </row>
    <row r="780" ht="30.0" customHeight="1">
      <c r="A780" s="8"/>
      <c r="E780" s="73"/>
    </row>
    <row r="781" ht="30.0" customHeight="1">
      <c r="A781" s="8"/>
      <c r="E781" s="73"/>
    </row>
    <row r="782" ht="30.0" customHeight="1">
      <c r="A782" s="8"/>
      <c r="E782" s="73"/>
    </row>
    <row r="783" ht="30.0" customHeight="1">
      <c r="A783" s="8"/>
      <c r="E783" s="73"/>
    </row>
    <row r="784" ht="30.0" customHeight="1">
      <c r="A784" s="8"/>
      <c r="E784" s="73"/>
    </row>
    <row r="785" ht="30.0" customHeight="1">
      <c r="A785" s="8"/>
      <c r="E785" s="73"/>
    </row>
    <row r="786" ht="30.0" customHeight="1">
      <c r="A786" s="8"/>
      <c r="E786" s="73"/>
    </row>
    <row r="787" ht="30.0" customHeight="1">
      <c r="A787" s="8"/>
      <c r="E787" s="73"/>
    </row>
    <row r="788" ht="30.0" customHeight="1">
      <c r="A788" s="8"/>
      <c r="E788" s="73"/>
    </row>
    <row r="789" ht="30.0" customHeight="1">
      <c r="A789" s="8"/>
      <c r="E789" s="73"/>
    </row>
    <row r="790" ht="30.0" customHeight="1">
      <c r="A790" s="8"/>
      <c r="E790" s="73"/>
    </row>
    <row r="791" ht="30.0" customHeight="1">
      <c r="A791" s="8"/>
      <c r="E791" s="73"/>
    </row>
    <row r="792" ht="30.0" customHeight="1">
      <c r="A792" s="8"/>
      <c r="E792" s="73"/>
    </row>
    <row r="793" ht="30.0" customHeight="1">
      <c r="A793" s="8"/>
      <c r="E793" s="73"/>
    </row>
    <row r="794" ht="30.0" customHeight="1">
      <c r="A794" s="8"/>
      <c r="E794" s="73"/>
    </row>
    <row r="795" ht="30.0" customHeight="1">
      <c r="A795" s="8"/>
      <c r="E795" s="73"/>
    </row>
    <row r="796" ht="30.0" customHeight="1">
      <c r="A796" s="8"/>
      <c r="E796" s="73"/>
    </row>
    <row r="797" ht="30.0" customHeight="1">
      <c r="A797" s="8"/>
      <c r="E797" s="73"/>
    </row>
    <row r="798" ht="30.0" customHeight="1">
      <c r="A798" s="8"/>
      <c r="E798" s="73"/>
    </row>
    <row r="799" ht="30.0" customHeight="1">
      <c r="A799" s="8"/>
      <c r="E799" s="73"/>
    </row>
    <row r="800" ht="30.0" customHeight="1">
      <c r="A800" s="8"/>
      <c r="E800" s="73"/>
    </row>
    <row r="801" ht="30.0" customHeight="1">
      <c r="A801" s="8"/>
      <c r="E801" s="73"/>
    </row>
    <row r="802" ht="30.0" customHeight="1">
      <c r="A802" s="8"/>
      <c r="E802" s="73"/>
    </row>
    <row r="803" ht="30.0" customHeight="1">
      <c r="A803" s="8"/>
      <c r="E803" s="73"/>
    </row>
    <row r="804" ht="30.0" customHeight="1">
      <c r="A804" s="8"/>
      <c r="E804" s="73"/>
    </row>
    <row r="805" ht="30.0" customHeight="1">
      <c r="A805" s="8"/>
      <c r="E805" s="73"/>
    </row>
    <row r="806" ht="30.0" customHeight="1">
      <c r="A806" s="8"/>
      <c r="E806" s="73"/>
    </row>
    <row r="807" ht="30.0" customHeight="1">
      <c r="A807" s="8"/>
      <c r="E807" s="73"/>
    </row>
    <row r="808" ht="30.0" customHeight="1">
      <c r="A808" s="8"/>
      <c r="E808" s="73"/>
    </row>
    <row r="809" ht="30.0" customHeight="1">
      <c r="A809" s="8"/>
      <c r="E809" s="73"/>
    </row>
    <row r="810" ht="30.0" customHeight="1">
      <c r="A810" s="8"/>
      <c r="E810" s="73"/>
    </row>
    <row r="811" ht="30.0" customHeight="1">
      <c r="A811" s="8"/>
      <c r="E811" s="73"/>
    </row>
    <row r="812" ht="30.0" customHeight="1">
      <c r="A812" s="8"/>
      <c r="E812" s="73"/>
    </row>
    <row r="813" ht="30.0" customHeight="1">
      <c r="A813" s="8"/>
      <c r="E813" s="73"/>
    </row>
    <row r="814" ht="30.0" customHeight="1">
      <c r="A814" s="8"/>
      <c r="E814" s="73"/>
    </row>
    <row r="815" ht="30.0" customHeight="1">
      <c r="A815" s="8"/>
      <c r="E815" s="73"/>
    </row>
    <row r="816" ht="30.0" customHeight="1">
      <c r="A816" s="8"/>
      <c r="E816" s="73"/>
    </row>
    <row r="817" ht="30.0" customHeight="1">
      <c r="A817" s="8"/>
      <c r="E817" s="73"/>
    </row>
    <row r="818" ht="30.0" customHeight="1">
      <c r="A818" s="8"/>
      <c r="E818" s="73"/>
    </row>
    <row r="819" ht="30.0" customHeight="1">
      <c r="A819" s="8"/>
      <c r="E819" s="73"/>
    </row>
    <row r="820" ht="30.0" customHeight="1">
      <c r="A820" s="8"/>
      <c r="E820" s="73"/>
    </row>
    <row r="821" ht="30.0" customHeight="1">
      <c r="A821" s="8"/>
      <c r="E821" s="73"/>
    </row>
    <row r="822" ht="30.0" customHeight="1">
      <c r="A822" s="8"/>
      <c r="E822" s="73"/>
    </row>
    <row r="823" ht="30.0" customHeight="1">
      <c r="A823" s="8"/>
      <c r="E823" s="73"/>
    </row>
    <row r="824" ht="30.0" customHeight="1">
      <c r="A824" s="8"/>
      <c r="E824" s="73"/>
    </row>
    <row r="825" ht="30.0" customHeight="1">
      <c r="A825" s="8"/>
      <c r="E825" s="73"/>
    </row>
    <row r="826" ht="30.0" customHeight="1">
      <c r="A826" s="8"/>
      <c r="E826" s="73"/>
    </row>
    <row r="827" ht="30.0" customHeight="1">
      <c r="A827" s="8"/>
      <c r="E827" s="73"/>
    </row>
    <row r="828" ht="30.0" customHeight="1">
      <c r="A828" s="8"/>
      <c r="E828" s="73"/>
    </row>
    <row r="829" ht="30.0" customHeight="1">
      <c r="A829" s="8"/>
      <c r="E829" s="73"/>
    </row>
    <row r="830" ht="30.0" customHeight="1">
      <c r="A830" s="8"/>
      <c r="E830" s="73"/>
    </row>
    <row r="831" ht="30.0" customHeight="1">
      <c r="A831" s="8"/>
      <c r="E831" s="73"/>
    </row>
    <row r="832" ht="30.0" customHeight="1">
      <c r="A832" s="8"/>
      <c r="E832" s="73"/>
    </row>
    <row r="833" ht="30.0" customHeight="1">
      <c r="A833" s="8"/>
      <c r="E833" s="73"/>
    </row>
    <row r="834" ht="30.0" customHeight="1">
      <c r="A834" s="8"/>
      <c r="E834" s="73"/>
    </row>
    <row r="835" ht="30.0" customHeight="1">
      <c r="A835" s="8"/>
      <c r="E835" s="73"/>
    </row>
    <row r="836" ht="30.0" customHeight="1">
      <c r="A836" s="8"/>
      <c r="E836" s="73"/>
    </row>
    <row r="837" ht="30.0" customHeight="1">
      <c r="A837" s="8"/>
      <c r="E837" s="73"/>
    </row>
    <row r="838" ht="30.0" customHeight="1">
      <c r="A838" s="8"/>
      <c r="E838" s="73"/>
    </row>
    <row r="839" ht="30.0" customHeight="1">
      <c r="A839" s="8"/>
      <c r="E839" s="73"/>
    </row>
    <row r="840" ht="30.0" customHeight="1">
      <c r="A840" s="8"/>
      <c r="E840" s="73"/>
    </row>
    <row r="841" ht="30.0" customHeight="1">
      <c r="A841" s="8"/>
      <c r="E841" s="73"/>
    </row>
    <row r="842" ht="30.0" customHeight="1">
      <c r="A842" s="8"/>
      <c r="E842" s="73"/>
    </row>
    <row r="843" ht="30.0" customHeight="1">
      <c r="A843" s="8"/>
      <c r="E843" s="73"/>
    </row>
    <row r="844" ht="30.0" customHeight="1">
      <c r="A844" s="8"/>
      <c r="E844" s="73"/>
    </row>
    <row r="845" ht="30.0" customHeight="1">
      <c r="A845" s="8"/>
      <c r="E845" s="73"/>
    </row>
    <row r="846" ht="30.0" customHeight="1">
      <c r="A846" s="8"/>
      <c r="E846" s="73"/>
    </row>
    <row r="847" ht="30.0" customHeight="1">
      <c r="A847" s="8"/>
      <c r="E847" s="73"/>
    </row>
    <row r="848" ht="30.0" customHeight="1">
      <c r="A848" s="8"/>
      <c r="E848" s="73"/>
    </row>
    <row r="849" ht="30.0" customHeight="1">
      <c r="A849" s="8"/>
      <c r="E849" s="73"/>
    </row>
    <row r="850" ht="30.0" customHeight="1">
      <c r="A850" s="8"/>
      <c r="E850" s="73"/>
    </row>
    <row r="851" ht="30.0" customHeight="1">
      <c r="A851" s="8"/>
      <c r="E851" s="73"/>
    </row>
    <row r="852" ht="30.0" customHeight="1">
      <c r="A852" s="8"/>
      <c r="E852" s="73"/>
    </row>
    <row r="853" ht="30.0" customHeight="1">
      <c r="A853" s="8"/>
      <c r="E853" s="73"/>
    </row>
    <row r="854" ht="30.0" customHeight="1">
      <c r="A854" s="8"/>
      <c r="E854" s="73"/>
    </row>
    <row r="855" ht="30.0" customHeight="1">
      <c r="A855" s="8"/>
      <c r="E855" s="73"/>
    </row>
    <row r="856" ht="30.0" customHeight="1">
      <c r="A856" s="8"/>
      <c r="E856" s="73"/>
    </row>
    <row r="857" ht="30.0" customHeight="1">
      <c r="A857" s="8"/>
      <c r="E857" s="73"/>
    </row>
    <row r="858" ht="30.0" customHeight="1">
      <c r="A858" s="8"/>
      <c r="E858" s="73"/>
    </row>
    <row r="859" ht="30.0" customHeight="1">
      <c r="A859" s="8"/>
      <c r="E859" s="73"/>
    </row>
    <row r="860" ht="30.0" customHeight="1">
      <c r="A860" s="8"/>
      <c r="E860" s="73"/>
    </row>
    <row r="861" ht="30.0" customHeight="1">
      <c r="A861" s="8"/>
      <c r="E861" s="73"/>
    </row>
    <row r="862" ht="30.0" customHeight="1">
      <c r="A862" s="8"/>
      <c r="E862" s="73"/>
    </row>
    <row r="863" ht="30.0" customHeight="1">
      <c r="A863" s="8"/>
      <c r="E863" s="73"/>
    </row>
    <row r="864" ht="30.0" customHeight="1">
      <c r="A864" s="8"/>
      <c r="E864" s="73"/>
    </row>
    <row r="865" ht="30.0" customHeight="1">
      <c r="A865" s="8"/>
      <c r="E865" s="73"/>
    </row>
    <row r="866" ht="30.0" customHeight="1">
      <c r="A866" s="8"/>
      <c r="E866" s="73"/>
    </row>
    <row r="867" ht="30.0" customHeight="1">
      <c r="A867" s="8"/>
      <c r="E867" s="73"/>
    </row>
    <row r="868" ht="30.0" customHeight="1">
      <c r="A868" s="8"/>
      <c r="E868" s="73"/>
    </row>
    <row r="869" ht="30.0" customHeight="1">
      <c r="A869" s="8"/>
      <c r="E869" s="73"/>
    </row>
    <row r="870" ht="30.0" customHeight="1">
      <c r="A870" s="8"/>
      <c r="E870" s="73"/>
    </row>
    <row r="871" ht="30.0" customHeight="1">
      <c r="A871" s="8"/>
      <c r="E871" s="73"/>
    </row>
    <row r="872" ht="30.0" customHeight="1">
      <c r="A872" s="8"/>
      <c r="E872" s="73"/>
    </row>
    <row r="873" ht="30.0" customHeight="1">
      <c r="A873" s="8"/>
      <c r="E873" s="73"/>
    </row>
    <row r="874" ht="30.0" customHeight="1">
      <c r="A874" s="8"/>
      <c r="E874" s="73"/>
    </row>
    <row r="875" ht="30.0" customHeight="1">
      <c r="A875" s="8"/>
      <c r="E875" s="73"/>
    </row>
    <row r="876" ht="30.0" customHeight="1">
      <c r="A876" s="8"/>
      <c r="E876" s="73"/>
    </row>
    <row r="877" ht="30.0" customHeight="1">
      <c r="A877" s="8"/>
      <c r="E877" s="73"/>
    </row>
    <row r="878" ht="30.0" customHeight="1">
      <c r="A878" s="8"/>
      <c r="E878" s="73"/>
    </row>
    <row r="879" ht="30.0" customHeight="1">
      <c r="A879" s="8"/>
      <c r="E879" s="73"/>
    </row>
    <row r="880" ht="30.0" customHeight="1">
      <c r="A880" s="8"/>
      <c r="E880" s="73"/>
    </row>
    <row r="881" ht="30.0" customHeight="1">
      <c r="A881" s="8"/>
      <c r="E881" s="73"/>
    </row>
    <row r="882" ht="30.0" customHeight="1">
      <c r="A882" s="8"/>
      <c r="E882" s="73"/>
    </row>
    <row r="883" ht="30.0" customHeight="1">
      <c r="A883" s="8"/>
      <c r="E883" s="73"/>
    </row>
    <row r="884" ht="30.0" customHeight="1">
      <c r="A884" s="8"/>
      <c r="E884" s="73"/>
    </row>
    <row r="885" ht="30.0" customHeight="1">
      <c r="A885" s="8"/>
      <c r="E885" s="73"/>
    </row>
    <row r="886" ht="30.0" customHeight="1">
      <c r="A886" s="8"/>
      <c r="E886" s="73"/>
    </row>
    <row r="887" ht="30.0" customHeight="1">
      <c r="A887" s="8"/>
      <c r="E887" s="73"/>
    </row>
    <row r="888" ht="30.0" customHeight="1">
      <c r="A888" s="8"/>
      <c r="E888" s="73"/>
    </row>
    <row r="889" ht="30.0" customHeight="1">
      <c r="A889" s="8"/>
      <c r="E889" s="73"/>
    </row>
    <row r="890" ht="30.0" customHeight="1">
      <c r="A890" s="8"/>
      <c r="E890" s="73"/>
    </row>
    <row r="891" ht="30.0" customHeight="1">
      <c r="A891" s="8"/>
      <c r="E891" s="73"/>
    </row>
    <row r="892" ht="30.0" customHeight="1">
      <c r="A892" s="8"/>
      <c r="E892" s="73"/>
    </row>
    <row r="893" ht="30.0" customHeight="1">
      <c r="A893" s="8"/>
      <c r="E893" s="73"/>
    </row>
    <row r="894" ht="30.0" customHeight="1">
      <c r="A894" s="8"/>
      <c r="E894" s="73"/>
    </row>
    <row r="895" ht="30.0" customHeight="1">
      <c r="A895" s="8"/>
      <c r="E895" s="73"/>
    </row>
    <row r="896" ht="30.0" customHeight="1">
      <c r="A896" s="8"/>
      <c r="E896" s="73"/>
    </row>
    <row r="897" ht="30.0" customHeight="1">
      <c r="A897" s="8"/>
      <c r="E897" s="73"/>
    </row>
    <row r="898" ht="30.0" customHeight="1">
      <c r="A898" s="8"/>
      <c r="E898" s="73"/>
    </row>
    <row r="899" ht="30.0" customHeight="1">
      <c r="A899" s="8"/>
      <c r="E899" s="73"/>
    </row>
    <row r="900" ht="30.0" customHeight="1">
      <c r="A900" s="8"/>
      <c r="E900" s="73"/>
    </row>
    <row r="901" ht="30.0" customHeight="1">
      <c r="A901" s="8"/>
      <c r="E901" s="73"/>
    </row>
    <row r="902" ht="30.0" customHeight="1">
      <c r="A902" s="8"/>
      <c r="E902" s="73"/>
    </row>
    <row r="903" ht="30.0" customHeight="1">
      <c r="A903" s="8"/>
      <c r="E903" s="73"/>
    </row>
    <row r="904" ht="30.0" customHeight="1">
      <c r="A904" s="8"/>
      <c r="E904" s="73"/>
    </row>
    <row r="905" ht="30.0" customHeight="1">
      <c r="A905" s="8"/>
      <c r="E905" s="73"/>
    </row>
    <row r="906" ht="30.0" customHeight="1">
      <c r="A906" s="8"/>
      <c r="E906" s="73"/>
    </row>
    <row r="907" ht="30.0" customHeight="1">
      <c r="A907" s="8"/>
      <c r="E907" s="73"/>
    </row>
    <row r="908" ht="30.0" customHeight="1">
      <c r="A908" s="8"/>
      <c r="E908" s="73"/>
    </row>
    <row r="909" ht="30.0" customHeight="1">
      <c r="A909" s="8"/>
      <c r="E909" s="73"/>
    </row>
    <row r="910" ht="30.0" customHeight="1">
      <c r="A910" s="8"/>
      <c r="E910" s="73"/>
    </row>
    <row r="911" ht="30.0" customHeight="1">
      <c r="A911" s="8"/>
      <c r="E911" s="73"/>
    </row>
    <row r="912" ht="30.0" customHeight="1">
      <c r="A912" s="8"/>
      <c r="E912" s="73"/>
    </row>
    <row r="913" ht="30.0" customHeight="1">
      <c r="A913" s="8"/>
      <c r="E913" s="73"/>
    </row>
    <row r="914" ht="30.0" customHeight="1">
      <c r="A914" s="8"/>
      <c r="E914" s="73"/>
    </row>
    <row r="915" ht="30.0" customHeight="1">
      <c r="A915" s="8"/>
      <c r="E915" s="73"/>
    </row>
    <row r="916" ht="30.0" customHeight="1">
      <c r="A916" s="8"/>
      <c r="E916" s="73"/>
    </row>
    <row r="917" ht="30.0" customHeight="1">
      <c r="A917" s="8"/>
      <c r="E917" s="73"/>
    </row>
    <row r="918" ht="30.0" customHeight="1">
      <c r="A918" s="8"/>
      <c r="E918" s="73"/>
    </row>
    <row r="919" ht="30.0" customHeight="1">
      <c r="A919" s="8"/>
      <c r="E919" s="73"/>
    </row>
    <row r="920" ht="30.0" customHeight="1">
      <c r="A920" s="8"/>
      <c r="E920" s="73"/>
    </row>
    <row r="921" ht="30.0" customHeight="1">
      <c r="A921" s="8"/>
      <c r="E921" s="73"/>
    </row>
    <row r="922" ht="30.0" customHeight="1">
      <c r="A922" s="8"/>
      <c r="E922" s="73"/>
    </row>
    <row r="923" ht="30.0" customHeight="1">
      <c r="A923" s="8"/>
      <c r="E923" s="73"/>
    </row>
    <row r="924" ht="30.0" customHeight="1">
      <c r="A924" s="8"/>
      <c r="E924" s="73"/>
    </row>
    <row r="925" ht="30.0" customHeight="1">
      <c r="A925" s="8"/>
      <c r="E925" s="73"/>
    </row>
    <row r="926" ht="30.0" customHeight="1">
      <c r="A926" s="8"/>
      <c r="E926" s="73"/>
    </row>
    <row r="927" ht="30.0" customHeight="1">
      <c r="A927" s="8"/>
      <c r="E927" s="73"/>
    </row>
    <row r="928" ht="30.0" customHeight="1">
      <c r="A928" s="8"/>
      <c r="E928" s="73"/>
    </row>
    <row r="929" ht="30.0" customHeight="1">
      <c r="A929" s="8"/>
      <c r="E929" s="73"/>
    </row>
    <row r="930" ht="30.0" customHeight="1">
      <c r="A930" s="8"/>
      <c r="E930" s="73"/>
    </row>
    <row r="931" ht="30.0" customHeight="1">
      <c r="A931" s="8"/>
      <c r="E931" s="73"/>
    </row>
    <row r="932" ht="30.0" customHeight="1">
      <c r="A932" s="8"/>
      <c r="E932" s="73"/>
    </row>
    <row r="933" ht="30.0" customHeight="1">
      <c r="A933" s="8"/>
      <c r="E933" s="73"/>
    </row>
    <row r="934" ht="30.0" customHeight="1">
      <c r="A934" s="8"/>
      <c r="E934" s="73"/>
    </row>
    <row r="935" ht="30.0" customHeight="1">
      <c r="A935" s="8"/>
      <c r="E935" s="73"/>
    </row>
    <row r="936" ht="30.0" customHeight="1">
      <c r="A936" s="8"/>
      <c r="E936" s="73"/>
    </row>
    <row r="937" ht="30.0" customHeight="1">
      <c r="A937" s="8"/>
      <c r="E937" s="73"/>
    </row>
    <row r="938" ht="30.0" customHeight="1">
      <c r="A938" s="8"/>
      <c r="E938" s="73"/>
    </row>
    <row r="939" ht="30.0" customHeight="1">
      <c r="A939" s="8"/>
      <c r="E939" s="73"/>
    </row>
    <row r="940" ht="30.0" customHeight="1">
      <c r="A940" s="8"/>
      <c r="E940" s="73"/>
    </row>
    <row r="941" ht="30.0" customHeight="1">
      <c r="A941" s="8"/>
      <c r="E941" s="73"/>
    </row>
    <row r="942" ht="30.0" customHeight="1">
      <c r="A942" s="8"/>
      <c r="E942" s="73"/>
    </row>
    <row r="943" ht="30.0" customHeight="1">
      <c r="A943" s="8"/>
      <c r="E943" s="73"/>
    </row>
    <row r="944" ht="30.0" customHeight="1">
      <c r="A944" s="8"/>
      <c r="E944" s="73"/>
    </row>
    <row r="945" ht="30.0" customHeight="1">
      <c r="A945" s="8"/>
      <c r="E945" s="73"/>
    </row>
    <row r="946" ht="30.0" customHeight="1">
      <c r="A946" s="8"/>
      <c r="E946" s="73"/>
    </row>
    <row r="947" ht="30.0" customHeight="1">
      <c r="A947" s="8"/>
      <c r="E947" s="73"/>
    </row>
    <row r="948" ht="30.0" customHeight="1">
      <c r="A948" s="8"/>
      <c r="E948" s="73"/>
    </row>
    <row r="949" ht="30.0" customHeight="1">
      <c r="A949" s="8"/>
      <c r="E949" s="73"/>
    </row>
    <row r="950" ht="30.0" customHeight="1">
      <c r="A950" s="8"/>
      <c r="E950" s="73"/>
    </row>
    <row r="951" ht="30.0" customHeight="1">
      <c r="A951" s="8"/>
      <c r="E951" s="73"/>
    </row>
    <row r="952" ht="30.0" customHeight="1">
      <c r="A952" s="8"/>
      <c r="E952" s="73"/>
    </row>
    <row r="953" ht="30.0" customHeight="1">
      <c r="A953" s="8"/>
      <c r="E953" s="73"/>
    </row>
    <row r="954" ht="30.0" customHeight="1">
      <c r="A954" s="8"/>
      <c r="E954" s="73"/>
    </row>
    <row r="955" ht="30.0" customHeight="1">
      <c r="A955" s="8"/>
      <c r="E955" s="73"/>
    </row>
    <row r="956" ht="30.0" customHeight="1">
      <c r="A956" s="8"/>
      <c r="E956" s="73"/>
    </row>
    <row r="957" ht="30.0" customHeight="1">
      <c r="A957" s="8"/>
      <c r="E957" s="73"/>
    </row>
    <row r="958" ht="30.0" customHeight="1">
      <c r="A958" s="8"/>
      <c r="E958" s="73"/>
    </row>
    <row r="959" ht="30.0" customHeight="1">
      <c r="A959" s="8"/>
      <c r="E959" s="73"/>
    </row>
    <row r="960" ht="30.0" customHeight="1">
      <c r="A960" s="8"/>
      <c r="E960" s="73"/>
    </row>
    <row r="961" ht="30.0" customHeight="1">
      <c r="A961" s="8"/>
      <c r="E961" s="73"/>
    </row>
    <row r="962" ht="30.0" customHeight="1">
      <c r="A962" s="8"/>
      <c r="E962" s="73"/>
    </row>
    <row r="963" ht="30.0" customHeight="1">
      <c r="A963" s="8"/>
      <c r="E963" s="73"/>
    </row>
    <row r="964" ht="30.0" customHeight="1">
      <c r="A964" s="8"/>
      <c r="E964" s="73"/>
    </row>
    <row r="965" ht="30.0" customHeight="1">
      <c r="A965" s="8"/>
      <c r="E965" s="73"/>
    </row>
    <row r="966" ht="30.0" customHeight="1">
      <c r="A966" s="8"/>
      <c r="E966" s="73"/>
    </row>
    <row r="967" ht="30.0" customHeight="1">
      <c r="A967" s="8"/>
      <c r="E967" s="73"/>
    </row>
    <row r="968" ht="30.0" customHeight="1">
      <c r="A968" s="8"/>
      <c r="E968" s="73"/>
    </row>
    <row r="969" ht="30.0" customHeight="1">
      <c r="A969" s="8"/>
      <c r="E969" s="73"/>
    </row>
    <row r="970" ht="30.0" customHeight="1">
      <c r="A970" s="8"/>
      <c r="E970" s="73"/>
    </row>
    <row r="971" ht="30.0" customHeight="1">
      <c r="A971" s="8"/>
      <c r="E971" s="73"/>
    </row>
    <row r="972" ht="30.0" customHeight="1">
      <c r="A972" s="8"/>
      <c r="E972" s="73"/>
    </row>
    <row r="973" ht="30.0" customHeight="1">
      <c r="A973" s="8"/>
      <c r="E973" s="73"/>
    </row>
    <row r="974" ht="30.0" customHeight="1">
      <c r="A974" s="8"/>
      <c r="E974" s="73"/>
    </row>
    <row r="975" ht="30.0" customHeight="1">
      <c r="A975" s="8"/>
      <c r="E975" s="73"/>
    </row>
    <row r="976" ht="30.0" customHeight="1">
      <c r="A976" s="8"/>
      <c r="E976" s="73"/>
    </row>
    <row r="977" ht="30.0" customHeight="1">
      <c r="A977" s="8"/>
      <c r="E977" s="73"/>
    </row>
    <row r="978" ht="30.0" customHeight="1">
      <c r="A978" s="8"/>
      <c r="E978" s="73"/>
    </row>
    <row r="979" ht="30.0" customHeight="1">
      <c r="A979" s="8"/>
      <c r="E979" s="73"/>
    </row>
    <row r="980" ht="30.0" customHeight="1">
      <c r="A980" s="8"/>
      <c r="E980" s="73"/>
    </row>
    <row r="981" ht="30.0" customHeight="1">
      <c r="A981" s="8"/>
      <c r="E981" s="73"/>
    </row>
    <row r="982" ht="30.0" customHeight="1">
      <c r="A982" s="8"/>
      <c r="E982" s="73"/>
    </row>
    <row r="983" ht="30.0" customHeight="1">
      <c r="A983" s="8"/>
      <c r="E983" s="73"/>
    </row>
    <row r="984" ht="30.0" customHeight="1">
      <c r="A984" s="8"/>
      <c r="E984" s="73"/>
    </row>
    <row r="985" ht="30.0" customHeight="1">
      <c r="A985" s="8"/>
      <c r="E985" s="73"/>
    </row>
    <row r="986" ht="30.0" customHeight="1">
      <c r="A986" s="8"/>
      <c r="E986" s="73"/>
    </row>
    <row r="987" ht="30.0" customHeight="1">
      <c r="A987" s="8"/>
      <c r="E987" s="73"/>
    </row>
    <row r="988" ht="30.0" customHeight="1">
      <c r="A988" s="8"/>
      <c r="E988" s="73"/>
    </row>
    <row r="989" ht="30.0" customHeight="1">
      <c r="A989" s="8"/>
      <c r="E989" s="73"/>
    </row>
    <row r="990" ht="30.0" customHeight="1">
      <c r="A990" s="8"/>
      <c r="E990" s="73"/>
    </row>
    <row r="991" ht="30.0" customHeight="1">
      <c r="A991" s="8"/>
      <c r="E991" s="73"/>
    </row>
    <row r="992" ht="30.0" customHeight="1">
      <c r="A992" s="8"/>
      <c r="E992" s="73"/>
    </row>
    <row r="993" ht="30.0" customHeight="1">
      <c r="A993" s="8"/>
      <c r="E993" s="73"/>
    </row>
    <row r="994" ht="30.0" customHeight="1">
      <c r="A994" s="8"/>
      <c r="E994" s="73"/>
    </row>
    <row r="995" ht="30.0" customHeight="1">
      <c r="A995" s="8"/>
      <c r="E995" s="73"/>
    </row>
    <row r="996" ht="30.0" customHeight="1">
      <c r="A996" s="8"/>
      <c r="E996" s="73"/>
    </row>
    <row r="997" ht="30.0" customHeight="1">
      <c r="A997" s="8"/>
      <c r="E997" s="73"/>
    </row>
    <row r="998" ht="30.0" customHeight="1">
      <c r="A998" s="8"/>
      <c r="E998" s="73"/>
    </row>
    <row r="999" ht="30.0" customHeight="1">
      <c r="A999" s="8"/>
      <c r="E999" s="73"/>
    </row>
    <row r="1000" ht="30.0" customHeight="1">
      <c r="A1000" s="8"/>
      <c r="E1000" s="73"/>
    </row>
  </sheetData>
  <mergeCells count="9">
    <mergeCell ref="AR4:AX4"/>
    <mergeCell ref="AY4:BE4"/>
    <mergeCell ref="C3:D3"/>
    <mergeCell ref="E3:F3"/>
    <mergeCell ref="C4:D4"/>
    <mergeCell ref="P4:V4"/>
    <mergeCell ref="W4:AC4"/>
    <mergeCell ref="AD4:AJ4"/>
    <mergeCell ref="AK4:AQ4"/>
  </mergeCells>
  <conditionalFormatting sqref="I5:I8 J5:L10 M5:M8 N5:O10 P5:P8 Q5:S37 T5:T8 U5:V37 W5:W8 X5:Y37 Z5:Z8 AA5:BE37 Z10:Z37 T11 J12:L37 N12:O37 I14:I37 M14:M37 P14:P37 T14:T37 W14:W37">
    <cfRule type="expression" dxfId="0" priority="1">
      <formula>AND(TODAY()&gt;=I$5,TODAY()&lt;J$5)</formula>
    </cfRule>
  </conditionalFormatting>
  <dataValidations>
    <dataValidation type="decimal" operator="greaterThanOrEqual" allowBlank="1" showInputMessage="1" prompt="Display Week - Changing this number will scroll the Gantt Chart view." sqref="E4">
      <formula1>1.0</formula1>
    </dataValidation>
  </dataValidations>
  <printOptions horizontalCentered="1"/>
  <pageMargins bottom="0.5" footer="0.0" header="0.0" left="0.35" right="0.35" top="0.35"/>
  <pageSetup fitToHeight="0" orientation="landscape"/>
  <headerFooter>
    <oddFooter/>
  </headerFooter>
  <drawing r:id="rId1"/>
</worksheet>
</file>