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<sst xmlns="http://schemas.openxmlformats.org/spreadsheetml/2006/main" count="100">
  <si>
    <t>Jetson Nano J41 GPIO Expansion Header Mapping (derived from Jetson.GPIO data)</t>
  </si>
  <si>
    <t>Connector
Pin #</t>
  </si>
  <si>
    <t>RPi Connector
Label</t>
  </si>
  <si>
    <t>RPi Default
SoC Pull</t>
  </si>
  <si>
    <t>Jetson Nano signal name</t>
  </si>
  <si>
    <t>Device Tree Pin Name</t>
  </si>
  <si>
    <t>Linux GPIO
Within Chip</t>
  </si>
  <si>
    <t>Pin No.</t>
  </si>
  <si>
    <t>Edutech 20 Pin -&gt; Linux Pins</t>
  </si>
  <si>
    <t>3V3</t>
  </si>
  <si>
    <t>5V0</t>
  </si>
  <si>
    <t>SDA1</t>
  </si>
  <si>
    <t>High</t>
  </si>
  <si>
    <t>I2C1_SDA</t>
  </si>
  <si>
    <t>gen2_i2c_sda_pj3</t>
  </si>
  <si>
    <t>SCL1</t>
  </si>
  <si>
    <t>I2C1_SCL</t>
  </si>
  <si>
    <t>gen2_i2c_scl_pj2</t>
  </si>
  <si>
    <t>GND</t>
  </si>
  <si>
    <t>GPIO_GCLK</t>
  </si>
  <si>
    <t>GPIO09</t>
  </si>
  <si>
    <t>aud_mclk_pbb0</t>
  </si>
  <si>
    <t>TXD0</t>
  </si>
  <si>
    <t>Low</t>
  </si>
  <si>
    <t>UART1_TXD</t>
  </si>
  <si>
    <t>uart2_tx_pg0</t>
  </si>
  <si>
    <t>NC</t>
  </si>
  <si>
    <t>RXD0</t>
  </si>
  <si>
    <t>UART1_RXD</t>
  </si>
  <si>
    <t>uart2_rx_pg1</t>
  </si>
  <si>
    <t>GPIO_GEN0</t>
  </si>
  <si>
    <t>UART1_RTS</t>
  </si>
  <si>
    <t>uart2_rts_pg2</t>
  </si>
  <si>
    <t>GPIO_GEN1</t>
  </si>
  <si>
    <t>I2S0_SCLK</t>
  </si>
  <si>
    <t>dap4_sclk_pj7</t>
  </si>
  <si>
    <t>GPIO_GEN2</t>
  </si>
  <si>
    <t>SPI1_SCK</t>
  </si>
  <si>
    <t>spi2_sck_pb6</t>
  </si>
  <si>
    <t>GPIO_GEN3</t>
  </si>
  <si>
    <t>GPIO12</t>
  </si>
  <si>
    <t>lcd_te_py2</t>
  </si>
  <si>
    <t>GPIO_GEN4</t>
  </si>
  <si>
    <t>SPI1_CS1</t>
  </si>
  <si>
    <t>spi2_cs1_pdd0</t>
  </si>
  <si>
    <t>GPIO_GEN5</t>
  </si>
  <si>
    <t>SPI1_CS0</t>
  </si>
  <si>
    <t>spi2_cs0_pb7</t>
  </si>
  <si>
    <t>SPI_MOSI</t>
  </si>
  <si>
    <t>SPI0_MOSI</t>
  </si>
  <si>
    <t>spi1_mosi_pc0</t>
  </si>
  <si>
    <t>5V</t>
  </si>
  <si>
    <t>SPIO_MISO</t>
  </si>
  <si>
    <t>SPI0_MISO</t>
  </si>
  <si>
    <t>spi1_miso_pc1</t>
  </si>
  <si>
    <t>GPIO_GEN6</t>
  </si>
  <si>
    <t>SPI1_MISO</t>
  </si>
  <si>
    <t>spi2_miso_pb5</t>
  </si>
  <si>
    <t>SPI_SCLK</t>
  </si>
  <si>
    <t>SPI0_SCK</t>
  </si>
  <si>
    <t>spi1_sck_pc2</t>
  </si>
  <si>
    <t>SPI_CE0_N</t>
  </si>
  <si>
    <t>SPI0_CS0</t>
  </si>
  <si>
    <t>spi1_cs0_pc3</t>
  </si>
  <si>
    <t>SPI_CE1_N</t>
  </si>
  <si>
    <t>SPI0_CS1</t>
  </si>
  <si>
    <t>spi1_cs1_pc4</t>
  </si>
  <si>
    <t>ID_SD</t>
  </si>
  <si>
    <t>I2C0_SDA</t>
  </si>
  <si>
    <t>gen1_i2c_sda_pj0</t>
  </si>
  <si>
    <t>ID_SC</t>
  </si>
  <si>
    <t>I2C0_SCL</t>
  </si>
  <si>
    <t>gen1_i2c_scl_pj1</t>
  </si>
  <si>
    <t>GPIO5</t>
  </si>
  <si>
    <t>GPIO01</t>
  </si>
  <si>
    <t>cam_af_en_ps5</t>
  </si>
  <si>
    <t>GPIO6</t>
  </si>
  <si>
    <t>GPIO11</t>
  </si>
  <si>
    <t>pz0</t>
  </si>
  <si>
    <t>GPIO07</t>
  </si>
  <si>
    <t>lcd_bl_pwm_pv0</t>
  </si>
  <si>
    <t>GPIO13</t>
  </si>
  <si>
    <t>pe6</t>
  </si>
  <si>
    <t>GPIO19</t>
  </si>
  <si>
    <t>I2S0_FS</t>
  </si>
  <si>
    <t>dap4_fs_pj4</t>
  </si>
  <si>
    <t>GPIO16</t>
  </si>
  <si>
    <t>UART1_CTS</t>
  </si>
  <si>
    <t>uart2_cts_pg3</t>
  </si>
  <si>
    <t>GPIO26</t>
  </si>
  <si>
    <t>SPI1_MOSI</t>
  </si>
  <si>
    <t>spi2_mosi_pb4</t>
  </si>
  <si>
    <t>GPIO20</t>
  </si>
  <si>
    <t>I2S0_DIN</t>
  </si>
  <si>
    <t>dap4_din_pj5</t>
  </si>
  <si>
    <t>GPIO21</t>
  </si>
  <si>
    <t>I2S0_DOUT</t>
  </si>
  <si>
    <t>dap4_dout_pj6</t>
  </si>
  <si>
    <t>PWM</t>
  </si>
  <si>
    <t>GPIO14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</si>
</sst>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0"/>
      <color rgb="FF00000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5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27" borderId="8" applyNumberFormat="0" applyFon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" fillId="4" borderId="1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7">
    <xf numFmtId="0" fontId="0" fillId="0" borderId="0" xfId="0" applyFont="1" applyAlignment="1"/>
    <xf numFmtId="0" fontId="0" fillId="0" borderId="0" xfId="0" applyBorder="1"/>
    <xf numFmtId="0" fontId="0" fillId="2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J1001"/>
  <sheetViews>
    <sheetView tabSelected="1" workbookViewId="0">
      <pane ySplit="3" topLeftCell="A32" activePane="bottomLeft" state="frozen"/>
      <selection/>
      <selection pane="bottomLeft" activeCell="B50" sqref="B50"/>
    </sheetView>
  </sheetViews>
  <sheetFormatPr defaultColWidth="14.425" defaultRowHeight="15.75" customHeight="1"/>
  <cols>
    <col min="1" max="1" width="10.1416666666667" style="1" customWidth="1"/>
    <col min="2" max="2" width="13.1416666666667" style="1" customWidth="1"/>
    <col min="3" max="3" width="10.1416666666667" style="1" customWidth="1"/>
    <col min="4" max="5" width="15.8583333333333" style="1" customWidth="1"/>
    <col min="6" max="6" width="10.7083333333333" style="1" customWidth="1"/>
    <col min="7" max="7" width="14.8583333333333" style="1" customWidth="1"/>
    <col min="8" max="8" width="4.75" style="1" customWidth="1"/>
    <col min="9" max="9" width="16.125" style="1" customWidth="1"/>
    <col min="10" max="16384" width="14.425" style="1"/>
  </cols>
  <sheetData>
    <row r="1" customHeight="1" spans="1:1">
      <c r="A1" s="1" t="s">
        <v>0</v>
      </c>
    </row>
    <row r="3" ht="31.5" customHeight="1" spans="1:10">
      <c r="A3" s="2" t="s">
        <v>1</v>
      </c>
      <c r="B3" s="3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5"/>
      <c r="H3" s="5" t="s">
        <v>7</v>
      </c>
      <c r="I3" s="5" t="s">
        <v>8</v>
      </c>
      <c r="J3" s="2" t="s">
        <v>1</v>
      </c>
    </row>
    <row r="4" customHeight="1" spans="1:10">
      <c r="A4" s="1">
        <v>1</v>
      </c>
      <c r="B4" s="4" t="s">
        <v>9</v>
      </c>
      <c r="C4" s="4"/>
      <c r="H4" s="1">
        <v>1</v>
      </c>
      <c r="I4" s="6">
        <v>51</v>
      </c>
      <c r="J4" s="1">
        <v>36</v>
      </c>
    </row>
    <row r="5" customHeight="1" spans="1:10">
      <c r="A5" s="1">
        <v>2</v>
      </c>
      <c r="B5" s="4" t="s">
        <v>10</v>
      </c>
      <c r="C5" s="4"/>
      <c r="H5" s="1">
        <v>2</v>
      </c>
      <c r="I5" s="6">
        <v>50</v>
      </c>
      <c r="J5" s="1">
        <v>11</v>
      </c>
    </row>
    <row r="6" customHeight="1" spans="1:10">
      <c r="A6" s="1">
        <v>3</v>
      </c>
      <c r="B6" s="4" t="s">
        <v>11</v>
      </c>
      <c r="C6" s="4" t="s">
        <v>12</v>
      </c>
      <c r="D6" s="1" t="s">
        <v>13</v>
      </c>
      <c r="E6" s="1" t="s">
        <v>14</v>
      </c>
      <c r="F6" s="1">
        <v>75</v>
      </c>
      <c r="H6" s="1">
        <v>3</v>
      </c>
      <c r="I6" s="6">
        <v>79</v>
      </c>
      <c r="J6" s="1">
        <v>12</v>
      </c>
    </row>
    <row r="7" customHeight="1" spans="1:10">
      <c r="A7" s="1">
        <v>4</v>
      </c>
      <c r="B7" s="4" t="s">
        <v>10</v>
      </c>
      <c r="C7" s="4"/>
      <c r="H7" s="1">
        <v>4</v>
      </c>
      <c r="I7" s="6">
        <v>76</v>
      </c>
      <c r="J7" s="1">
        <v>35</v>
      </c>
    </row>
    <row r="8" customHeight="1" spans="1:10">
      <c r="A8" s="1">
        <v>5</v>
      </c>
      <c r="B8" s="4" t="s">
        <v>15</v>
      </c>
      <c r="C8" s="4" t="s">
        <v>12</v>
      </c>
      <c r="D8" s="1" t="s">
        <v>16</v>
      </c>
      <c r="E8" s="1" t="s">
        <v>17</v>
      </c>
      <c r="F8" s="1">
        <v>74</v>
      </c>
      <c r="H8" s="1">
        <v>5</v>
      </c>
      <c r="I8" s="6">
        <v>216</v>
      </c>
      <c r="J8" s="1">
        <v>7</v>
      </c>
    </row>
    <row r="9" customHeight="1" spans="1:10">
      <c r="A9" s="1">
        <v>6</v>
      </c>
      <c r="B9" s="4" t="s">
        <v>18</v>
      </c>
      <c r="C9" s="4"/>
      <c r="H9" s="1">
        <v>6</v>
      </c>
      <c r="I9" s="6">
        <v>149</v>
      </c>
      <c r="J9" s="1">
        <v>29</v>
      </c>
    </row>
    <row r="10" customHeight="1" spans="1:10">
      <c r="A10" s="1">
        <v>7</v>
      </c>
      <c r="B10" s="4" t="s">
        <v>19</v>
      </c>
      <c r="C10" s="4" t="s">
        <v>12</v>
      </c>
      <c r="D10" s="1" t="s">
        <v>20</v>
      </c>
      <c r="E10" s="1" t="s">
        <v>21</v>
      </c>
      <c r="F10" s="1">
        <f>(27*8)+0</f>
        <v>216</v>
      </c>
      <c r="H10" s="1">
        <v>7</v>
      </c>
      <c r="I10" s="6">
        <v>200</v>
      </c>
      <c r="J10" s="1">
        <v>31</v>
      </c>
    </row>
    <row r="11" customHeight="1" spans="1:10">
      <c r="A11" s="1">
        <v>8</v>
      </c>
      <c r="B11" s="4" t="s">
        <v>22</v>
      </c>
      <c r="C11" s="4" t="s">
        <v>23</v>
      </c>
      <c r="D11" s="1" t="s">
        <v>24</v>
      </c>
      <c r="E11" s="1" t="s">
        <v>25</v>
      </c>
      <c r="F11" s="1">
        <v>48</v>
      </c>
      <c r="H11" s="1">
        <v>8</v>
      </c>
      <c r="I11" s="6">
        <v>20</v>
      </c>
      <c r="J11" s="1">
        <v>26</v>
      </c>
    </row>
    <row r="12" customHeight="1" spans="1:9">
      <c r="A12" s="1">
        <v>9</v>
      </c>
      <c r="B12" s="4" t="s">
        <v>18</v>
      </c>
      <c r="C12" s="4"/>
      <c r="H12" s="1">
        <v>9</v>
      </c>
      <c r="I12" s="6" t="s">
        <v>26</v>
      </c>
    </row>
    <row r="13" customHeight="1" spans="1:10">
      <c r="A13" s="1">
        <v>10</v>
      </c>
      <c r="B13" s="4" t="s">
        <v>27</v>
      </c>
      <c r="C13" s="4" t="s">
        <v>23</v>
      </c>
      <c r="D13" s="1" t="s">
        <v>28</v>
      </c>
      <c r="E13" s="1" t="s">
        <v>29</v>
      </c>
      <c r="F13" s="1">
        <v>49</v>
      </c>
      <c r="H13" s="1">
        <v>10</v>
      </c>
      <c r="I13" s="6">
        <v>77</v>
      </c>
      <c r="J13" s="1">
        <v>38</v>
      </c>
    </row>
    <row r="14" customHeight="1" spans="1:10">
      <c r="A14" s="1">
        <v>11</v>
      </c>
      <c r="B14" s="4" t="s">
        <v>30</v>
      </c>
      <c r="C14" s="4" t="s">
        <v>23</v>
      </c>
      <c r="D14" s="1" t="s">
        <v>31</v>
      </c>
      <c r="E14" s="1" t="s">
        <v>32</v>
      </c>
      <c r="F14" s="1">
        <v>50</v>
      </c>
      <c r="H14" s="1">
        <v>11</v>
      </c>
      <c r="I14" s="6">
        <v>78</v>
      </c>
      <c r="J14" s="1">
        <v>40</v>
      </c>
    </row>
    <row r="15" customHeight="1" spans="1:10">
      <c r="A15" s="1">
        <v>12</v>
      </c>
      <c r="B15" s="4" t="s">
        <v>33</v>
      </c>
      <c r="C15" s="4" t="s">
        <v>23</v>
      </c>
      <c r="D15" s="1" t="s">
        <v>34</v>
      </c>
      <c r="E15" s="1" t="s">
        <v>35</v>
      </c>
      <c r="F15" s="1">
        <v>79</v>
      </c>
      <c r="H15" s="1">
        <v>12</v>
      </c>
      <c r="I15" s="6">
        <v>194</v>
      </c>
      <c r="J15" s="1">
        <v>15</v>
      </c>
    </row>
    <row r="16" customHeight="1" spans="1:10">
      <c r="A16" s="1">
        <v>13</v>
      </c>
      <c r="B16" s="4" t="s">
        <v>36</v>
      </c>
      <c r="C16" s="4" t="s">
        <v>23</v>
      </c>
      <c r="D16" s="1" t="s">
        <v>37</v>
      </c>
      <c r="E16" s="1" t="s">
        <v>38</v>
      </c>
      <c r="F16" s="1">
        <v>14</v>
      </c>
      <c r="H16" s="1">
        <v>13</v>
      </c>
      <c r="I16" s="6">
        <v>232</v>
      </c>
      <c r="J16" s="1">
        <v>16</v>
      </c>
    </row>
    <row r="17" customHeight="1" spans="1:10">
      <c r="A17" s="1">
        <v>14</v>
      </c>
      <c r="B17" s="4" t="s">
        <v>18</v>
      </c>
      <c r="C17" s="4"/>
      <c r="H17" s="1">
        <v>14</v>
      </c>
      <c r="I17" s="6">
        <v>15</v>
      </c>
      <c r="J17" s="1">
        <v>18</v>
      </c>
    </row>
    <row r="18" customHeight="1" spans="1:10">
      <c r="A18" s="1">
        <v>15</v>
      </c>
      <c r="B18" s="4" t="s">
        <v>39</v>
      </c>
      <c r="C18" s="4" t="s">
        <v>23</v>
      </c>
      <c r="D18" s="1" t="s">
        <v>40</v>
      </c>
      <c r="E18" s="1" t="s">
        <v>41</v>
      </c>
      <c r="F18" s="1">
        <v>194</v>
      </c>
      <c r="H18" s="1">
        <v>15</v>
      </c>
      <c r="I18" s="6">
        <v>13</v>
      </c>
      <c r="J18" s="1">
        <v>22</v>
      </c>
    </row>
    <row r="19" customHeight="1" spans="1:10">
      <c r="A19" s="1">
        <v>16</v>
      </c>
      <c r="B19" s="4" t="s">
        <v>42</v>
      </c>
      <c r="C19" s="4" t="s">
        <v>23</v>
      </c>
      <c r="D19" s="1" t="s">
        <v>43</v>
      </c>
      <c r="E19" s="1" t="s">
        <v>44</v>
      </c>
      <c r="F19" s="1">
        <v>232</v>
      </c>
      <c r="H19" s="1">
        <v>16</v>
      </c>
      <c r="I19" s="6">
        <v>12</v>
      </c>
      <c r="J19" s="1">
        <v>37</v>
      </c>
    </row>
    <row r="20" customHeight="1" spans="1:10">
      <c r="A20" s="1">
        <v>17</v>
      </c>
      <c r="B20" s="4" t="s">
        <v>9</v>
      </c>
      <c r="C20" s="4"/>
      <c r="H20" s="1">
        <v>17</v>
      </c>
      <c r="I20" s="6">
        <v>14</v>
      </c>
      <c r="J20" s="1">
        <v>13</v>
      </c>
    </row>
    <row r="21" customHeight="1" spans="1:9">
      <c r="A21" s="1">
        <v>18</v>
      </c>
      <c r="B21" s="4" t="s">
        <v>45</v>
      </c>
      <c r="C21" s="4" t="s">
        <v>23</v>
      </c>
      <c r="D21" s="1" t="s">
        <v>46</v>
      </c>
      <c r="E21" s="1" t="s">
        <v>47</v>
      </c>
      <c r="F21" s="1">
        <v>15</v>
      </c>
      <c r="H21" s="1">
        <v>18</v>
      </c>
      <c r="I21" s="6" t="s">
        <v>9</v>
      </c>
    </row>
    <row r="22" customHeight="1" spans="1:9">
      <c r="A22" s="1">
        <v>19</v>
      </c>
      <c r="B22" s="4" t="s">
        <v>48</v>
      </c>
      <c r="C22" s="4" t="s">
        <v>23</v>
      </c>
      <c r="D22" s="1" t="s">
        <v>49</v>
      </c>
      <c r="E22" s="1" t="s">
        <v>50</v>
      </c>
      <c r="F22" s="1">
        <f>(2*8)+0</f>
        <v>16</v>
      </c>
      <c r="H22" s="1">
        <v>19</v>
      </c>
      <c r="I22" s="6" t="s">
        <v>51</v>
      </c>
    </row>
    <row r="23" customHeight="1" spans="1:9">
      <c r="A23" s="1">
        <v>20</v>
      </c>
      <c r="B23" s="4" t="s">
        <v>18</v>
      </c>
      <c r="C23" s="4"/>
      <c r="H23" s="1">
        <v>20</v>
      </c>
      <c r="I23" s="6" t="s">
        <v>18</v>
      </c>
    </row>
    <row r="24" customHeight="1" spans="1:6">
      <c r="A24" s="1">
        <v>21</v>
      </c>
      <c r="B24" s="4" t="s">
        <v>52</v>
      </c>
      <c r="C24" s="4" t="s">
        <v>23</v>
      </c>
      <c r="D24" s="1" t="s">
        <v>53</v>
      </c>
      <c r="E24" s="1" t="s">
        <v>54</v>
      </c>
      <c r="F24" s="1">
        <f>(2*8)+1</f>
        <v>17</v>
      </c>
    </row>
    <row r="25" customHeight="1" spans="1:6">
      <c r="A25" s="1">
        <v>22</v>
      </c>
      <c r="B25" s="4" t="s">
        <v>55</v>
      </c>
      <c r="C25" s="4" t="s">
        <v>23</v>
      </c>
      <c r="D25" s="1" t="s">
        <v>56</v>
      </c>
      <c r="E25" s="1" t="s">
        <v>57</v>
      </c>
      <c r="F25" s="1">
        <v>13</v>
      </c>
    </row>
    <row r="26" customHeight="1" spans="1:6">
      <c r="A26" s="1">
        <v>23</v>
      </c>
      <c r="B26" s="4" t="s">
        <v>58</v>
      </c>
      <c r="C26" s="4" t="s">
        <v>23</v>
      </c>
      <c r="D26" s="1" t="s">
        <v>59</v>
      </c>
      <c r="E26" s="1" t="s">
        <v>60</v>
      </c>
      <c r="F26" s="1">
        <f>(2*8)+2</f>
        <v>18</v>
      </c>
    </row>
    <row r="27" customHeight="1" spans="1:6">
      <c r="A27" s="1">
        <v>24</v>
      </c>
      <c r="B27" s="4" t="s">
        <v>61</v>
      </c>
      <c r="C27" s="4" t="s">
        <v>12</v>
      </c>
      <c r="D27" s="1" t="s">
        <v>62</v>
      </c>
      <c r="E27" s="1" t="s">
        <v>63</v>
      </c>
      <c r="F27" s="1">
        <f>(2*8)+3</f>
        <v>19</v>
      </c>
    </row>
    <row r="28" customHeight="1" spans="1:3">
      <c r="A28" s="1">
        <v>25</v>
      </c>
      <c r="B28" s="4" t="s">
        <v>18</v>
      </c>
      <c r="C28" s="4"/>
    </row>
    <row r="29" customHeight="1" spans="1:6">
      <c r="A29" s="1">
        <v>26</v>
      </c>
      <c r="B29" s="4" t="s">
        <v>64</v>
      </c>
      <c r="C29" s="4" t="s">
        <v>12</v>
      </c>
      <c r="D29" s="1" t="s">
        <v>65</v>
      </c>
      <c r="E29" s="1" t="s">
        <v>66</v>
      </c>
      <c r="F29" s="1">
        <f>(2*8)+4</f>
        <v>20</v>
      </c>
    </row>
    <row r="30" customHeight="1" spans="1:6">
      <c r="A30" s="1">
        <v>27</v>
      </c>
      <c r="B30" s="4" t="s">
        <v>67</v>
      </c>
      <c r="C30" s="4"/>
      <c r="D30" s="1" t="s">
        <v>68</v>
      </c>
      <c r="E30" s="1" t="s">
        <v>69</v>
      </c>
      <c r="F30" s="1">
        <v>72</v>
      </c>
    </row>
    <row r="31" customHeight="1" spans="1:6">
      <c r="A31" s="1">
        <v>28</v>
      </c>
      <c r="B31" s="4" t="s">
        <v>70</v>
      </c>
      <c r="C31" s="4"/>
      <c r="D31" s="1" t="s">
        <v>71</v>
      </c>
      <c r="E31" s="1" t="s">
        <v>72</v>
      </c>
      <c r="F31" s="1">
        <v>73</v>
      </c>
    </row>
    <row r="32" customHeight="1" spans="1:6">
      <c r="A32" s="1">
        <v>29</v>
      </c>
      <c r="B32" s="4" t="s">
        <v>73</v>
      </c>
      <c r="C32" s="4" t="s">
        <v>12</v>
      </c>
      <c r="D32" s="1" t="s">
        <v>74</v>
      </c>
      <c r="E32" s="1" t="s">
        <v>75</v>
      </c>
      <c r="F32" s="1">
        <v>149</v>
      </c>
    </row>
    <row r="33" customHeight="1" spans="1:3">
      <c r="A33" s="1">
        <v>30</v>
      </c>
      <c r="B33" s="4" t="s">
        <v>18</v>
      </c>
      <c r="C33" s="4"/>
    </row>
    <row r="34" customHeight="1" spans="1:6">
      <c r="A34" s="1">
        <v>31</v>
      </c>
      <c r="B34" s="4" t="s">
        <v>76</v>
      </c>
      <c r="C34" s="4" t="s">
        <v>12</v>
      </c>
      <c r="D34" s="1" t="s">
        <v>77</v>
      </c>
      <c r="E34" s="1" t="s">
        <v>78</v>
      </c>
      <c r="F34" s="1">
        <v>200</v>
      </c>
    </row>
    <row r="35" customHeight="1" spans="1:6">
      <c r="A35" s="1">
        <v>32</v>
      </c>
      <c r="B35" s="4" t="s">
        <v>40</v>
      </c>
      <c r="C35" s="4" t="s">
        <v>23</v>
      </c>
      <c r="D35" s="1" t="s">
        <v>79</v>
      </c>
      <c r="E35" s="1" t="s">
        <v>80</v>
      </c>
      <c r="F35" s="1">
        <v>168</v>
      </c>
    </row>
    <row r="36" customHeight="1" spans="1:6">
      <c r="A36" s="1">
        <v>33</v>
      </c>
      <c r="B36" s="4" t="s">
        <v>81</v>
      </c>
      <c r="C36" s="4" t="s">
        <v>23</v>
      </c>
      <c r="D36" s="1" t="s">
        <v>81</v>
      </c>
      <c r="E36" s="1" t="s">
        <v>82</v>
      </c>
      <c r="F36" s="1">
        <f>(4*8)+6</f>
        <v>38</v>
      </c>
    </row>
    <row r="37" customHeight="1" spans="1:3">
      <c r="A37" s="1">
        <v>34</v>
      </c>
      <c r="B37" s="4" t="s">
        <v>18</v>
      </c>
      <c r="C37" s="4"/>
    </row>
    <row r="38" customHeight="1" spans="1:6">
      <c r="A38" s="1">
        <v>35</v>
      </c>
      <c r="B38" s="4" t="s">
        <v>83</v>
      </c>
      <c r="C38" s="4" t="s">
        <v>23</v>
      </c>
      <c r="D38" s="1" t="s">
        <v>84</v>
      </c>
      <c r="E38" s="1" t="s">
        <v>85</v>
      </c>
      <c r="F38" s="1">
        <v>76</v>
      </c>
    </row>
    <row r="39" customHeight="1" spans="1:6">
      <c r="A39" s="1">
        <v>36</v>
      </c>
      <c r="B39" s="4" t="s">
        <v>86</v>
      </c>
      <c r="C39" s="4" t="s">
        <v>23</v>
      </c>
      <c r="D39" s="1" t="s">
        <v>87</v>
      </c>
      <c r="E39" s="1" t="s">
        <v>88</v>
      </c>
      <c r="F39" s="1">
        <v>51</v>
      </c>
    </row>
    <row r="40" customHeight="1" spans="1:6">
      <c r="A40" s="1">
        <v>37</v>
      </c>
      <c r="B40" s="4" t="s">
        <v>89</v>
      </c>
      <c r="C40" s="4" t="s">
        <v>23</v>
      </c>
      <c r="D40" s="1" t="s">
        <v>90</v>
      </c>
      <c r="E40" s="1" t="s">
        <v>91</v>
      </c>
      <c r="F40" s="1">
        <v>12</v>
      </c>
    </row>
    <row r="41" customHeight="1" spans="1:6">
      <c r="A41" s="1">
        <v>38</v>
      </c>
      <c r="B41" s="4" t="s">
        <v>92</v>
      </c>
      <c r="C41" s="4" t="s">
        <v>23</v>
      </c>
      <c r="D41" s="1" t="s">
        <v>93</v>
      </c>
      <c r="E41" s="1" t="s">
        <v>94</v>
      </c>
      <c r="F41" s="1">
        <v>77</v>
      </c>
    </row>
    <row r="42" customHeight="1" spans="1:3">
      <c r="A42" s="1">
        <v>39</v>
      </c>
      <c r="B42" s="4" t="s">
        <v>18</v>
      </c>
      <c r="C42" s="4"/>
    </row>
    <row r="43" customHeight="1" spans="1:6">
      <c r="A43" s="1">
        <v>40</v>
      </c>
      <c r="B43" s="4" t="s">
        <v>95</v>
      </c>
      <c r="C43" s="4" t="s">
        <v>23</v>
      </c>
      <c r="D43" s="1" t="s">
        <v>96</v>
      </c>
      <c r="E43" s="1" t="s">
        <v>97</v>
      </c>
      <c r="F43" s="1">
        <v>78</v>
      </c>
    </row>
    <row r="46" customHeight="1" spans="2:2">
      <c r="B46" s="1" t="s">
        <v>98</v>
      </c>
    </row>
    <row r="47" customHeight="1" spans="2:2">
      <c r="B47" s="1" t="s">
        <v>81</v>
      </c>
    </row>
    <row r="48" customHeight="1" spans="2:2">
      <c r="B48" s="1" t="s">
        <v>99</v>
      </c>
    </row>
    <row r="49" customHeight="1" spans="2:2">
      <c r="B49" s="1" t="s">
        <v>79</v>
      </c>
    </row>
    <row r="55" ht="12"/>
    <row r="56" ht="12"/>
    <row r="57" ht="12"/>
    <row r="58" ht="12"/>
    <row r="59" ht="12"/>
    <row r="60" ht="12"/>
    <row r="61" ht="12"/>
    <row r="62" ht="12"/>
    <row r="63" ht="12"/>
    <row r="64" ht="12"/>
    <row r="65" ht="12"/>
    <row r="66" ht="12"/>
    <row r="67" ht="12"/>
    <row r="68" ht="12"/>
    <row r="69" ht="12"/>
    <row r="70" ht="12"/>
    <row r="71" ht="12"/>
    <row r="72" ht="12"/>
    <row r="73" ht="12"/>
    <row r="74" ht="12"/>
    <row r="75" ht="12"/>
    <row r="76" ht="12"/>
    <row r="77" ht="12"/>
    <row r="78" ht="12"/>
    <row r="79" ht="12"/>
    <row r="80" ht="12"/>
    <row r="81" ht="12"/>
    <row r="82" ht="12"/>
    <row r="83" ht="12"/>
    <row r="84" ht="12"/>
    <row r="85" ht="12"/>
    <row r="86" ht="12"/>
    <row r="87" ht="12"/>
    <row r="88" ht="12"/>
    <row r="89" ht="12"/>
    <row r="90" ht="12"/>
    <row r="91" ht="12"/>
    <row r="92" ht="12"/>
    <row r="93" ht="12"/>
    <row r="94" ht="12"/>
    <row r="95" ht="12"/>
    <row r="96" ht="12"/>
    <row r="97" ht="12"/>
    <row r="98" ht="12"/>
    <row r="99" ht="12"/>
    <row r="100" ht="12"/>
    <row r="101" ht="12"/>
    <row r="102" ht="12"/>
    <row r="103" ht="12"/>
    <row r="104" ht="12"/>
    <row r="105" ht="12"/>
    <row r="106" ht="12"/>
    <row r="107" ht="12"/>
    <row r="108" ht="12"/>
    <row r="109" ht="12"/>
    <row r="110" ht="12"/>
    <row r="111" ht="12"/>
    <row r="112" ht="12"/>
    <row r="113" ht="12"/>
    <row r="114" ht="12"/>
    <row r="115" ht="12"/>
    <row r="116" ht="12"/>
    <row r="117" ht="12"/>
    <row r="118" ht="12"/>
    <row r="119" ht="12"/>
    <row r="120" ht="12"/>
    <row r="121" ht="12"/>
    <row r="122" ht="12"/>
    <row r="123" ht="12"/>
    <row r="124" ht="12"/>
    <row r="125" ht="12"/>
    <row r="126" ht="12"/>
    <row r="127" ht="12"/>
    <row r="128" ht="12"/>
    <row r="129" ht="12"/>
    <row r="130" ht="12"/>
    <row r="131" ht="12"/>
    <row r="132" ht="12"/>
    <row r="133" ht="12"/>
    <row r="134" ht="12"/>
    <row r="135" ht="12"/>
    <row r="136" ht="12"/>
    <row r="137" ht="12"/>
    <row r="138" ht="12"/>
    <row r="139" ht="12"/>
    <row r="140" ht="12"/>
    <row r="141" ht="12"/>
    <row r="142" ht="12"/>
    <row r="143" ht="12"/>
    <row r="144" ht="12"/>
    <row r="145" ht="12"/>
    <row r="146" ht="12"/>
    <row r="147" ht="12"/>
    <row r="148" ht="12"/>
    <row r="149" ht="12"/>
    <row r="150" ht="12"/>
    <row r="151" ht="12"/>
    <row r="152" ht="12"/>
    <row r="153" ht="12"/>
    <row r="154" ht="12"/>
    <row r="155" ht="12"/>
    <row r="156" ht="12"/>
    <row r="157" ht="12"/>
    <row r="158" ht="12"/>
    <row r="159" ht="12"/>
    <row r="160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Warren</cp:lastModifiedBy>
  <dcterms:created xsi:type="dcterms:W3CDTF">2019-07-05T09:16:00Z</dcterms:created>
  <dcterms:modified xsi:type="dcterms:W3CDTF">2019-07-08T16:27:31Z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swarren@nvidia.com</vt:lpwstr>
  </property>
  <property fmtid="{D5CDD505-2E9C-101B-9397-08002B2CF9AE}" pid="5" name="MSIP_Label_6b558183-044c-4105-8d9c-cea02a2a3d86_SetDate">
    <vt:lpwstr>2019-05-21T16:39:26.8914551Z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  <property fmtid="{D5CDD505-2E9C-101B-9397-08002B2CF9AE}" pid="10" name="KSOProductBuildVer">
    <vt:lpwstr>16393-10.1.0.5707</vt:lpwstr>
  </property>
</Properties>
</file>