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unni\Documents\websites\consolidation_project\"/>
    </mc:Choice>
  </mc:AlternateContent>
  <xr:revisionPtr revIDLastSave="0" documentId="13_ncr:1_{22517091-7035-4290-BC02-B237801356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Customer Packages" sheetId="2" r:id="rId2"/>
    <sheet name="Pri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10" i="1"/>
  <c r="K8" i="1"/>
  <c r="K6" i="1"/>
  <c r="K2" i="1"/>
  <c r="G11" i="1"/>
  <c r="F11" i="1"/>
  <c r="E11" i="1"/>
  <c r="I10" i="1" s="1"/>
  <c r="G9" i="1"/>
  <c r="F9" i="1"/>
  <c r="I8" i="1" s="1"/>
  <c r="E9" i="1"/>
  <c r="G7" i="1"/>
  <c r="F7" i="1"/>
  <c r="E7" i="1"/>
  <c r="I6" i="1" s="1"/>
  <c r="G5" i="1"/>
  <c r="F5" i="1"/>
  <c r="E5" i="1"/>
  <c r="G3" i="1"/>
  <c r="F3" i="1"/>
  <c r="E3" i="1"/>
  <c r="I4" i="1" l="1"/>
  <c r="B7" i="1" s="1"/>
  <c r="I2" i="1"/>
</calcChain>
</file>

<file path=xl/sharedStrings.xml><?xml version="1.0" encoding="utf-8"?>
<sst xmlns="http://schemas.openxmlformats.org/spreadsheetml/2006/main" count="42" uniqueCount="30">
  <si>
    <t>Name</t>
  </si>
  <si>
    <t>customer1</t>
  </si>
  <si>
    <t>Delivery Option</t>
  </si>
  <si>
    <t>Door Delivery</t>
  </si>
  <si>
    <t>No</t>
  </si>
  <si>
    <t>Email</t>
  </si>
  <si>
    <t>Packages</t>
  </si>
  <si>
    <t>Customer Info</t>
  </si>
  <si>
    <t>box 1</t>
  </si>
  <si>
    <t>length</t>
  </si>
  <si>
    <t>width</t>
  </si>
  <si>
    <t>height</t>
  </si>
  <si>
    <t>CBM</t>
  </si>
  <si>
    <t>has batteries</t>
  </si>
  <si>
    <t>Cost per kg</t>
  </si>
  <si>
    <t>Cost per kg (with batteries)</t>
  </si>
  <si>
    <t>INCH</t>
  </si>
  <si>
    <t>CM</t>
  </si>
  <si>
    <t>box 2</t>
  </si>
  <si>
    <t>box 3</t>
  </si>
  <si>
    <t>box 4</t>
  </si>
  <si>
    <t>box 5</t>
  </si>
  <si>
    <t>gross weight (kg)</t>
  </si>
  <si>
    <t>Total Cost</t>
  </si>
  <si>
    <t>Cell Number</t>
  </si>
  <si>
    <t>Wants Insurance</t>
  </si>
  <si>
    <t>units</t>
  </si>
  <si>
    <t>Package Cost</t>
  </si>
  <si>
    <t>Yes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</si>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</sst>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0" xfId="0" applyBorder="1"/>
    <xf numFmtId="0" fontId="2" fillId="0" borderId="6" xfId="0" applyFont="1" applyBorder="1"/>
    <xf numFmtId="0" fontId="2" fillId="0" borderId="7" xfId="0" applyFont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K18" sqref="K18"/>
    </sheetView>
  </sheetViews>
  <sheetFormatPr defaultRowHeight="14.4" x14ac:dyDescent="0.3"/>
  <cols>
    <col min="1" max="1" width="19.88671875" customWidth="1"/>
    <col min="2" max="2" width="15.21875" customWidth="1"/>
    <col min="3" max="3" width="11.33203125" style="4" customWidth="1"/>
    <col min="4" max="4" width="12.33203125" customWidth="1"/>
    <col min="5" max="5" width="14.5546875" bestFit="1" customWidth="1"/>
    <col min="8" max="8" width="14.5546875" bestFit="1" customWidth="1"/>
    <col min="9" max="9" width="8.88671875" customWidth="1"/>
    <col min="10" max="10" width="17.21875" style="8" customWidth="1"/>
    <col min="11" max="12" width="14.5546875" bestFit="1" customWidth="1"/>
    <col min="13" max="13" width="11.77734375" bestFit="1" customWidth="1"/>
    <col min="14" max="14" width="9.33203125" bestFit="1" customWidth="1"/>
  </cols>
  <sheetData>
    <row r="1" spans="1:14" s="9" customFormat="1" x14ac:dyDescent="0.3">
      <c r="A1" s="9" t="s">
        <v>7</v>
      </c>
      <c r="C1" s="10" t="s">
        <v>6</v>
      </c>
      <c r="D1" s="3" t="s">
        <v>26</v>
      </c>
      <c r="E1" s="3" t="s">
        <v>9</v>
      </c>
      <c r="F1" s="3" t="s">
        <v>10</v>
      </c>
      <c r="G1" s="3" t="s">
        <v>11</v>
      </c>
      <c r="H1" s="3" t="s">
        <v>22</v>
      </c>
      <c r="I1" s="3" t="s">
        <v>12</v>
      </c>
      <c r="J1" s="8" t="s">
        <v>13</v>
      </c>
      <c r="K1" s="11" t="s">
        <v>27</v>
      </c>
      <c r="N1" s="11"/>
    </row>
    <row r="2" spans="1:14" x14ac:dyDescent="0.3">
      <c r="A2" s="1" t="s">
        <v>0</v>
      </c>
      <c r="B2" t="s">
        <v>1</v>
      </c>
      <c r="C2" s="7" t="s">
        <v>8</v>
      </c>
      <c r="D2" s="8" t="s">
        <v>16</v>
      </c>
      <c r="E2" s="8">
        <v>13</v>
      </c>
      <c r="F2" s="8">
        <v>87</v>
      </c>
      <c r="G2" s="8">
        <v>4</v>
      </c>
      <c r="H2" s="8">
        <v>87</v>
      </c>
      <c r="I2" s="8">
        <f>E3*F3*G3/5000</f>
        <v>14.827015507199999</v>
      </c>
      <c r="J2" s="8" t="s">
        <v>4</v>
      </c>
      <c r="K2">
        <f>IF(J2="No", Prices!A2*MAX(H2,I2), IF(J2="Yes", Prices!B2*MAX(H2,I2), "Invalid Input"))</f>
        <v>1131</v>
      </c>
    </row>
    <row r="3" spans="1:14" x14ac:dyDescent="0.3">
      <c r="A3" s="1" t="s">
        <v>5</v>
      </c>
      <c r="C3" s="6"/>
      <c r="D3" s="3" t="s">
        <v>17</v>
      </c>
      <c r="E3" s="3">
        <f>E2*2.54</f>
        <v>33.020000000000003</v>
      </c>
      <c r="F3" s="3">
        <f>F2*2.54</f>
        <v>220.98</v>
      </c>
      <c r="G3" s="3">
        <f>G2*2.54</f>
        <v>10.16</v>
      </c>
      <c r="H3" s="3"/>
      <c r="I3" s="3"/>
    </row>
    <row r="4" spans="1:14" x14ac:dyDescent="0.3">
      <c r="A4" s="1" t="s">
        <v>24</v>
      </c>
      <c r="C4" s="5" t="s">
        <v>18</v>
      </c>
      <c r="D4" s="2" t="s">
        <v>16</v>
      </c>
      <c r="E4" s="2">
        <v>10</v>
      </c>
      <c r="F4" s="2">
        <v>39</v>
      </c>
      <c r="G4" s="2">
        <v>19</v>
      </c>
      <c r="H4" s="2">
        <v>34</v>
      </c>
      <c r="I4" s="2">
        <f>E5*F5*G5/5000</f>
        <v>24.285628847999995</v>
      </c>
      <c r="J4" s="8" t="s">
        <v>28</v>
      </c>
      <c r="K4">
        <f>IF(J4="No", Prices!A2*MAX(H4,I4), IF(J4="Yes", Prices!B2*MAX(H4,I4), "Invalid Input"))</f>
        <v>476</v>
      </c>
    </row>
    <row r="5" spans="1:14" x14ac:dyDescent="0.3">
      <c r="A5" s="1" t="s">
        <v>2</v>
      </c>
      <c r="B5" t="s">
        <v>3</v>
      </c>
      <c r="C5" s="6"/>
      <c r="D5" s="3" t="s">
        <v>17</v>
      </c>
      <c r="E5" s="3">
        <f>E4*2.54</f>
        <v>25.4</v>
      </c>
      <c r="F5" s="3">
        <f>F4*2.54</f>
        <v>99.06</v>
      </c>
      <c r="G5" s="3">
        <f>G4*2.54</f>
        <v>48.26</v>
      </c>
      <c r="H5" s="3"/>
      <c r="I5" s="3"/>
    </row>
    <row r="6" spans="1:14" x14ac:dyDescent="0.3">
      <c r="A6" s="1" t="s">
        <v>25</v>
      </c>
      <c r="B6" t="s">
        <v>4</v>
      </c>
      <c r="C6" s="5" t="s">
        <v>19</v>
      </c>
      <c r="D6" s="2" t="s">
        <v>16</v>
      </c>
      <c r="E6" s="2"/>
      <c r="F6" s="2"/>
      <c r="G6" s="2"/>
      <c r="H6" s="2"/>
      <c r="I6" s="2">
        <f>E7*F7*G7/5000</f>
        <v>0</v>
      </c>
      <c r="J6" s="8" t="s">
        <v>4</v>
      </c>
      <c r="K6">
        <f>IF(J6="No", Prices!A2*MAX(H6,I6), IF(J6="Yes", Prices!B2*MAX(H6,I6), "Invalid Input"))</f>
        <v>0</v>
      </c>
    </row>
    <row r="7" spans="1:14" x14ac:dyDescent="0.3">
      <c r="A7" s="1" t="s">
        <v>23</v>
      </c>
      <c r="B7">
        <f>SUM(K2:K10)</f>
        <v>1607</v>
      </c>
      <c r="C7" s="6"/>
      <c r="D7" s="3" t="s">
        <v>17</v>
      </c>
      <c r="E7" s="3">
        <f>E6*2.54</f>
        <v>0</v>
      </c>
      <c r="F7" s="3">
        <f>F6*2.54</f>
        <v>0</v>
      </c>
      <c r="G7" s="3">
        <f>G6*2.54</f>
        <v>0</v>
      </c>
      <c r="H7" s="3"/>
      <c r="I7" s="3"/>
    </row>
    <row r="8" spans="1:14" x14ac:dyDescent="0.3">
      <c r="A8" s="1" t="s">
        <v>29</v>
      </c>
      <c r="C8" s="5" t="s">
        <v>20</v>
      </c>
      <c r="D8" s="2" t="s">
        <v>16</v>
      </c>
      <c r="E8" s="2"/>
      <c r="F8" s="2"/>
      <c r="G8" s="2"/>
      <c r="H8" s="2"/>
      <c r="I8" s="2">
        <f>E9*F9*G9/5000</f>
        <v>0</v>
      </c>
      <c r="J8" s="8" t="s">
        <v>4</v>
      </c>
      <c r="K8">
        <f>IF(J8="No", Prices!A2*MAX(H8,I8), IF(J8="Yes", Prices!B2*MAX(H8,I8), "Invalid Input"))</f>
        <v>0</v>
      </c>
    </row>
    <row r="9" spans="1:14" x14ac:dyDescent="0.3">
      <c r="C9" s="6"/>
      <c r="D9" s="3" t="s">
        <v>17</v>
      </c>
      <c r="E9" s="3">
        <f>E8*2.54</f>
        <v>0</v>
      </c>
      <c r="F9" s="3">
        <f>F8*2.54</f>
        <v>0</v>
      </c>
      <c r="G9" s="3">
        <f>G8*2.54</f>
        <v>0</v>
      </c>
      <c r="H9" s="3"/>
      <c r="I9" s="3"/>
    </row>
    <row r="10" spans="1:14" x14ac:dyDescent="0.3">
      <c r="C10" s="5" t="s">
        <v>21</v>
      </c>
      <c r="D10" s="2" t="s">
        <v>16</v>
      </c>
      <c r="E10" s="2"/>
      <c r="F10" s="2"/>
      <c r="G10" s="2"/>
      <c r="H10" s="2"/>
      <c r="I10" s="2">
        <f>E11*F11*G11/5000</f>
        <v>0</v>
      </c>
      <c r="J10" s="8" t="s">
        <v>28</v>
      </c>
      <c r="K10">
        <f>IF(J10="No", Prices!A2*MAX(H10,I10), IF(J10="Yes", Prices!B2*MAX(H10,I10), "Invalid Input"))</f>
        <v>0</v>
      </c>
    </row>
    <row r="11" spans="1:14" x14ac:dyDescent="0.3">
      <c r="C11" s="6"/>
      <c r="D11" s="3" t="s">
        <v>17</v>
      </c>
      <c r="E11" s="3">
        <f>E10*2.54</f>
        <v>0</v>
      </c>
      <c r="F11" s="3">
        <f>F10*2.54</f>
        <v>0</v>
      </c>
      <c r="G11" s="3">
        <f>G10*2.54</f>
        <v>0</v>
      </c>
      <c r="H11" s="3"/>
      <c r="I11" s="3"/>
    </row>
    <row r="12" spans="1:14" x14ac:dyDescent="0.3">
      <c r="C12" s="7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E19" sqref="E19"/>
    </sheetView>
  </sheetViews>
  <sheetFormatPr defaultRowHeight="14.4" x14ac:dyDescent="0.3"/>
  <cols>
    <col min="2" max="2" width="23.109375" bestFit="1" customWidth="1"/>
  </cols>
  <sheetData>
    <row r="1" spans="1:2" x14ac:dyDescent="0.3">
      <c r="A1" t="s">
        <v>14</v>
      </c>
      <c r="B1" t="s">
        <v>15</v>
      </c>
    </row>
    <row r="2" spans="1:2" x14ac:dyDescent="0.3">
      <c r="A2">
        <v>13</v>
      </c>
      <c r="B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Customer Packages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bunni</cp:lastModifiedBy>
  <dcterms:created xsi:type="dcterms:W3CDTF">2023-06-10T00:38:10Z</dcterms:created>
  <dcterms:modified xsi:type="dcterms:W3CDTF">2023-06-16T15:57:52Z</dcterms:modified>
</cp:coreProperties>
</file>