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L10" i="1"/>
  <c r="E17"/>
  <c r="B16" i="7"/>
  <c r="B17"/>
  <c r="B18" s="1"/>
  <c r="B19" s="1"/>
  <c r="B9"/>
  <c r="B10" s="1"/>
  <c r="B11" s="1"/>
  <c r="B12" s="1"/>
  <c r="B13" s="1"/>
  <c r="B14" s="1"/>
  <c r="B15" s="1"/>
  <c r="N5" i="1"/>
  <c r="O5" s="1"/>
  <c r="P5" s="1"/>
  <c r="B8" i="7"/>
  <c r="L9" i="1"/>
  <c r="L8"/>
  <c r="L7"/>
  <c r="C5"/>
  <c r="M10" l="1"/>
  <c r="C9"/>
  <c r="C8"/>
  <c r="M9"/>
  <c r="M8"/>
  <c r="M7"/>
  <c r="N6"/>
  <c r="Q5"/>
  <c r="P6"/>
  <c r="O6"/>
  <c r="R5" l="1"/>
  <c r="Q6"/>
  <c r="S5" l="1"/>
  <c r="R6"/>
  <c r="T5" l="1"/>
  <c r="S6"/>
  <c r="U5" l="1"/>
  <c r="T6"/>
  <c r="V5" l="1"/>
  <c r="U6"/>
  <c r="W5" l="1"/>
  <c r="V6"/>
  <c r="X5" l="1"/>
  <c r="W6"/>
  <c r="Y5" l="1"/>
  <c r="X6"/>
  <c r="Y6" l="1"/>
  <c r="Z5"/>
  <c r="Z6" l="1"/>
  <c r="AA5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N5" l="1"/>
  <c r="AM6"/>
  <c r="AN6" l="1"/>
  <c r="AO5"/>
  <c r="AP5" l="1"/>
  <c r="AO6"/>
  <c r="AP6" l="1"/>
  <c r="AQ5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B5" l="1"/>
  <c r="BA6"/>
  <c r="BB6" l="1"/>
  <c r="BC5"/>
  <c r="BC6" l="1"/>
  <c r="BD5"/>
  <c r="BE5" l="1"/>
  <c r="BD6"/>
  <c r="BF5" l="1"/>
  <c r="BE6"/>
  <c r="BF6" l="1"/>
  <c r="BG5"/>
  <c r="BH5" l="1"/>
  <c r="BG6"/>
  <c r="BH6" l="1"/>
  <c r="BI5"/>
  <c r="BI6" l="1"/>
  <c r="BJ5"/>
  <c r="BK5" l="1"/>
  <c r="BJ6"/>
  <c r="BL5" l="1"/>
  <c r="BK6"/>
  <c r="BM5" l="1"/>
  <c r="BL6"/>
  <c r="BN5" l="1"/>
  <c r="BM6"/>
  <c r="BO5" l="1"/>
  <c r="BN6"/>
  <c r="BP5" l="1"/>
  <c r="BO6"/>
  <c r="BQ5" l="1"/>
  <c r="BP6"/>
  <c r="BR5" l="1"/>
  <c r="BR6" s="1"/>
  <c r="BQ6"/>
</calcChain>
</file>

<file path=xl/sharedStrings.xml><?xml version="1.0" encoding="utf-8"?>
<sst xmlns="http://schemas.openxmlformats.org/spreadsheetml/2006/main" count="132" uniqueCount="122">
  <si>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</si>
  <si>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</si>
  <si>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</si>
  <si>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</si>
  <si>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</si>
  <si>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</si>
  <si>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</si>
  <si>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</si>
  <si>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</si>
  <si>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</si>
  <si>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</si>
  <si>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</si>
  <si>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</si>
  <si>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</si>
  <si>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</si>
  <si>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</si>
  <si>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</si>
  <si>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</si>
  <si>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</si>
  <si>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</si>
  <si>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</si>
  <si>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</si>
  <si>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</si>
  <si>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</si>
  <si>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</si>
  <si>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</si>
  <si>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</si>
  <si>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</si>
  <si>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</si>
  <si>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</si>
  <si>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</si>
  <si>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</si>
  <si>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</si>
  <si>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</si>
  <si>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</si>
  <si>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</si>
  <si>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</si>
  <si>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</si>
  <si>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</si>
  <si>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</si>
  <si>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</si>
  <si>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</si>
  <si>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</si>
  <si>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</si>
  <si>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</si>
  <si>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</si>
  <si>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</si>
  <si>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</si>
  <si>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</si>
  <si>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</si>
  <si>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</si>
  <si>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</si>
  <si>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</si>
  <si>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</si>
  <si>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</si>
  <si>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</si>
  <si>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</si>
  <si>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</si>
  <si>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</si>
  <si>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</si>
  <si>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</si>
  <si>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</si>
  <si>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</si>
  <si>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</si>
  <si>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</si>
  <si>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</si>
  <si>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</si>
  <si>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</si>
  <si>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</si>
  <si>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</si>
  <si>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</si>
  <si>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</si>
  <si>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</si>
  <si>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</si>
  <si>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</si>
  <si>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</si>
  <si>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</si>
  <si>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</si>
  <si>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</si>
  <si>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</si>
  <si>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</si>
  <si>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</si>
  <si>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</si>
  <si>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</si>
  <si>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</si>
  <si>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</si>
  <si>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</si>
  <si>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</si>
  <si>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</si>
  <si>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</si>
  <si>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</si>
  <si>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</si>
  <si>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</si>
  <si>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</si>
  <si>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</si>
  <si>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</si>
  <si>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</si>
  <si>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</si>
  <si>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</si>
  <si>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</si>
  <si>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</si>
  <si>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</si>
  <si>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</si>
  <si>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</si>
  <si>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</si>
  <si>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</si>
  <si>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</si>
  <si>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</si>
  <si>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</si>
  <si>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</si>
  <si>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</si>
  <si>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</si>
  <si>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</si>
  <si>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</si>
  <si>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</si>
  <si>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</si>
  <si>
    <t>申し込み状況</t>
    <rPh sb="0" eb="1">
      <t>モウ</t>
    </rPh>
    <rPh sb="2" eb="3">
      <t>コ</t>
    </rPh>
    <rPh sb="4" eb="6">
      <t>ジョウキョウ</t>
    </rPh>
    <phoneticPr fontId="1"/>
  </si>
  <si>
    <t>池田</t>
    <rPh sb="0" eb="2">
      <t>イケダ</t>
    </rPh>
    <phoneticPr fontId="1"/>
  </si>
  <si>
    <t>未達成/完了</t>
    <rPh sb="0" eb="3">
      <t>ミタッセイ</t>
    </rPh>
    <rPh sb="4" eb="6">
      <t>カンリョウ</t>
    </rPh>
    <phoneticPr fontId="1"/>
  </si>
  <si>
    <t>未申込</t>
  </si>
  <si>
    <t>申込まで</t>
    <rPh sb="0" eb="2">
      <t>モウシコミ</t>
    </rPh>
    <phoneticPr fontId="1"/>
  </si>
  <si>
    <t>日</t>
    <rPh sb="0" eb="1">
      <t>ニチ</t>
    </rPh>
    <phoneticPr fontId="1"/>
  </si>
</sst>
</file>

<file path=xl/styles.xml><?xml version="1.0" encoding="utf-8"?>
<styleSheet xmlns="http://schemas.openxmlformats.org/spreadsheetml/2006/main">
  <numFmts count="3">
    <numFmt numFmtId="176" formatCode="d&quot;日&quot;;@"/>
    <numFmt numFmtId="177" formatCode="0.00_ "/>
    <numFmt numFmtId="178" formatCode="0.00_);[Red]\(0.00\)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177" fontId="0" fillId="0" borderId="1" xfId="0" quotePrefix="1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352425</xdr:colOff>
      <xdr:row>1</xdr:row>
      <xdr:rowOff>95250</xdr:rowOff>
    </xdr:from>
    <xdr:to>
      <xdr:col>49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68</xdr:col>
      <xdr:colOff>438150</xdr:colOff>
      <xdr:row>1</xdr:row>
      <xdr:rowOff>57150</xdr:rowOff>
    </xdr:from>
    <xdr:to>
      <xdr:col>70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23</xdr:col>
      <xdr:colOff>209550</xdr:colOff>
      <xdr:row>1</xdr:row>
      <xdr:rowOff>47625</xdr:rowOff>
    </xdr:from>
    <xdr:to>
      <xdr:col>26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29"/>
  <sheetViews>
    <sheetView tabSelected="1" workbookViewId="0">
      <pane xSplit="13" topLeftCell="N1" activePane="topRight" state="frozen"/>
      <selection pane="topRight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13.5" customWidth="1"/>
    <col min="12" max="13" width="8.25" customWidth="1"/>
    <col min="14" max="14" width="6.375" bestFit="1" customWidth="1"/>
    <col min="15" max="19" width="5.625" bestFit="1" customWidth="1"/>
    <col min="20" max="21" width="6.375" bestFit="1" customWidth="1"/>
    <col min="22" max="22" width="5.625" bestFit="1" customWidth="1"/>
    <col min="23" max="26" width="5.5" bestFit="1" customWidth="1"/>
    <col min="27" max="28" width="6.375" bestFit="1" customWidth="1"/>
    <col min="29" max="33" width="5.5" bestFit="1" customWidth="1"/>
    <col min="34" max="35" width="6.375" bestFit="1" customWidth="1"/>
    <col min="36" max="53" width="5.375" bestFit="1" customWidth="1"/>
    <col min="54" max="58" width="4.375" bestFit="1" customWidth="1"/>
    <col min="59" max="65" width="5.375" bestFit="1" customWidth="1"/>
    <col min="66" max="66" width="6" bestFit="1" customWidth="1"/>
    <col min="67" max="68" width="5.375" bestFit="1" customWidth="1"/>
    <col min="69" max="70" width="6" bestFit="1" customWidth="1"/>
  </cols>
  <sheetData>
    <row r="2" spans="2:70" ht="18.75">
      <c r="B2" s="6" t="s">
        <v>37</v>
      </c>
    </row>
    <row r="3" spans="2:70" ht="18.75">
      <c r="B3" s="6" t="s">
        <v>38</v>
      </c>
    </row>
    <row r="4" spans="2:70">
      <c r="N4" t="s">
        <v>6</v>
      </c>
      <c r="W4" t="s">
        <v>7</v>
      </c>
      <c r="BB4" t="s">
        <v>8</v>
      </c>
    </row>
    <row r="5" spans="2:70" ht="14.25" thickBot="1">
      <c r="B5" s="3" t="s">
        <v>0</v>
      </c>
      <c r="C5" s="5">
        <f ca="1">TODAY()</f>
        <v>43233</v>
      </c>
      <c r="K5" s="24" t="s">
        <v>116</v>
      </c>
      <c r="L5" s="21" t="s">
        <v>10</v>
      </c>
      <c r="M5" s="21"/>
      <c r="N5" s="22">
        <f>DATE($C$23,$C$24,22)</f>
        <v>43212</v>
      </c>
      <c r="O5" s="22">
        <f>N5+1</f>
        <v>43213</v>
      </c>
      <c r="P5" s="22">
        <f t="shared" ref="P5:AN5" si="0">O5+1</f>
        <v>43214</v>
      </c>
      <c r="Q5" s="22">
        <f t="shared" si="0"/>
        <v>43215</v>
      </c>
      <c r="R5" s="22">
        <f t="shared" si="0"/>
        <v>43216</v>
      </c>
      <c r="S5" s="22">
        <f t="shared" si="0"/>
        <v>43217</v>
      </c>
      <c r="T5" s="22">
        <f t="shared" si="0"/>
        <v>43218</v>
      </c>
      <c r="U5" s="22">
        <f t="shared" si="0"/>
        <v>43219</v>
      </c>
      <c r="V5" s="22">
        <f t="shared" si="0"/>
        <v>43220</v>
      </c>
      <c r="W5" s="22">
        <f t="shared" si="0"/>
        <v>43221</v>
      </c>
      <c r="X5" s="22">
        <f t="shared" si="0"/>
        <v>43222</v>
      </c>
      <c r="Y5" s="23">
        <f t="shared" si="0"/>
        <v>43223</v>
      </c>
      <c r="Z5" s="23">
        <f t="shared" si="0"/>
        <v>43224</v>
      </c>
      <c r="AA5" s="22">
        <f t="shared" si="0"/>
        <v>43225</v>
      </c>
      <c r="AB5" s="22">
        <f t="shared" si="0"/>
        <v>43226</v>
      </c>
      <c r="AC5" s="22">
        <f t="shared" si="0"/>
        <v>43227</v>
      </c>
      <c r="AD5" s="22">
        <f t="shared" si="0"/>
        <v>43228</v>
      </c>
      <c r="AE5" s="22">
        <f t="shared" si="0"/>
        <v>43229</v>
      </c>
      <c r="AF5" s="22">
        <f t="shared" si="0"/>
        <v>43230</v>
      </c>
      <c r="AG5" s="22">
        <f t="shared" si="0"/>
        <v>43231</v>
      </c>
      <c r="AH5" s="22">
        <f t="shared" si="0"/>
        <v>43232</v>
      </c>
      <c r="AI5" s="22">
        <f t="shared" si="0"/>
        <v>43233</v>
      </c>
      <c r="AJ5" s="22">
        <f t="shared" si="0"/>
        <v>43234</v>
      </c>
      <c r="AK5" s="22">
        <f t="shared" si="0"/>
        <v>43235</v>
      </c>
      <c r="AL5" s="22">
        <f t="shared" si="0"/>
        <v>43236</v>
      </c>
      <c r="AM5" s="22">
        <f t="shared" si="0"/>
        <v>43237</v>
      </c>
      <c r="AN5" s="22">
        <f t="shared" si="0"/>
        <v>43238</v>
      </c>
      <c r="AO5" s="22">
        <f>AN5+1</f>
        <v>43239</v>
      </c>
      <c r="AP5" s="22">
        <f t="shared" ref="AP5:BB5" si="1">AO5+1</f>
        <v>43240</v>
      </c>
      <c r="AQ5" s="22">
        <f t="shared" si="1"/>
        <v>43241</v>
      </c>
      <c r="AR5" s="22">
        <f t="shared" si="1"/>
        <v>43242</v>
      </c>
      <c r="AS5" s="22">
        <f t="shared" si="1"/>
        <v>43243</v>
      </c>
      <c r="AT5" s="22">
        <f t="shared" si="1"/>
        <v>43244</v>
      </c>
      <c r="AU5" s="22">
        <f t="shared" si="1"/>
        <v>43245</v>
      </c>
      <c r="AV5" s="22">
        <f t="shared" si="1"/>
        <v>43246</v>
      </c>
      <c r="AW5" s="22">
        <f t="shared" si="1"/>
        <v>43247</v>
      </c>
      <c r="AX5" s="22">
        <f t="shared" si="1"/>
        <v>43248</v>
      </c>
      <c r="AY5" s="22">
        <f t="shared" si="1"/>
        <v>43249</v>
      </c>
      <c r="AZ5" s="22">
        <f t="shared" si="1"/>
        <v>43250</v>
      </c>
      <c r="BA5" s="22">
        <f t="shared" si="1"/>
        <v>43251</v>
      </c>
      <c r="BB5" s="22">
        <f t="shared" si="1"/>
        <v>43252</v>
      </c>
      <c r="BC5" s="22">
        <f t="shared" ref="BC5" si="2">BB5+1</f>
        <v>43253</v>
      </c>
      <c r="BD5" s="22">
        <f t="shared" ref="BD5" si="3">BC5+1</f>
        <v>43254</v>
      </c>
      <c r="BE5" s="22">
        <f t="shared" ref="BE5" si="4">BD5+1</f>
        <v>43255</v>
      </c>
      <c r="BF5" s="22">
        <f t="shared" ref="BF5" si="5">BE5+1</f>
        <v>43256</v>
      </c>
      <c r="BG5" s="22">
        <f t="shared" ref="BG5" si="6">BF5+1</f>
        <v>43257</v>
      </c>
      <c r="BH5" s="22">
        <f t="shared" ref="BH5" si="7">BG5+1</f>
        <v>43258</v>
      </c>
      <c r="BI5" s="22">
        <f t="shared" ref="BI5" si="8">BH5+1</f>
        <v>43259</v>
      </c>
      <c r="BJ5" s="22">
        <f t="shared" ref="BJ5" si="9">BI5+1</f>
        <v>43260</v>
      </c>
      <c r="BK5" s="22">
        <f t="shared" ref="BK5" si="10">BJ5+1</f>
        <v>43261</v>
      </c>
      <c r="BL5" s="22">
        <f t="shared" ref="BL5" si="11">BK5+1</f>
        <v>43262</v>
      </c>
      <c r="BM5" s="22">
        <f t="shared" ref="BM5" si="12">BL5+1</f>
        <v>43263</v>
      </c>
      <c r="BN5" s="22">
        <f t="shared" ref="BN5" si="13">BM5+1</f>
        <v>43264</v>
      </c>
      <c r="BO5" s="22">
        <f t="shared" ref="BO5" si="14">BN5+1</f>
        <v>43265</v>
      </c>
      <c r="BP5" s="22">
        <f t="shared" ref="BP5" si="15">BO5+1</f>
        <v>43266</v>
      </c>
      <c r="BQ5" s="22">
        <f t="shared" ref="BQ5" si="16">BP5+1</f>
        <v>43267</v>
      </c>
      <c r="BR5" s="22">
        <f t="shared" ref="BR5" si="17">BQ5+1</f>
        <v>43268</v>
      </c>
    </row>
    <row r="6" spans="2:70" ht="14.25" thickTop="1">
      <c r="B6" s="3" t="s">
        <v>2</v>
      </c>
      <c r="C6" s="5">
        <v>43268</v>
      </c>
      <c r="K6" s="3" t="s">
        <v>118</v>
      </c>
      <c r="L6" s="18" t="s">
        <v>9</v>
      </c>
      <c r="M6" s="18" t="s">
        <v>115</v>
      </c>
      <c r="N6" s="19" t="str">
        <f>TEXT(N5,"aaa")</f>
        <v>日</v>
      </c>
      <c r="O6" s="19" t="str">
        <f t="shared" ref="O6:BB6" si="18">TEXT(O5,"aaa")</f>
        <v>月</v>
      </c>
      <c r="P6" s="19" t="str">
        <f t="shared" si="18"/>
        <v>火</v>
      </c>
      <c r="Q6" s="19" t="str">
        <f t="shared" si="18"/>
        <v>水</v>
      </c>
      <c r="R6" s="19" t="str">
        <f t="shared" si="18"/>
        <v>木</v>
      </c>
      <c r="S6" s="19" t="str">
        <f t="shared" si="18"/>
        <v>金</v>
      </c>
      <c r="T6" s="19" t="str">
        <f t="shared" si="18"/>
        <v>土</v>
      </c>
      <c r="U6" s="19" t="str">
        <f t="shared" si="18"/>
        <v>日</v>
      </c>
      <c r="V6" s="19" t="str">
        <f t="shared" si="18"/>
        <v>月</v>
      </c>
      <c r="W6" s="19" t="str">
        <f t="shared" si="18"/>
        <v>火</v>
      </c>
      <c r="X6" s="19" t="str">
        <f t="shared" si="18"/>
        <v>水</v>
      </c>
      <c r="Y6" s="20" t="str">
        <f t="shared" si="18"/>
        <v>木</v>
      </c>
      <c r="Z6" s="20" t="str">
        <f t="shared" si="18"/>
        <v>金</v>
      </c>
      <c r="AA6" s="19" t="str">
        <f t="shared" si="18"/>
        <v>土</v>
      </c>
      <c r="AB6" s="19" t="str">
        <f t="shared" si="18"/>
        <v>日</v>
      </c>
      <c r="AC6" s="19" t="str">
        <f t="shared" si="18"/>
        <v>月</v>
      </c>
      <c r="AD6" s="19" t="str">
        <f t="shared" si="18"/>
        <v>火</v>
      </c>
      <c r="AE6" s="19" t="str">
        <f t="shared" si="18"/>
        <v>水</v>
      </c>
      <c r="AF6" s="19" t="str">
        <f t="shared" si="18"/>
        <v>木</v>
      </c>
      <c r="AG6" s="19" t="str">
        <f t="shared" si="18"/>
        <v>金</v>
      </c>
      <c r="AH6" s="19" t="str">
        <f t="shared" si="18"/>
        <v>土</v>
      </c>
      <c r="AI6" s="19" t="str">
        <f t="shared" si="18"/>
        <v>日</v>
      </c>
      <c r="AJ6" s="19" t="str">
        <f t="shared" si="18"/>
        <v>月</v>
      </c>
      <c r="AK6" s="19" t="str">
        <f t="shared" si="18"/>
        <v>火</v>
      </c>
      <c r="AL6" s="19" t="str">
        <f t="shared" si="18"/>
        <v>水</v>
      </c>
      <c r="AM6" s="19" t="str">
        <f t="shared" si="18"/>
        <v>木</v>
      </c>
      <c r="AN6" s="19" t="str">
        <f t="shared" si="18"/>
        <v>金</v>
      </c>
      <c r="AO6" s="19" t="str">
        <f t="shared" si="18"/>
        <v>土</v>
      </c>
      <c r="AP6" s="19" t="str">
        <f t="shared" si="18"/>
        <v>日</v>
      </c>
      <c r="AQ6" s="19" t="str">
        <f t="shared" si="18"/>
        <v>月</v>
      </c>
      <c r="AR6" s="19" t="str">
        <f t="shared" si="18"/>
        <v>火</v>
      </c>
      <c r="AS6" s="19" t="str">
        <f t="shared" si="18"/>
        <v>水</v>
      </c>
      <c r="AT6" s="19" t="str">
        <f t="shared" si="18"/>
        <v>木</v>
      </c>
      <c r="AU6" s="19" t="str">
        <f t="shared" si="18"/>
        <v>金</v>
      </c>
      <c r="AV6" s="19" t="str">
        <f t="shared" si="18"/>
        <v>土</v>
      </c>
      <c r="AW6" s="19" t="str">
        <f t="shared" si="18"/>
        <v>日</v>
      </c>
      <c r="AX6" s="19" t="str">
        <f t="shared" si="18"/>
        <v>月</v>
      </c>
      <c r="AY6" s="19" t="str">
        <f t="shared" si="18"/>
        <v>火</v>
      </c>
      <c r="AZ6" s="19" t="str">
        <f t="shared" si="18"/>
        <v>水</v>
      </c>
      <c r="BA6" s="19" t="str">
        <f t="shared" si="18"/>
        <v>木</v>
      </c>
      <c r="BB6" s="19" t="str">
        <f t="shared" si="18"/>
        <v>金</v>
      </c>
      <c r="BC6" s="19" t="str">
        <f t="shared" ref="BC6:BR6" si="19">TEXT(BC5,"aaa")</f>
        <v>土</v>
      </c>
      <c r="BD6" s="19" t="str">
        <f t="shared" si="19"/>
        <v>日</v>
      </c>
      <c r="BE6" s="19" t="str">
        <f t="shared" si="19"/>
        <v>月</v>
      </c>
      <c r="BF6" s="19" t="str">
        <f t="shared" si="19"/>
        <v>火</v>
      </c>
      <c r="BG6" s="19" t="str">
        <f t="shared" si="19"/>
        <v>水</v>
      </c>
      <c r="BH6" s="19" t="str">
        <f t="shared" si="19"/>
        <v>木</v>
      </c>
      <c r="BI6" s="19" t="str">
        <f t="shared" si="19"/>
        <v>金</v>
      </c>
      <c r="BJ6" s="19" t="str">
        <f t="shared" si="19"/>
        <v>土</v>
      </c>
      <c r="BK6" s="19" t="str">
        <f t="shared" si="19"/>
        <v>日</v>
      </c>
      <c r="BL6" s="19" t="str">
        <f t="shared" si="19"/>
        <v>月</v>
      </c>
      <c r="BM6" s="19" t="str">
        <f t="shared" si="19"/>
        <v>火</v>
      </c>
      <c r="BN6" s="19" t="str">
        <f t="shared" si="19"/>
        <v>水</v>
      </c>
      <c r="BO6" s="19" t="str">
        <f t="shared" si="19"/>
        <v>木</v>
      </c>
      <c r="BP6" s="19" t="str">
        <f t="shared" si="19"/>
        <v>金</v>
      </c>
      <c r="BQ6" s="19" t="str">
        <f t="shared" si="19"/>
        <v>土</v>
      </c>
      <c r="BR6" s="19" t="str">
        <f t="shared" si="19"/>
        <v>日</v>
      </c>
    </row>
    <row r="7" spans="2:70">
      <c r="B7" s="3" t="s">
        <v>36</v>
      </c>
      <c r="C7" s="5">
        <v>43247</v>
      </c>
      <c r="J7" t="s">
        <v>12</v>
      </c>
      <c r="K7" s="3"/>
      <c r="L7" s="4">
        <f>SUM($N7:$BQ7)</f>
        <v>0</v>
      </c>
      <c r="M7" s="16">
        <f ca="1">L7/(57-$C$9)</f>
        <v>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3"/>
    </row>
    <row r="8" spans="2:70">
      <c r="B8" s="25" t="s">
        <v>120</v>
      </c>
      <c r="C8" s="26">
        <f ca="1">$C$7-$C$5</f>
        <v>14</v>
      </c>
      <c r="D8" s="27" t="s">
        <v>121</v>
      </c>
      <c r="J8" t="s">
        <v>13</v>
      </c>
      <c r="K8" s="3"/>
      <c r="L8" s="4">
        <f>SUM($N8:$BQ8)</f>
        <v>0</v>
      </c>
      <c r="M8" s="16">
        <f ca="1">L8/(57-$C$9)</f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3"/>
    </row>
    <row r="9" spans="2:70">
      <c r="B9" s="25" t="s">
        <v>1</v>
      </c>
      <c r="C9" s="26">
        <f ca="1">$C$6-$C$5</f>
        <v>35</v>
      </c>
      <c r="D9" s="27" t="s">
        <v>3</v>
      </c>
      <c r="J9" t="s">
        <v>11</v>
      </c>
      <c r="K9" s="3" t="s">
        <v>119</v>
      </c>
      <c r="L9" s="4">
        <f>SUM($N9:$BQ9)</f>
        <v>26.25</v>
      </c>
      <c r="M9" s="16">
        <f ca="1">L9/(57-$C$9)</f>
        <v>1.1931818181818181</v>
      </c>
      <c r="N9" s="14">
        <v>1</v>
      </c>
      <c r="O9" s="14">
        <v>1</v>
      </c>
      <c r="P9" s="14">
        <v>1</v>
      </c>
      <c r="Q9" s="14">
        <v>0.5</v>
      </c>
      <c r="R9" s="14">
        <v>0</v>
      </c>
      <c r="S9" s="14">
        <v>0</v>
      </c>
      <c r="T9" s="14">
        <v>2</v>
      </c>
      <c r="U9" s="14">
        <v>0</v>
      </c>
      <c r="V9" s="14">
        <v>5</v>
      </c>
      <c r="W9" s="14">
        <v>1.25</v>
      </c>
      <c r="X9" s="14">
        <v>1</v>
      </c>
      <c r="Y9" s="15">
        <v>1</v>
      </c>
      <c r="Z9" s="15">
        <v>0</v>
      </c>
      <c r="AA9" s="14">
        <v>4</v>
      </c>
      <c r="AB9" s="14">
        <v>3</v>
      </c>
      <c r="AC9" s="14">
        <v>1</v>
      </c>
      <c r="AD9" s="14">
        <v>0</v>
      </c>
      <c r="AE9" s="14">
        <v>1</v>
      </c>
      <c r="AF9" s="14">
        <v>0</v>
      </c>
      <c r="AG9" s="14">
        <v>0.5</v>
      </c>
      <c r="AH9" s="14">
        <v>0</v>
      </c>
      <c r="AI9" s="14">
        <v>3</v>
      </c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3"/>
    </row>
    <row r="10" spans="2:70">
      <c r="J10" t="s">
        <v>117</v>
      </c>
      <c r="K10" s="3"/>
      <c r="L10" s="4">
        <f>SUM($N10:$BQ10)</f>
        <v>0</v>
      </c>
      <c r="M10" s="16">
        <f ca="1">L10/(57-$C$9)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3"/>
    </row>
    <row r="11" spans="2:70">
      <c r="B11" s="8" t="s">
        <v>14</v>
      </c>
      <c r="C11" s="7"/>
    </row>
    <row r="12" spans="2:70">
      <c r="B12" s="8" t="s">
        <v>15</v>
      </c>
      <c r="C12" s="7"/>
    </row>
    <row r="13" spans="2:70">
      <c r="B13" s="8" t="s">
        <v>34</v>
      </c>
      <c r="C13" s="7"/>
    </row>
    <row r="14" spans="2:70">
      <c r="B14" s="8" t="s">
        <v>35</v>
      </c>
      <c r="C14" s="7"/>
    </row>
    <row r="15" spans="2:70">
      <c r="B15" s="7"/>
      <c r="C15" s="7"/>
    </row>
    <row r="16" spans="2:70">
      <c r="B16" t="s">
        <v>41</v>
      </c>
      <c r="E16" t="s">
        <v>49</v>
      </c>
      <c r="F16" s="7" t="s">
        <v>45</v>
      </c>
      <c r="BO16" s="2"/>
    </row>
    <row r="17" spans="2:9">
      <c r="B17" s="3" t="s">
        <v>46</v>
      </c>
      <c r="C17" s="3" t="s">
        <v>45</v>
      </c>
      <c r="E17" s="10">
        <f>($C$18+$C$19*2+$C$20*3)/6</f>
        <v>100</v>
      </c>
      <c r="G17" s="7"/>
      <c r="H17" s="7"/>
      <c r="I17" s="7"/>
    </row>
    <row r="18" spans="2:9">
      <c r="B18" s="3" t="s">
        <v>42</v>
      </c>
      <c r="C18" s="3">
        <v>70</v>
      </c>
    </row>
    <row r="19" spans="2:9">
      <c r="B19" s="3" t="s">
        <v>43</v>
      </c>
      <c r="C19" s="3">
        <v>100</v>
      </c>
    </row>
    <row r="20" spans="2:9">
      <c r="B20" s="3" t="s">
        <v>44</v>
      </c>
      <c r="C20" s="3">
        <v>110</v>
      </c>
    </row>
    <row r="22" spans="2:9" hidden="1">
      <c r="B22" t="s">
        <v>47</v>
      </c>
    </row>
    <row r="23" spans="2:9" hidden="1">
      <c r="B23" s="3" t="s">
        <v>4</v>
      </c>
      <c r="C23" s="3">
        <v>2018</v>
      </c>
    </row>
    <row r="24" spans="2:9">
      <c r="B24" s="3" t="s">
        <v>5</v>
      </c>
      <c r="C24" s="3">
        <v>4</v>
      </c>
      <c r="D24" s="1"/>
      <c r="E24" s="1"/>
    </row>
    <row r="25" spans="2:9">
      <c r="B25" s="8" t="s">
        <v>48</v>
      </c>
    </row>
    <row r="29" spans="2:9">
      <c r="B29" s="9"/>
    </row>
  </sheetData>
  <phoneticPr fontId="1"/>
  <conditionalFormatting sqref="N5:BR9">
    <cfRule type="expression" dxfId="14" priority="9">
      <formula>N$6="土"</formula>
    </cfRule>
    <cfRule type="expression" dxfId="13" priority="10">
      <formula>N$6="日"</formula>
    </cfRule>
  </conditionalFormatting>
  <conditionalFormatting sqref="N10:BR10">
    <cfRule type="expression" dxfId="12" priority="5">
      <formula>N$6="土"</formula>
    </cfRule>
    <cfRule type="expression" dxfId="11" priority="6">
      <formula>N$6="日"</formula>
    </cfRule>
  </conditionalFormatting>
  <conditionalFormatting sqref="K7:K10">
    <cfRule type="cellIs" dxfId="10" priority="3" operator="equal">
      <formula>"申込済"</formula>
    </cfRule>
    <cfRule type="cellIs" dxfId="9" priority="4" operator="equal">
      <formula>"未申込"</formula>
    </cfRule>
  </conditionalFormatting>
  <conditionalFormatting sqref="C8:C9">
    <cfRule type="cellIs" dxfId="0" priority="2" operator="lessThan">
      <formula>7</formula>
    </cfRule>
    <cfRule type="cellIs" dxfId="1" priority="1" operator="lessThan">
      <formula>14</formula>
    </cfRule>
  </conditionalFormatting>
  <dataValidations count="1">
    <dataValidation type="list" allowBlank="1" showInputMessage="1" showErrorMessage="1" sqref="K7:K10">
      <formula1>"未申込, 申込済, 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17" t="s">
        <v>26</v>
      </c>
      <c r="D5" s="11"/>
      <c r="E5" s="3"/>
      <c r="F5" s="3"/>
      <c r="G5" s="3"/>
      <c r="H5" s="3"/>
      <c r="I5" s="3"/>
      <c r="J5" s="3"/>
      <c r="K5" s="3"/>
      <c r="L5" s="3"/>
      <c r="M5" s="3"/>
    </row>
    <row r="6" spans="2:13">
      <c r="C6" s="17"/>
      <c r="D6" s="11"/>
      <c r="E6" s="3"/>
      <c r="F6" s="3"/>
      <c r="G6" s="3"/>
      <c r="H6" s="3"/>
      <c r="I6" s="3"/>
      <c r="J6" s="3"/>
      <c r="K6" s="3"/>
      <c r="L6" s="3"/>
      <c r="M6" s="3"/>
    </row>
    <row r="7" spans="2:13">
      <c r="C7" s="17"/>
      <c r="D7" s="11"/>
      <c r="E7" s="3"/>
      <c r="F7" s="3"/>
      <c r="G7" s="3"/>
      <c r="H7" s="3"/>
      <c r="I7" s="3"/>
      <c r="J7" s="3"/>
      <c r="K7" s="3"/>
      <c r="L7" s="3"/>
      <c r="M7" s="3"/>
    </row>
    <row r="8" spans="2:13">
      <c r="C8" s="17"/>
      <c r="D8" s="11"/>
      <c r="E8" s="3"/>
      <c r="F8" s="3"/>
      <c r="G8" s="3"/>
      <c r="H8" s="3"/>
      <c r="I8" s="3"/>
      <c r="J8" s="3"/>
      <c r="K8" s="3"/>
      <c r="L8" s="3"/>
      <c r="M8" s="3"/>
    </row>
    <row r="9" spans="2:13">
      <c r="C9" s="17"/>
      <c r="D9" s="11"/>
      <c r="E9" s="3"/>
      <c r="F9" s="3"/>
      <c r="G9" s="3"/>
      <c r="H9" s="3"/>
      <c r="I9" s="3"/>
      <c r="J9" s="3"/>
      <c r="K9" s="3"/>
      <c r="L9" s="3"/>
      <c r="M9" s="3"/>
    </row>
    <row r="10" spans="2:13">
      <c r="C10" s="17"/>
      <c r="D10" s="11"/>
      <c r="E10" s="3"/>
      <c r="F10" s="3"/>
      <c r="G10" s="3"/>
      <c r="H10" s="3"/>
      <c r="I10" s="3"/>
      <c r="J10" s="3"/>
      <c r="K10" s="3"/>
      <c r="L10" s="3"/>
      <c r="M10" s="3"/>
    </row>
    <row r="11" spans="2:13">
      <c r="C11" s="17"/>
      <c r="D11" s="11"/>
      <c r="E11" s="3"/>
      <c r="F11" s="3"/>
      <c r="G11" s="3"/>
      <c r="H11" s="3"/>
      <c r="I11" s="3"/>
      <c r="J11" s="3"/>
      <c r="K11" s="3"/>
      <c r="L11" s="3"/>
      <c r="M11" s="3"/>
    </row>
    <row r="12" spans="2:13">
      <c r="C12" s="17"/>
      <c r="D12" s="11"/>
      <c r="E12" s="3"/>
      <c r="F12" s="3"/>
      <c r="G12" s="3"/>
      <c r="H12" s="3"/>
      <c r="I12" s="3"/>
      <c r="J12" s="3"/>
      <c r="K12" s="3"/>
      <c r="L12" s="3"/>
      <c r="M12" s="3"/>
    </row>
    <row r="13" spans="2:13">
      <c r="C13" s="17"/>
      <c r="D13" s="11"/>
      <c r="E13" s="3"/>
      <c r="F13" s="3"/>
      <c r="G13" s="3"/>
      <c r="H13" s="3"/>
      <c r="I13" s="3"/>
      <c r="J13" s="3"/>
      <c r="K13" s="3"/>
      <c r="L13" s="3"/>
      <c r="M13" s="3"/>
    </row>
    <row r="14" spans="2:13">
      <c r="C14" s="17"/>
      <c r="D14" s="11"/>
      <c r="E14" s="3"/>
      <c r="F14" s="3"/>
      <c r="G14" s="3"/>
      <c r="H14" s="3"/>
      <c r="I14" s="3"/>
      <c r="J14" s="3"/>
      <c r="K14" s="3"/>
      <c r="L14" s="3"/>
      <c r="M14" s="3"/>
    </row>
    <row r="15" spans="2:13">
      <c r="C15" s="17"/>
      <c r="D15" s="11"/>
      <c r="E15" s="3"/>
      <c r="F15" s="3"/>
      <c r="G15" s="3"/>
      <c r="H15" s="3"/>
      <c r="I15" s="3"/>
      <c r="J15" s="3"/>
      <c r="K15" s="3"/>
      <c r="L15" s="3"/>
      <c r="M15" s="3"/>
    </row>
    <row r="16" spans="2:13">
      <c r="C16" s="17"/>
      <c r="D16" s="11"/>
      <c r="E16" s="3"/>
      <c r="F16" s="3"/>
      <c r="G16" s="3"/>
      <c r="H16" s="3"/>
      <c r="I16" s="3"/>
      <c r="J16" s="3"/>
      <c r="K16" s="3"/>
      <c r="L16" s="3"/>
      <c r="M16" s="3"/>
    </row>
    <row r="17" spans="3:13">
      <c r="C17" s="17"/>
      <c r="D17" s="11"/>
      <c r="E17" s="3"/>
      <c r="F17" s="3"/>
      <c r="G17" s="3"/>
      <c r="H17" s="3"/>
      <c r="I17" s="3"/>
      <c r="J17" s="3"/>
      <c r="K17" s="3"/>
      <c r="L17" s="3"/>
      <c r="M17" s="3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3" t="s">
        <v>30</v>
      </c>
      <c r="C6" s="3" t="s">
        <v>31</v>
      </c>
      <c r="D6" s="3" t="s">
        <v>32</v>
      </c>
      <c r="E6" s="3" t="s">
        <v>33</v>
      </c>
    </row>
    <row r="7" spans="2:5" ht="39.75" customHeight="1">
      <c r="B7" s="3">
        <v>1</v>
      </c>
      <c r="C7" s="3"/>
      <c r="D7" s="3"/>
      <c r="E7" s="3"/>
    </row>
    <row r="8" spans="2:5" ht="39.75" customHeight="1">
      <c r="B8" s="3">
        <f>B7+1</f>
        <v>2</v>
      </c>
      <c r="C8" s="3"/>
      <c r="D8" s="3"/>
      <c r="E8" s="3"/>
    </row>
    <row r="9" spans="2:5" ht="39.75" customHeight="1">
      <c r="B9" s="3">
        <f t="shared" ref="B9:B15" si="0">B8+1</f>
        <v>3</v>
      </c>
      <c r="C9" s="3"/>
      <c r="D9" s="3"/>
      <c r="E9" s="3"/>
    </row>
    <row r="10" spans="2:5" ht="36" customHeight="1">
      <c r="B10" s="3">
        <f t="shared" si="0"/>
        <v>4</v>
      </c>
      <c r="C10" s="3"/>
      <c r="D10" s="3"/>
      <c r="E10" s="3"/>
    </row>
    <row r="11" spans="2:5" ht="36" customHeight="1">
      <c r="B11" s="3">
        <f t="shared" si="0"/>
        <v>5</v>
      </c>
      <c r="C11" s="3"/>
      <c r="D11" s="3"/>
      <c r="E11" s="3"/>
    </row>
    <row r="12" spans="2:5" ht="36" customHeight="1">
      <c r="B12" s="3">
        <f t="shared" si="0"/>
        <v>6</v>
      </c>
      <c r="C12" s="3"/>
      <c r="D12" s="3"/>
      <c r="E12" s="3"/>
    </row>
    <row r="13" spans="2:5" ht="36" customHeight="1">
      <c r="B13" s="3">
        <f t="shared" si="0"/>
        <v>7</v>
      </c>
      <c r="C13" s="3"/>
      <c r="D13" s="3"/>
      <c r="E13" s="3"/>
    </row>
    <row r="14" spans="2:5" ht="36" customHeight="1">
      <c r="B14" s="3">
        <f t="shared" si="0"/>
        <v>8</v>
      </c>
      <c r="C14" s="3"/>
      <c r="D14" s="3"/>
      <c r="E14" s="3"/>
    </row>
    <row r="15" spans="2:5" ht="36" customHeight="1">
      <c r="B15" s="3">
        <f t="shared" si="0"/>
        <v>9</v>
      </c>
      <c r="C15" s="3"/>
      <c r="D15" s="3"/>
      <c r="E15" s="3"/>
    </row>
    <row r="16" spans="2:5" ht="36" customHeight="1">
      <c r="B16" s="3">
        <f t="shared" ref="B16:B19" si="1">B15+1</f>
        <v>10</v>
      </c>
      <c r="C16" s="3"/>
      <c r="D16" s="3"/>
      <c r="E16" s="3"/>
    </row>
    <row r="17" spans="2:5" ht="36" customHeight="1">
      <c r="B17" s="3">
        <f t="shared" si="1"/>
        <v>11</v>
      </c>
      <c r="C17" s="3"/>
      <c r="D17" s="3"/>
      <c r="E17" s="3"/>
    </row>
    <row r="18" spans="2:5" ht="36" customHeight="1">
      <c r="B18" s="3">
        <f t="shared" si="1"/>
        <v>12</v>
      </c>
      <c r="C18" s="3"/>
      <c r="D18" s="3"/>
      <c r="E18" s="3"/>
    </row>
    <row r="19" spans="2:5" ht="36" customHeight="1">
      <c r="B19" s="3">
        <f t="shared" si="1"/>
        <v>13</v>
      </c>
      <c r="C19" s="3"/>
      <c r="D19" s="3"/>
      <c r="E1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3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2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2018-05-13T14:23:42Z</dcterms:modified>
</cp:coreProperties>
</file>